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uisf\Dropbox\2_WORK\2023_RELAC\"/>
    </mc:Choice>
  </mc:AlternateContent>
  <xr:revisionPtr revIDLastSave="0" documentId="13_ncr:1_{33B4498F-2A9E-42E7-B7D4-DCD55992D1E3}" xr6:coauthVersionLast="47" xr6:coauthVersionMax="47" xr10:uidLastSave="{00000000-0000-0000-0000-000000000000}"/>
  <bookViews>
    <workbookView xWindow="-103" yWindow="-103" windowWidth="22149" windowHeight="13200" activeTab="4" xr2:uid="{00000000-000D-0000-FFFF-FFFF00000000}"/>
  </bookViews>
  <sheets>
    <sheet name="EB_nest" sheetId="1" r:id="rId1"/>
    <sheet name="EB_labeling" sheetId="2" r:id="rId2"/>
    <sheet name="Cap_labeling" sheetId="3" r:id="rId3"/>
    <sheet name="Cap_labeling_CON" sheetId="4" r:id="rId4"/>
    <sheet name="geo_d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F19" i="5"/>
  <c r="F18" i="5"/>
  <c r="F16" i="5"/>
  <c r="F15" i="5"/>
  <c r="F14" i="5"/>
  <c r="F13" i="5"/>
  <c r="F11" i="5"/>
  <c r="F9" i="5"/>
  <c r="F8" i="5"/>
  <c r="F7" i="5"/>
  <c r="F6" i="5"/>
  <c r="F5" i="5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65" i="4" l="1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9" i="3"/>
  <c r="G8" i="3"/>
  <c r="G5" i="3"/>
  <c r="G6" i="3"/>
  <c r="G7" i="3"/>
  <c r="G10" i="3"/>
  <c r="G11" i="3"/>
  <c r="G12" i="3"/>
  <c r="G13" i="3"/>
  <c r="G14" i="3"/>
  <c r="G15" i="3"/>
  <c r="G16" i="3"/>
  <c r="G17" i="3"/>
  <c r="G3" i="3"/>
  <c r="G4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D1" authorId="0" shapeId="0" xr:uid="{58A90815-AE75-4337-BD57-4CFA7C9A8EBF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54A45D1-C650-414E-976F-28448B0E08AD}">
      <text>
        <r>
          <rPr>
            <b/>
            <sz val="9"/>
            <color indexed="81"/>
            <rFont val="Tahoma"/>
            <family val="2"/>
          </rPr>
          <t>compatible with energy balance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7DCBC6D6-B01E-410F-87ED-5278F8B6CEC7}">
      <text>
        <r>
          <rPr>
            <b/>
            <sz val="9"/>
            <color indexed="81"/>
            <rFont val="Tahoma"/>
            <charset val="1"/>
          </rPr>
          <t>IC: Installed Capacity</t>
        </r>
      </text>
    </comment>
  </commentList>
</comments>
</file>

<file path=xl/sharedStrings.xml><?xml version="1.0" encoding="utf-8"?>
<sst xmlns="http://schemas.openxmlformats.org/spreadsheetml/2006/main" count="3450" uniqueCount="191">
  <si>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</si>
  <si>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</si>
  <si>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</si>
  <si>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</si>
  <si>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</si>
  <si>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</si>
  <si>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</si>
  <si>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</si>
  <si>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</si>
  <si>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</si>
  <si>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</si>
  <si>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</si>
  <si>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</si>
  <si>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</si>
  <si>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</si>
  <si>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</si>
  <si>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</si>
  <si>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</si>
  <si>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</si>
  <si>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</si>
  <si>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</si>
  <si>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</si>
  <si>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</si>
  <si>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</si>
  <si>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</si>
  <si>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</si>
  <si>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</si>
  <si>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rows</t>
  </si>
  <si>
    <t>cols</t>
  </si>
  <si>
    <t>main</t>
  </si>
  <si>
    <t>disag</t>
  </si>
  <si>
    <t>name</t>
  </si>
  <si>
    <t>place</t>
  </si>
  <si>
    <t>label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</si>
  <si>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</si>
  <si>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</si>
  <si>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</si>
  <si>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</si>
  <si>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</si>
  <si>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</si>
  <si>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</si>
  <si>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</si>
  <si>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TOTAL PRIMARIAS</t>
  </si>
  <si>
    <t>ELECTRICIDAD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</si>
  <si>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</si>
  <si>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</si>
  <si>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</si>
  <si>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</si>
  <si>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</si>
  <si>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</si>
  <si>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</si>
  <si>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</si>
  <si>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</si>
  <si>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</si>
  <si>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</si>
  <si>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none</t>
  </si>
  <si>
    <t>Production</t>
  </si>
  <si>
    <t>Imports</t>
  </si>
  <si>
    <t>Exports</t>
  </si>
  <si>
    <t>Inventory variation</t>
  </si>
  <si>
    <t>Unused</t>
  </si>
  <si>
    <t>Total supply</t>
  </si>
  <si>
    <t>Refineries</t>
  </si>
  <si>
    <t>Power plants</t>
  </si>
  <si>
    <t>Self-producers</t>
  </si>
  <si>
    <t>Gas centers</t>
  </si>
  <si>
    <t>Coal</t>
  </si>
  <si>
    <t>Coke</t>
  </si>
  <si>
    <t>Distillery</t>
  </si>
  <si>
    <t>Other centers</t>
  </si>
  <si>
    <t>Total transformation</t>
  </si>
  <si>
    <t>Self-consumption</t>
  </si>
  <si>
    <t>Losses</t>
  </si>
  <si>
    <t>Adjustment</t>
  </si>
  <si>
    <t>Transport</t>
  </si>
  <si>
    <t>Industry</t>
  </si>
  <si>
    <t>Residential</t>
  </si>
  <si>
    <t>Commercial, services, and public</t>
  </si>
  <si>
    <t>Agriculture, fisheries, and mining</t>
  </si>
  <si>
    <t>Construction and other</t>
  </si>
  <si>
    <t>Energy consumption</t>
  </si>
  <si>
    <t>Non-energy consumption</t>
  </si>
  <si>
    <t>Final consumption</t>
  </si>
  <si>
    <t>Row</t>
  </si>
  <si>
    <t>Oil</t>
  </si>
  <si>
    <t>Natural Gas</t>
  </si>
  <si>
    <t>Firewood</t>
  </si>
  <si>
    <t>Nuclear</t>
  </si>
  <si>
    <t>Fuel Oil</t>
  </si>
  <si>
    <t>Geothermal</t>
  </si>
  <si>
    <t>Hydro</t>
  </si>
  <si>
    <t>Sugar cane and derivatives</t>
  </si>
  <si>
    <t>Other primary sources</t>
  </si>
  <si>
    <t>Total primary sources</t>
  </si>
  <si>
    <t>Electricity</t>
  </si>
  <si>
    <t>Liquified Gas</t>
  </si>
  <si>
    <t>Gasoline and alcohol</t>
  </si>
  <si>
    <t>Charcoal</t>
  </si>
  <si>
    <t>Gases</t>
  </si>
  <si>
    <t>Total</t>
  </si>
  <si>
    <t>Diesel</t>
  </si>
  <si>
    <t>Kerose and jet fuel</t>
  </si>
  <si>
    <t>Other secondary</t>
  </si>
  <si>
    <t>Non-energy</t>
  </si>
  <si>
    <t>Total secondary</t>
  </si>
  <si>
    <t>Hidro</t>
  </si>
  <si>
    <t>Geotermia</t>
  </si>
  <si>
    <t>Eólica</t>
  </si>
  <si>
    <t>Solar</t>
  </si>
  <si>
    <t>Otros</t>
  </si>
  <si>
    <t>suffix</t>
  </si>
  <si>
    <t>PP</t>
  </si>
  <si>
    <t>set_type</t>
  </si>
  <si>
    <t>param</t>
  </si>
  <si>
    <t>sum_param</t>
  </si>
  <si>
    <t>tech</t>
  </si>
  <si>
    <t>sum_tech_param</t>
  </si>
  <si>
    <t>-</t>
  </si>
  <si>
    <t>fuel</t>
  </si>
  <si>
    <t>Fuel oil</t>
  </si>
  <si>
    <t>as_fuel</t>
  </si>
  <si>
    <t>Other</t>
  </si>
  <si>
    <t>Wind</t>
  </si>
  <si>
    <t>cap_share_2019</t>
  </si>
  <si>
    <t>tech_name</t>
  </si>
  <si>
    <t>Onshore</t>
  </si>
  <si>
    <t>Offshore</t>
  </si>
  <si>
    <t>CSP</t>
  </si>
  <si>
    <t>PV Utility</t>
  </si>
  <si>
    <t>Thermal</t>
  </si>
  <si>
    <t>Thermal.re</t>
  </si>
  <si>
    <t>PV Utility+Battery</t>
  </si>
  <si>
    <t>ATB equivalence</t>
  </si>
  <si>
    <t>Hydropower</t>
  </si>
  <si>
    <t>Bipower</t>
  </si>
  <si>
    <t>Utility Scale PV-Plus-Battery</t>
  </si>
  <si>
    <t>Coal_FE</t>
  </si>
  <si>
    <t>Natural Gas_FE</t>
  </si>
  <si>
    <t>na</t>
  </si>
  <si>
    <t>Solar - PV Dist. Res</t>
  </si>
  <si>
    <t>PV DistResi</t>
  </si>
  <si>
    <t>PV DistComm</t>
  </si>
  <si>
    <t>Solar - PV Dist. Comm</t>
  </si>
  <si>
    <t>Solar - Utility PV</t>
  </si>
  <si>
    <t>Offshore Wind</t>
  </si>
  <si>
    <t>Land-Based Wind</t>
  </si>
  <si>
    <t>Solar - CSP</t>
  </si>
  <si>
    <t>name_eng</t>
  </si>
  <si>
    <t>Renewable Thermal</t>
  </si>
  <si>
    <t>Non-Renewable Thermal</t>
  </si>
  <si>
    <t>countries</t>
  </si>
  <si>
    <t>Argentina</t>
  </si>
  <si>
    <t>Barbados</t>
  </si>
  <si>
    <t>Belize</t>
  </si>
  <si>
    <t>Bolivia</t>
  </si>
  <si>
    <t>Chile</t>
  </si>
  <si>
    <t>Colombia</t>
  </si>
  <si>
    <t>Costa Rica</t>
  </si>
  <si>
    <t>Cuba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</si>
  <si>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</si>
  <si>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</si>
  <si>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</si>
  <si>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</si>
  <si>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</si>
  <si>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</si>
  <si>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</si>
  <si>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</si>
  <si>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</si>
  <si>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</si>
  <si>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Paraguay</t>
  </si>
  <si>
    <t>Peru</t>
  </si>
  <si>
    <t>Suriname</t>
  </si>
  <si>
    <t>Uruguay</t>
  </si>
  <si>
    <t>Venezuela</t>
  </si>
  <si>
    <t>Mexico</t>
  </si>
  <si>
    <t>Biopower</t>
  </si>
  <si>
    <t>Trinidad and Tobago</t>
  </si>
  <si>
    <t>OTRAS PRIMARIAS</t>
  </si>
  <si>
    <t>Térmica no renovable</t>
  </si>
  <si>
    <t>Térmica renovable</t>
  </si>
  <si>
    <t>GAS LICUADO DE PETRÓLEO</t>
  </si>
  <si>
    <t>Cokehouse and blast furnaces</t>
  </si>
  <si>
    <t>ID</t>
  </si>
  <si>
    <t>Country_ID</t>
  </si>
  <si>
    <t>Reg_ID</t>
  </si>
  <si>
    <t>Country</t>
  </si>
  <si>
    <t>Region</t>
  </si>
  <si>
    <t>Brasil</t>
  </si>
  <si>
    <t>RELAC</t>
  </si>
  <si>
    <t>Country_Spanish_IC</t>
  </si>
  <si>
    <t>Republica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</si>
</sst>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2" borderId="22" xfId="0" applyFill="1" applyBorder="1"/>
    <xf numFmtId="0" fontId="0" fillId="2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164" fontId="0" fillId="4" borderId="0" xfId="0" applyNumberFormat="1" applyFill="1"/>
    <xf numFmtId="164" fontId="0" fillId="4" borderId="1" xfId="0" applyNumberFormat="1" applyFill="1" applyBorder="1"/>
    <xf numFmtId="164" fontId="0" fillId="0" borderId="0" xfId="0" applyNumberFormat="1"/>
    <xf numFmtId="164" fontId="0" fillId="0" borderId="1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ColWidth="8.69140625" defaultRowHeight="14.6" x14ac:dyDescent="0.4"/>
  <cols>
    <col min="1" max="1" width="24.07421875" bestFit="1" customWidth="1"/>
    <col min="2" max="2" width="29.921875" bestFit="1" customWidth="1"/>
  </cols>
  <sheetData>
    <row r="1" spans="1:2" x14ac:dyDescent="0.4">
      <c r="A1" s="1" t="s">
        <v>29</v>
      </c>
      <c r="B1" s="1" t="s">
        <v>30</v>
      </c>
    </row>
    <row r="2" spans="1:2" x14ac:dyDescent="0.4">
      <c r="A2" t="s">
        <v>5</v>
      </c>
      <c r="B2" t="s">
        <v>0</v>
      </c>
    </row>
    <row r="3" spans="1:2" x14ac:dyDescent="0.4">
      <c r="A3" t="s">
        <v>5</v>
      </c>
      <c r="B3" t="s">
        <v>1</v>
      </c>
    </row>
    <row r="4" spans="1:2" x14ac:dyDescent="0.4">
      <c r="A4" t="s">
        <v>5</v>
      </c>
      <c r="B4" t="s">
        <v>2</v>
      </c>
    </row>
    <row r="5" spans="1:2" x14ac:dyDescent="0.4">
      <c r="A5" t="s">
        <v>5</v>
      </c>
      <c r="B5" t="s">
        <v>3</v>
      </c>
    </row>
    <row r="6" spans="1:2" x14ac:dyDescent="0.4">
      <c r="A6" t="s">
        <v>5</v>
      </c>
      <c r="B6" t="s">
        <v>4</v>
      </c>
    </row>
    <row r="7" spans="1:2" x14ac:dyDescent="0.4">
      <c r="A7" t="s">
        <v>5</v>
      </c>
      <c r="B7" t="s">
        <v>55</v>
      </c>
    </row>
    <row r="8" spans="1:2" x14ac:dyDescent="0.4">
      <c r="A8" t="s">
        <v>14</v>
      </c>
      <c r="B8" t="s">
        <v>6</v>
      </c>
    </row>
    <row r="9" spans="1:2" x14ac:dyDescent="0.4">
      <c r="A9" t="s">
        <v>14</v>
      </c>
      <c r="B9" t="s">
        <v>7</v>
      </c>
    </row>
    <row r="10" spans="1:2" x14ac:dyDescent="0.4">
      <c r="A10" t="s">
        <v>14</v>
      </c>
      <c r="B10" t="s">
        <v>8</v>
      </c>
    </row>
    <row r="11" spans="1:2" x14ac:dyDescent="0.4">
      <c r="A11" t="s">
        <v>14</v>
      </c>
      <c r="B11" t="s">
        <v>9</v>
      </c>
    </row>
    <row r="12" spans="1:2" x14ac:dyDescent="0.4">
      <c r="A12" t="s">
        <v>14</v>
      </c>
      <c r="B12" t="s">
        <v>10</v>
      </c>
    </row>
    <row r="13" spans="1:2" x14ac:dyDescent="0.4">
      <c r="A13" t="s">
        <v>14</v>
      </c>
      <c r="B13" t="s">
        <v>11</v>
      </c>
    </row>
    <row r="14" spans="1:2" x14ac:dyDescent="0.4">
      <c r="A14" t="s">
        <v>14</v>
      </c>
      <c r="B14" t="s">
        <v>12</v>
      </c>
    </row>
    <row r="15" spans="1:2" x14ac:dyDescent="0.4">
      <c r="A15" t="s">
        <v>14</v>
      </c>
      <c r="B15" t="s">
        <v>13</v>
      </c>
    </row>
    <row r="16" spans="1:2" x14ac:dyDescent="0.4">
      <c r="A16" t="s">
        <v>14</v>
      </c>
      <c r="B16" t="s">
        <v>55</v>
      </c>
    </row>
    <row r="17" spans="1:2" x14ac:dyDescent="0.4">
      <c r="A17" t="s">
        <v>15</v>
      </c>
      <c r="B17" t="s">
        <v>55</v>
      </c>
    </row>
    <row r="18" spans="1:2" x14ac:dyDescent="0.4">
      <c r="A18" t="s">
        <v>16</v>
      </c>
      <c r="B18" t="s">
        <v>55</v>
      </c>
    </row>
    <row r="19" spans="1:2" x14ac:dyDescent="0.4">
      <c r="A19" t="s">
        <v>17</v>
      </c>
      <c r="B19" t="s">
        <v>55</v>
      </c>
    </row>
    <row r="20" spans="1:2" x14ac:dyDescent="0.4">
      <c r="A20" t="s">
        <v>24</v>
      </c>
      <c r="B20" t="s">
        <v>18</v>
      </c>
    </row>
    <row r="21" spans="1:2" x14ac:dyDescent="0.4">
      <c r="A21" t="s">
        <v>24</v>
      </c>
      <c r="B21" t="s">
        <v>19</v>
      </c>
    </row>
    <row r="22" spans="1:2" x14ac:dyDescent="0.4">
      <c r="A22" t="s">
        <v>24</v>
      </c>
      <c r="B22" t="s">
        <v>20</v>
      </c>
    </row>
    <row r="23" spans="1:2" x14ac:dyDescent="0.4">
      <c r="A23" t="s">
        <v>24</v>
      </c>
      <c r="B23" t="s">
        <v>21</v>
      </c>
    </row>
    <row r="24" spans="1:2" x14ac:dyDescent="0.4">
      <c r="A24" t="s">
        <v>24</v>
      </c>
      <c r="B24" t="s">
        <v>22</v>
      </c>
    </row>
    <row r="25" spans="1:2" x14ac:dyDescent="0.4">
      <c r="A25" t="s">
        <v>24</v>
      </c>
      <c r="B25" t="s">
        <v>23</v>
      </c>
    </row>
    <row r="26" spans="1:2" x14ac:dyDescent="0.4">
      <c r="A26" t="s">
        <v>24</v>
      </c>
      <c r="B26" t="s">
        <v>55</v>
      </c>
    </row>
    <row r="27" spans="1:2" x14ac:dyDescent="0.4">
      <c r="A27" t="s">
        <v>25</v>
      </c>
      <c r="B27" t="s">
        <v>55</v>
      </c>
    </row>
    <row r="28" spans="1:2" x14ac:dyDescent="0.4">
      <c r="A28" t="s">
        <v>26</v>
      </c>
      <c r="B2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290-B408-4A8B-9B0F-BE1083EC17E8}">
  <dimension ref="A1:F52"/>
  <sheetViews>
    <sheetView workbookViewId="0">
      <pane ySplit="1" topLeftCell="A7" activePane="bottomLeft" state="frozen"/>
      <selection pane="bottomLeft" activeCell="D13" sqref="D13"/>
    </sheetView>
  </sheetViews>
  <sheetFormatPr defaultColWidth="8.69140625" defaultRowHeight="14.6" x14ac:dyDescent="0.4"/>
  <cols>
    <col min="2" max="2" width="29.921875" bestFit="1" customWidth="1"/>
    <col min="3" max="3" width="26.61328125" bestFit="1" customWidth="1"/>
    <col min="4" max="4" width="15.23046875" bestFit="1" customWidth="1"/>
    <col min="5" max="6" width="24.07421875" bestFit="1" customWidth="1"/>
  </cols>
  <sheetData>
    <row r="1" spans="1:6" x14ac:dyDescent="0.4">
      <c r="A1" s="7" t="s">
        <v>32</v>
      </c>
      <c r="B1" s="8" t="s">
        <v>31</v>
      </c>
      <c r="C1" s="9" t="s">
        <v>33</v>
      </c>
      <c r="D1" s="1" t="s">
        <v>112</v>
      </c>
      <c r="E1" s="1"/>
      <c r="F1" s="1"/>
    </row>
    <row r="2" spans="1:6" x14ac:dyDescent="0.4">
      <c r="A2" s="3" t="s">
        <v>27</v>
      </c>
      <c r="B2" t="s">
        <v>0</v>
      </c>
      <c r="C2" s="4" t="s">
        <v>56</v>
      </c>
      <c r="D2" t="s">
        <v>113</v>
      </c>
    </row>
    <row r="3" spans="1:6" x14ac:dyDescent="0.4">
      <c r="A3" s="3" t="s">
        <v>27</v>
      </c>
      <c r="B3" t="s">
        <v>1</v>
      </c>
      <c r="C3" s="4" t="s">
        <v>57</v>
      </c>
      <c r="D3" t="s">
        <v>113</v>
      </c>
    </row>
    <row r="4" spans="1:6" x14ac:dyDescent="0.4">
      <c r="A4" s="3" t="s">
        <v>27</v>
      </c>
      <c r="B4" t="s">
        <v>2</v>
      </c>
      <c r="C4" s="4" t="s">
        <v>58</v>
      </c>
      <c r="D4" t="s">
        <v>113</v>
      </c>
    </row>
    <row r="5" spans="1:6" x14ac:dyDescent="0.4">
      <c r="A5" s="3" t="s">
        <v>27</v>
      </c>
      <c r="B5" t="s">
        <v>3</v>
      </c>
      <c r="C5" s="4" t="s">
        <v>59</v>
      </c>
      <c r="D5" t="s">
        <v>113</v>
      </c>
    </row>
    <row r="6" spans="1:6" x14ac:dyDescent="0.4">
      <c r="A6" s="3" t="s">
        <v>27</v>
      </c>
      <c r="B6" t="s">
        <v>4</v>
      </c>
      <c r="C6" s="4" t="s">
        <v>60</v>
      </c>
      <c r="D6" t="s">
        <v>113</v>
      </c>
    </row>
    <row r="7" spans="1:6" x14ac:dyDescent="0.4">
      <c r="A7" s="3" t="s">
        <v>27</v>
      </c>
      <c r="B7" t="s">
        <v>5</v>
      </c>
      <c r="C7" s="4" t="s">
        <v>61</v>
      </c>
      <c r="D7" t="s">
        <v>114</v>
      </c>
    </row>
    <row r="8" spans="1:6" x14ac:dyDescent="0.4">
      <c r="A8" s="3" t="s">
        <v>27</v>
      </c>
      <c r="B8" t="s">
        <v>6</v>
      </c>
      <c r="C8" s="4" t="s">
        <v>62</v>
      </c>
      <c r="D8" t="s">
        <v>115</v>
      </c>
    </row>
    <row r="9" spans="1:6" x14ac:dyDescent="0.4">
      <c r="A9" s="3" t="s">
        <v>27</v>
      </c>
      <c r="B9" t="s">
        <v>7</v>
      </c>
      <c r="C9" s="4" t="s">
        <v>63</v>
      </c>
      <c r="D9" t="s">
        <v>115</v>
      </c>
    </row>
    <row r="10" spans="1:6" x14ac:dyDescent="0.4">
      <c r="A10" s="3" t="s">
        <v>27</v>
      </c>
      <c r="B10" t="s">
        <v>8</v>
      </c>
      <c r="C10" s="4" t="s">
        <v>64</v>
      </c>
      <c r="D10" t="s">
        <v>115</v>
      </c>
    </row>
    <row r="11" spans="1:6" x14ac:dyDescent="0.4">
      <c r="A11" s="3" t="s">
        <v>27</v>
      </c>
      <c r="B11" t="s">
        <v>9</v>
      </c>
      <c r="C11" s="4" t="s">
        <v>65</v>
      </c>
      <c r="D11" t="s">
        <v>115</v>
      </c>
    </row>
    <row r="12" spans="1:6" x14ac:dyDescent="0.4">
      <c r="A12" s="3" t="s">
        <v>27</v>
      </c>
      <c r="B12" t="s">
        <v>10</v>
      </c>
      <c r="C12" s="4" t="s">
        <v>66</v>
      </c>
      <c r="D12" t="s">
        <v>115</v>
      </c>
    </row>
    <row r="13" spans="1:6" x14ac:dyDescent="0.4">
      <c r="A13" s="3" t="s">
        <v>27</v>
      </c>
      <c r="B13" t="s">
        <v>11</v>
      </c>
      <c r="C13" s="4" t="s">
        <v>181</v>
      </c>
      <c r="D13" t="s">
        <v>115</v>
      </c>
    </row>
    <row r="14" spans="1:6" x14ac:dyDescent="0.4">
      <c r="A14" s="3" t="s">
        <v>27</v>
      </c>
      <c r="B14" t="s">
        <v>12</v>
      </c>
      <c r="C14" s="4" t="s">
        <v>68</v>
      </c>
      <c r="D14" t="s">
        <v>115</v>
      </c>
    </row>
    <row r="15" spans="1:6" x14ac:dyDescent="0.4">
      <c r="A15" s="3" t="s">
        <v>27</v>
      </c>
      <c r="B15" t="s">
        <v>13</v>
      </c>
      <c r="C15" s="4" t="s">
        <v>69</v>
      </c>
      <c r="D15" t="s">
        <v>115</v>
      </c>
    </row>
    <row r="16" spans="1:6" x14ac:dyDescent="0.4">
      <c r="A16" s="3" t="s">
        <v>27</v>
      </c>
      <c r="B16" t="s">
        <v>14</v>
      </c>
      <c r="C16" s="4" t="s">
        <v>70</v>
      </c>
      <c r="D16" t="s">
        <v>116</v>
      </c>
    </row>
    <row r="17" spans="1:4" x14ac:dyDescent="0.4">
      <c r="A17" s="3" t="s">
        <v>27</v>
      </c>
      <c r="B17" t="s">
        <v>15</v>
      </c>
      <c r="C17" s="4" t="s">
        <v>71</v>
      </c>
      <c r="D17" t="s">
        <v>113</v>
      </c>
    </row>
    <row r="18" spans="1:4" x14ac:dyDescent="0.4">
      <c r="A18" s="3" t="s">
        <v>27</v>
      </c>
      <c r="B18" t="s">
        <v>16</v>
      </c>
      <c r="C18" s="4" t="s">
        <v>72</v>
      </c>
      <c r="D18" t="s">
        <v>113</v>
      </c>
    </row>
    <row r="19" spans="1:4" x14ac:dyDescent="0.4">
      <c r="A19" s="3" t="s">
        <v>27</v>
      </c>
      <c r="B19" t="s">
        <v>17</v>
      </c>
      <c r="C19" s="4" t="s">
        <v>73</v>
      </c>
      <c r="D19" t="s">
        <v>117</v>
      </c>
    </row>
    <row r="20" spans="1:4" x14ac:dyDescent="0.4">
      <c r="A20" s="3" t="s">
        <v>27</v>
      </c>
      <c r="B20" t="s">
        <v>18</v>
      </c>
      <c r="C20" s="4" t="s">
        <v>74</v>
      </c>
      <c r="D20" t="s">
        <v>115</v>
      </c>
    </row>
    <row r="21" spans="1:4" x14ac:dyDescent="0.4">
      <c r="A21" s="3" t="s">
        <v>27</v>
      </c>
      <c r="B21" t="s">
        <v>19</v>
      </c>
      <c r="C21" s="4" t="s">
        <v>75</v>
      </c>
      <c r="D21" t="s">
        <v>115</v>
      </c>
    </row>
    <row r="22" spans="1:4" x14ac:dyDescent="0.4">
      <c r="A22" s="3" t="s">
        <v>27</v>
      </c>
      <c r="B22" t="s">
        <v>20</v>
      </c>
      <c r="C22" s="4" t="s">
        <v>76</v>
      </c>
      <c r="D22" t="s">
        <v>115</v>
      </c>
    </row>
    <row r="23" spans="1:4" x14ac:dyDescent="0.4">
      <c r="A23" s="3" t="s">
        <v>27</v>
      </c>
      <c r="B23" t="s">
        <v>21</v>
      </c>
      <c r="C23" s="4" t="s">
        <v>77</v>
      </c>
      <c r="D23" t="s">
        <v>115</v>
      </c>
    </row>
    <row r="24" spans="1:4" x14ac:dyDescent="0.4">
      <c r="A24" s="3" t="s">
        <v>27</v>
      </c>
      <c r="B24" t="s">
        <v>22</v>
      </c>
      <c r="C24" s="4" t="s">
        <v>78</v>
      </c>
      <c r="D24" t="s">
        <v>115</v>
      </c>
    </row>
    <row r="25" spans="1:4" x14ac:dyDescent="0.4">
      <c r="A25" s="3" t="s">
        <v>27</v>
      </c>
      <c r="B25" t="s">
        <v>23</v>
      </c>
      <c r="C25" s="4" t="s">
        <v>79</v>
      </c>
      <c r="D25" t="s">
        <v>115</v>
      </c>
    </row>
    <row r="26" spans="1:4" x14ac:dyDescent="0.4">
      <c r="A26" s="3" t="s">
        <v>27</v>
      </c>
      <c r="B26" t="s">
        <v>24</v>
      </c>
      <c r="C26" s="4" t="s">
        <v>80</v>
      </c>
      <c r="D26" t="s">
        <v>116</v>
      </c>
    </row>
    <row r="27" spans="1:4" x14ac:dyDescent="0.4">
      <c r="A27" s="3" t="s">
        <v>27</v>
      </c>
      <c r="B27" t="s">
        <v>25</v>
      </c>
      <c r="C27" s="4" t="s">
        <v>81</v>
      </c>
      <c r="D27" t="s">
        <v>117</v>
      </c>
    </row>
    <row r="28" spans="1:4" x14ac:dyDescent="0.4">
      <c r="A28" s="5" t="s">
        <v>27</v>
      </c>
      <c r="B28" s="2" t="s">
        <v>26</v>
      </c>
      <c r="C28" s="6" t="s">
        <v>82</v>
      </c>
      <c r="D28" t="s">
        <v>117</v>
      </c>
    </row>
    <row r="29" spans="1:4" x14ac:dyDescent="0.4">
      <c r="A29" s="10" t="s">
        <v>28</v>
      </c>
      <c r="B29" s="11">
        <v>0</v>
      </c>
      <c r="C29" s="12" t="s">
        <v>83</v>
      </c>
      <c r="D29" t="s">
        <v>117</v>
      </c>
    </row>
    <row r="30" spans="1:4" x14ac:dyDescent="0.4">
      <c r="A30" s="3" t="s">
        <v>28</v>
      </c>
      <c r="B30" t="s">
        <v>34</v>
      </c>
      <c r="C30" s="4" t="s">
        <v>84</v>
      </c>
      <c r="D30" t="s">
        <v>118</v>
      </c>
    </row>
    <row r="31" spans="1:4" x14ac:dyDescent="0.4">
      <c r="A31" s="3" t="s">
        <v>28</v>
      </c>
      <c r="B31" t="s">
        <v>35</v>
      </c>
      <c r="C31" s="4" t="s">
        <v>85</v>
      </c>
      <c r="D31" t="s">
        <v>118</v>
      </c>
    </row>
    <row r="32" spans="1:4" x14ac:dyDescent="0.4">
      <c r="A32" s="3" t="s">
        <v>28</v>
      </c>
      <c r="B32" t="s">
        <v>36</v>
      </c>
      <c r="C32" s="4" t="s">
        <v>66</v>
      </c>
      <c r="D32" t="s">
        <v>118</v>
      </c>
    </row>
    <row r="33" spans="1:4" x14ac:dyDescent="0.4">
      <c r="A33" s="3" t="s">
        <v>28</v>
      </c>
      <c r="B33" t="s">
        <v>37</v>
      </c>
      <c r="C33" s="4" t="s">
        <v>90</v>
      </c>
      <c r="D33" t="s">
        <v>118</v>
      </c>
    </row>
    <row r="34" spans="1:4" x14ac:dyDescent="0.4">
      <c r="A34" s="3" t="s">
        <v>28</v>
      </c>
      <c r="B34" t="s">
        <v>38</v>
      </c>
      <c r="C34" s="4" t="s">
        <v>89</v>
      </c>
      <c r="D34" t="s">
        <v>118</v>
      </c>
    </row>
    <row r="35" spans="1:4" x14ac:dyDescent="0.4">
      <c r="A35" s="3" t="s">
        <v>28</v>
      </c>
      <c r="B35" t="s">
        <v>39</v>
      </c>
      <c r="C35" s="4" t="s">
        <v>87</v>
      </c>
      <c r="D35" t="s">
        <v>118</v>
      </c>
    </row>
    <row r="36" spans="1:4" x14ac:dyDescent="0.4">
      <c r="A36" s="3" t="s">
        <v>28</v>
      </c>
      <c r="B36" t="s">
        <v>40</v>
      </c>
      <c r="C36" s="4" t="s">
        <v>86</v>
      </c>
      <c r="D36" t="s">
        <v>118</v>
      </c>
    </row>
    <row r="37" spans="1:4" x14ac:dyDescent="0.4">
      <c r="A37" s="3" t="s">
        <v>28</v>
      </c>
      <c r="B37" t="s">
        <v>41</v>
      </c>
      <c r="C37" s="4" t="s">
        <v>91</v>
      </c>
      <c r="D37" t="s">
        <v>118</v>
      </c>
    </row>
    <row r="38" spans="1:4" x14ac:dyDescent="0.4">
      <c r="A38" s="3" t="s">
        <v>28</v>
      </c>
      <c r="B38" t="s">
        <v>177</v>
      </c>
      <c r="C38" s="4" t="s">
        <v>92</v>
      </c>
      <c r="D38" t="s">
        <v>118</v>
      </c>
    </row>
    <row r="39" spans="1:4" x14ac:dyDescent="0.4">
      <c r="A39" s="3" t="s">
        <v>28</v>
      </c>
      <c r="B39" t="s">
        <v>42</v>
      </c>
      <c r="C39" s="4" t="s">
        <v>93</v>
      </c>
      <c r="D39" t="s">
        <v>118</v>
      </c>
    </row>
    <row r="40" spans="1:4" x14ac:dyDescent="0.4">
      <c r="A40" s="3" t="s">
        <v>28</v>
      </c>
      <c r="B40" t="s">
        <v>43</v>
      </c>
      <c r="C40" s="4" t="s">
        <v>94</v>
      </c>
      <c r="D40" t="s">
        <v>118</v>
      </c>
    </row>
    <row r="41" spans="1:4" x14ac:dyDescent="0.4">
      <c r="A41" s="3" t="s">
        <v>28</v>
      </c>
      <c r="B41" t="s">
        <v>180</v>
      </c>
      <c r="C41" s="4" t="s">
        <v>95</v>
      </c>
      <c r="D41" t="s">
        <v>118</v>
      </c>
    </row>
    <row r="42" spans="1:4" x14ac:dyDescent="0.4">
      <c r="A42" s="3" t="s">
        <v>28</v>
      </c>
      <c r="B42" t="s">
        <v>44</v>
      </c>
      <c r="C42" s="4" t="s">
        <v>96</v>
      </c>
      <c r="D42" t="s">
        <v>118</v>
      </c>
    </row>
    <row r="43" spans="1:4" x14ac:dyDescent="0.4">
      <c r="A43" s="3" t="s">
        <v>28</v>
      </c>
      <c r="B43" t="s">
        <v>45</v>
      </c>
      <c r="C43" s="4" t="s">
        <v>101</v>
      </c>
      <c r="D43" t="s">
        <v>118</v>
      </c>
    </row>
    <row r="44" spans="1:4" x14ac:dyDescent="0.4">
      <c r="A44" s="3" t="s">
        <v>28</v>
      </c>
      <c r="B44" t="s">
        <v>46</v>
      </c>
      <c r="C44" s="4" t="s">
        <v>100</v>
      </c>
      <c r="D44" t="s">
        <v>118</v>
      </c>
    </row>
    <row r="45" spans="1:4" x14ac:dyDescent="0.4">
      <c r="A45" s="3" t="s">
        <v>28</v>
      </c>
      <c r="B45" t="s">
        <v>47</v>
      </c>
      <c r="C45" s="4" t="s">
        <v>88</v>
      </c>
      <c r="D45" t="s">
        <v>118</v>
      </c>
    </row>
    <row r="46" spans="1:4" x14ac:dyDescent="0.4">
      <c r="A46" s="3" t="s">
        <v>28</v>
      </c>
      <c r="B46" t="s">
        <v>48</v>
      </c>
      <c r="C46" s="4" t="s">
        <v>67</v>
      </c>
      <c r="D46" t="s">
        <v>118</v>
      </c>
    </row>
    <row r="47" spans="1:4" x14ac:dyDescent="0.4">
      <c r="A47" s="3" t="s">
        <v>28</v>
      </c>
      <c r="B47" t="s">
        <v>49</v>
      </c>
      <c r="C47" s="4" t="s">
        <v>97</v>
      </c>
      <c r="D47" t="s">
        <v>118</v>
      </c>
    </row>
    <row r="48" spans="1:4" x14ac:dyDescent="0.4">
      <c r="A48" s="3" t="s">
        <v>28</v>
      </c>
      <c r="B48" t="s">
        <v>50</v>
      </c>
      <c r="C48" s="4" t="s">
        <v>98</v>
      </c>
      <c r="D48" t="s">
        <v>118</v>
      </c>
    </row>
    <row r="49" spans="1:4" x14ac:dyDescent="0.4">
      <c r="A49" s="3" t="s">
        <v>28</v>
      </c>
      <c r="B49" t="s">
        <v>51</v>
      </c>
      <c r="C49" s="4" t="s">
        <v>102</v>
      </c>
      <c r="D49" t="s">
        <v>118</v>
      </c>
    </row>
    <row r="50" spans="1:4" x14ac:dyDescent="0.4">
      <c r="A50" s="3" t="s">
        <v>28</v>
      </c>
      <c r="B50" t="s">
        <v>52</v>
      </c>
      <c r="C50" s="4" t="s">
        <v>103</v>
      </c>
      <c r="D50" t="s">
        <v>118</v>
      </c>
    </row>
    <row r="51" spans="1:4" x14ac:dyDescent="0.4">
      <c r="A51" s="3" t="s">
        <v>28</v>
      </c>
      <c r="B51" t="s">
        <v>53</v>
      </c>
      <c r="C51" s="4" t="s">
        <v>104</v>
      </c>
      <c r="D51" t="s">
        <v>116</v>
      </c>
    </row>
    <row r="52" spans="1:4" x14ac:dyDescent="0.4">
      <c r="A52" s="5" t="s">
        <v>28</v>
      </c>
      <c r="B52" s="2" t="s">
        <v>54</v>
      </c>
      <c r="C52" s="6" t="s">
        <v>99</v>
      </c>
      <c r="D52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3EB3-4899-4BF1-9CF4-4481A76E08DE}">
  <dimension ref="A1:H17"/>
  <sheetViews>
    <sheetView workbookViewId="0">
      <selection activeCell="F9" sqref="F9"/>
    </sheetView>
  </sheetViews>
  <sheetFormatPr defaultColWidth="8.69140625" defaultRowHeight="14.6" x14ac:dyDescent="0.4"/>
  <cols>
    <col min="1" max="1" width="19.61328125" bestFit="1" customWidth="1"/>
    <col min="2" max="2" width="22.15234375" bestFit="1" customWidth="1"/>
    <col min="3" max="3" width="15.84375" bestFit="1" customWidth="1"/>
    <col min="4" max="4" width="23.3828125" bestFit="1" customWidth="1"/>
    <col min="6" max="6" width="14.3828125" bestFit="1" customWidth="1"/>
    <col min="7" max="7" width="36.84375" bestFit="1" customWidth="1"/>
    <col min="8" max="8" width="24.23046875" bestFit="1" customWidth="1"/>
  </cols>
  <sheetData>
    <row r="1" spans="1:8" x14ac:dyDescent="0.4">
      <c r="A1" s="1" t="s">
        <v>31</v>
      </c>
      <c r="B1" s="1" t="s">
        <v>147</v>
      </c>
      <c r="C1" s="1" t="s">
        <v>33</v>
      </c>
      <c r="D1" s="1" t="s">
        <v>118</v>
      </c>
      <c r="E1" s="1" t="s">
        <v>110</v>
      </c>
      <c r="F1" s="1" t="s">
        <v>123</v>
      </c>
      <c r="G1" s="1" t="s">
        <v>124</v>
      </c>
      <c r="H1" s="1" t="s">
        <v>132</v>
      </c>
    </row>
    <row r="2" spans="1:8" x14ac:dyDescent="0.4">
      <c r="A2" s="10" t="s">
        <v>105</v>
      </c>
      <c r="B2" s="11" t="s">
        <v>90</v>
      </c>
      <c r="C2" s="11" t="s">
        <v>120</v>
      </c>
      <c r="D2" s="11" t="s">
        <v>90</v>
      </c>
      <c r="E2" s="11" t="s">
        <v>111</v>
      </c>
      <c r="F2" s="11">
        <v>100</v>
      </c>
      <c r="G2" s="12" t="str">
        <f t="shared" ref="G2:G17" si="0">IF(C2&lt;&gt;"as_fuel",_xlfn.CONCAT(E2,"_",C2,"_",D2),_xlfn.CONCAT(E2,"_",D2))</f>
        <v>PP_Hydro</v>
      </c>
      <c r="H2" s="12" t="s">
        <v>133</v>
      </c>
    </row>
    <row r="3" spans="1:8" x14ac:dyDescent="0.4">
      <c r="A3" s="3" t="s">
        <v>87</v>
      </c>
      <c r="B3" t="s">
        <v>87</v>
      </c>
      <c r="C3" t="s">
        <v>120</v>
      </c>
      <c r="D3" t="s">
        <v>87</v>
      </c>
      <c r="E3" t="s">
        <v>111</v>
      </c>
      <c r="F3">
        <v>100</v>
      </c>
      <c r="G3" s="4" t="str">
        <f t="shared" si="0"/>
        <v>PP_Nuclear</v>
      </c>
      <c r="H3" s="4" t="s">
        <v>87</v>
      </c>
    </row>
    <row r="4" spans="1:8" x14ac:dyDescent="0.4">
      <c r="A4" s="5" t="s">
        <v>106</v>
      </c>
      <c r="B4" s="2" t="s">
        <v>89</v>
      </c>
      <c r="C4" s="2" t="s">
        <v>120</v>
      </c>
      <c r="D4" s="2" t="s">
        <v>89</v>
      </c>
      <c r="E4" s="2" t="s">
        <v>111</v>
      </c>
      <c r="F4" s="2">
        <v>100</v>
      </c>
      <c r="G4" s="6" t="str">
        <f t="shared" si="0"/>
        <v>PP_Geothermal</v>
      </c>
      <c r="H4" s="6" t="s">
        <v>89</v>
      </c>
    </row>
    <row r="5" spans="1:8" x14ac:dyDescent="0.4">
      <c r="A5" s="10" t="s">
        <v>107</v>
      </c>
      <c r="B5" s="11" t="s">
        <v>122</v>
      </c>
      <c r="C5" s="11" t="s">
        <v>125</v>
      </c>
      <c r="D5" s="11" t="s">
        <v>122</v>
      </c>
      <c r="E5" s="11" t="s">
        <v>111</v>
      </c>
      <c r="F5" s="11">
        <v>100</v>
      </c>
      <c r="G5" s="12" t="str">
        <f t="shared" si="0"/>
        <v>PP_Onshore_Wind</v>
      </c>
      <c r="H5" s="12" t="s">
        <v>144</v>
      </c>
    </row>
    <row r="6" spans="1:8" x14ac:dyDescent="0.4">
      <c r="A6" s="5" t="s">
        <v>107</v>
      </c>
      <c r="B6" s="2" t="s">
        <v>122</v>
      </c>
      <c r="C6" s="2" t="s">
        <v>126</v>
      </c>
      <c r="D6" s="2" t="s">
        <v>122</v>
      </c>
      <c r="E6" s="2" t="s">
        <v>111</v>
      </c>
      <c r="F6" s="2">
        <v>0</v>
      </c>
      <c r="G6" s="6" t="str">
        <f t="shared" si="0"/>
        <v>PP_Offshore_Wind</v>
      </c>
      <c r="H6" s="6" t="s">
        <v>145</v>
      </c>
    </row>
    <row r="7" spans="1:8" x14ac:dyDescent="0.4">
      <c r="A7" s="10" t="s">
        <v>108</v>
      </c>
      <c r="B7" s="11" t="s">
        <v>108</v>
      </c>
      <c r="C7" s="11" t="s">
        <v>128</v>
      </c>
      <c r="D7" s="11" t="s">
        <v>108</v>
      </c>
      <c r="E7" s="11" t="s">
        <v>111</v>
      </c>
      <c r="F7" s="11">
        <v>100</v>
      </c>
      <c r="G7" s="12" t="str">
        <f t="shared" si="0"/>
        <v>PP_PV Utility_Solar</v>
      </c>
      <c r="H7" s="12" t="s">
        <v>143</v>
      </c>
    </row>
    <row r="8" spans="1:8" x14ac:dyDescent="0.4">
      <c r="A8" s="3" t="s">
        <v>108</v>
      </c>
      <c r="B8" t="s">
        <v>108</v>
      </c>
      <c r="C8" t="s">
        <v>131</v>
      </c>
      <c r="D8" t="s">
        <v>108</v>
      </c>
      <c r="E8" t="s">
        <v>111</v>
      </c>
      <c r="F8">
        <v>0</v>
      </c>
      <c r="G8" s="4" t="str">
        <f t="shared" si="0"/>
        <v>PP_PV Utility+Battery_Solar</v>
      </c>
      <c r="H8" s="4" t="s">
        <v>135</v>
      </c>
    </row>
    <row r="9" spans="1:8" x14ac:dyDescent="0.4">
      <c r="A9" s="3" t="s">
        <v>108</v>
      </c>
      <c r="B9" t="s">
        <v>108</v>
      </c>
      <c r="C9" t="s">
        <v>141</v>
      </c>
      <c r="D9" t="s">
        <v>108</v>
      </c>
      <c r="E9" t="s">
        <v>111</v>
      </c>
      <c r="F9">
        <v>0</v>
      </c>
      <c r="G9" s="4" t="str">
        <f t="shared" si="0"/>
        <v>PP_PV DistComm_Solar</v>
      </c>
      <c r="H9" s="4" t="s">
        <v>142</v>
      </c>
    </row>
    <row r="10" spans="1:8" x14ac:dyDescent="0.4">
      <c r="A10" s="3" t="s">
        <v>108</v>
      </c>
      <c r="B10" t="s">
        <v>108</v>
      </c>
      <c r="C10" t="s">
        <v>140</v>
      </c>
      <c r="D10" t="s">
        <v>108</v>
      </c>
      <c r="E10" t="s">
        <v>111</v>
      </c>
      <c r="F10">
        <v>0</v>
      </c>
      <c r="G10" s="4" t="str">
        <f t="shared" si="0"/>
        <v>PP_PV DistResi_Solar</v>
      </c>
      <c r="H10" s="4" t="s">
        <v>139</v>
      </c>
    </row>
    <row r="11" spans="1:8" x14ac:dyDescent="0.4">
      <c r="A11" s="5" t="s">
        <v>108</v>
      </c>
      <c r="B11" s="2" t="s">
        <v>108</v>
      </c>
      <c r="C11" s="2" t="s">
        <v>127</v>
      </c>
      <c r="D11" s="2" t="s">
        <v>108</v>
      </c>
      <c r="E11" s="2" t="s">
        <v>111</v>
      </c>
      <c r="F11" s="2">
        <v>0</v>
      </c>
      <c r="G11" s="6" t="str">
        <f t="shared" si="0"/>
        <v>PP_CSP_Solar</v>
      </c>
      <c r="H11" s="6" t="s">
        <v>146</v>
      </c>
    </row>
    <row r="12" spans="1:8" x14ac:dyDescent="0.4">
      <c r="A12" s="10" t="s">
        <v>109</v>
      </c>
      <c r="B12" s="11" t="s">
        <v>121</v>
      </c>
      <c r="C12" s="11" t="s">
        <v>120</v>
      </c>
      <c r="D12" s="11" t="s">
        <v>121</v>
      </c>
      <c r="E12" s="11" t="s">
        <v>111</v>
      </c>
      <c r="F12" s="11">
        <v>100</v>
      </c>
      <c r="G12" s="12" t="str">
        <f t="shared" si="0"/>
        <v>PP_Other</v>
      </c>
      <c r="H12" s="13" t="s">
        <v>138</v>
      </c>
    </row>
    <row r="13" spans="1:8" x14ac:dyDescent="0.4">
      <c r="A13" s="10" t="s">
        <v>178</v>
      </c>
      <c r="B13" s="11" t="s">
        <v>149</v>
      </c>
      <c r="C13" s="11" t="s">
        <v>129</v>
      </c>
      <c r="D13" s="11" t="s">
        <v>119</v>
      </c>
      <c r="E13" s="11" t="s">
        <v>111</v>
      </c>
      <c r="F13" s="11">
        <v>0</v>
      </c>
      <c r="G13" s="12" t="str">
        <f t="shared" si="0"/>
        <v>PP_Thermal_Fuel oil</v>
      </c>
      <c r="H13" s="13" t="s">
        <v>138</v>
      </c>
    </row>
    <row r="14" spans="1:8" x14ac:dyDescent="0.4">
      <c r="A14" s="3" t="s">
        <v>178</v>
      </c>
      <c r="B14" t="s">
        <v>149</v>
      </c>
      <c r="C14" t="s">
        <v>129</v>
      </c>
      <c r="D14" t="s">
        <v>100</v>
      </c>
      <c r="E14" t="s">
        <v>111</v>
      </c>
      <c r="F14">
        <v>0</v>
      </c>
      <c r="G14" s="4" t="str">
        <f t="shared" si="0"/>
        <v>PP_Thermal_Diesel</v>
      </c>
      <c r="H14" s="14" t="s">
        <v>138</v>
      </c>
    </row>
    <row r="15" spans="1:8" x14ac:dyDescent="0.4">
      <c r="A15" s="3" t="s">
        <v>178</v>
      </c>
      <c r="B15" t="s">
        <v>149</v>
      </c>
      <c r="C15" t="s">
        <v>129</v>
      </c>
      <c r="D15" t="s">
        <v>85</v>
      </c>
      <c r="E15" t="s">
        <v>111</v>
      </c>
      <c r="F15">
        <v>20</v>
      </c>
      <c r="G15" s="4" t="str">
        <f t="shared" si="0"/>
        <v>PP_Thermal_Natural Gas</v>
      </c>
      <c r="H15" s="4" t="s">
        <v>137</v>
      </c>
    </row>
    <row r="16" spans="1:8" x14ac:dyDescent="0.4">
      <c r="A16" s="5" t="s">
        <v>178</v>
      </c>
      <c r="B16" s="2" t="s">
        <v>149</v>
      </c>
      <c r="C16" s="2" t="s">
        <v>129</v>
      </c>
      <c r="D16" s="2" t="s">
        <v>66</v>
      </c>
      <c r="E16" s="2" t="s">
        <v>111</v>
      </c>
      <c r="F16" s="2">
        <v>80</v>
      </c>
      <c r="G16" s="6" t="str">
        <f t="shared" si="0"/>
        <v>PP_Thermal_Coal</v>
      </c>
      <c r="H16" s="6" t="s">
        <v>136</v>
      </c>
    </row>
    <row r="17" spans="1:8" x14ac:dyDescent="0.4">
      <c r="A17" s="5" t="s">
        <v>179</v>
      </c>
      <c r="B17" s="2" t="s">
        <v>148</v>
      </c>
      <c r="C17" s="2" t="s">
        <v>130</v>
      </c>
      <c r="D17" s="2" t="s">
        <v>91</v>
      </c>
      <c r="E17" s="2" t="s">
        <v>111</v>
      </c>
      <c r="F17" s="2">
        <v>100</v>
      </c>
      <c r="G17" s="6" t="str">
        <f t="shared" si="0"/>
        <v>PP_Thermal.re_Sugar cane and derivatives</v>
      </c>
      <c r="H17" s="6" t="s">
        <v>134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5EA-0CCF-4731-AA3C-DE6D39DCBE60}">
  <dimension ref="A1:I433"/>
  <sheetViews>
    <sheetView workbookViewId="0">
      <pane ySplit="1" topLeftCell="A2" activePane="bottomLeft" state="frozen"/>
      <selection pane="bottomLeft" activeCell="A2" sqref="A2:A17"/>
    </sheetView>
  </sheetViews>
  <sheetFormatPr defaultColWidth="8.69140625" defaultRowHeight="14.6" x14ac:dyDescent="0.4"/>
  <cols>
    <col min="1" max="1" width="40.23046875" bestFit="1" customWidth="1"/>
    <col min="2" max="2" width="19.61328125" bestFit="1" customWidth="1"/>
    <col min="3" max="3" width="22.15234375" bestFit="1" customWidth="1"/>
    <col min="4" max="4" width="15.84375" bestFit="1" customWidth="1"/>
    <col min="5" max="5" width="23.3828125" bestFit="1" customWidth="1"/>
    <col min="6" max="6" width="5.61328125" bestFit="1" customWidth="1"/>
    <col min="7" max="7" width="14.3828125" bestFit="1" customWidth="1"/>
    <col min="8" max="8" width="37.07421875" bestFit="1" customWidth="1"/>
    <col min="9" max="9" width="24.84375" bestFit="1" customWidth="1"/>
  </cols>
  <sheetData>
    <row r="1" spans="1:9" ht="15" thickBot="1" x14ac:dyDescent="0.45">
      <c r="A1" s="69" t="s">
        <v>150</v>
      </c>
      <c r="B1" s="70" t="s">
        <v>31</v>
      </c>
      <c r="C1" s="70" t="s">
        <v>147</v>
      </c>
      <c r="D1" s="70" t="s">
        <v>33</v>
      </c>
      <c r="E1" s="70" t="s">
        <v>118</v>
      </c>
      <c r="F1" s="70" t="s">
        <v>110</v>
      </c>
      <c r="G1" s="70" t="s">
        <v>123</v>
      </c>
      <c r="H1" s="70" t="s">
        <v>124</v>
      </c>
      <c r="I1" s="71" t="s">
        <v>132</v>
      </c>
    </row>
    <row r="2" spans="1:9" x14ac:dyDescent="0.4">
      <c r="A2" s="15" t="s">
        <v>187</v>
      </c>
      <c r="B2" s="3" t="s">
        <v>105</v>
      </c>
      <c r="C2" t="s">
        <v>90</v>
      </c>
      <c r="D2" t="s">
        <v>120</v>
      </c>
      <c r="E2" t="s">
        <v>90</v>
      </c>
      <c r="F2" t="s">
        <v>111</v>
      </c>
      <c r="G2">
        <v>100</v>
      </c>
      <c r="H2" s="4" t="str">
        <f t="shared" ref="H2:H17" si="0">IF(D2&lt;&gt;"as_fuel",_xlfn.CONCAT(F2,"_",D2,"_",E2),_xlfn.CONCAT(F2,"_",E2))</f>
        <v>PP_Hydro</v>
      </c>
      <c r="I2" s="4" t="s">
        <v>133</v>
      </c>
    </row>
    <row r="3" spans="1:9" x14ac:dyDescent="0.4">
      <c r="A3" s="15" t="s">
        <v>187</v>
      </c>
      <c r="B3" s="3" t="s">
        <v>87</v>
      </c>
      <c r="C3" t="s">
        <v>87</v>
      </c>
      <c r="D3" t="s">
        <v>120</v>
      </c>
      <c r="E3" t="s">
        <v>87</v>
      </c>
      <c r="F3" t="s">
        <v>111</v>
      </c>
      <c r="G3">
        <v>100</v>
      </c>
      <c r="H3" s="4" t="str">
        <f t="shared" si="0"/>
        <v>PP_Nuclear</v>
      </c>
      <c r="I3" s="4" t="s">
        <v>87</v>
      </c>
    </row>
    <row r="4" spans="1:9" x14ac:dyDescent="0.4">
      <c r="A4" s="15" t="s">
        <v>187</v>
      </c>
      <c r="B4" s="5" t="s">
        <v>106</v>
      </c>
      <c r="C4" s="2" t="s">
        <v>89</v>
      </c>
      <c r="D4" s="2" t="s">
        <v>120</v>
      </c>
      <c r="E4" s="2" t="s">
        <v>89</v>
      </c>
      <c r="F4" s="2" t="s">
        <v>111</v>
      </c>
      <c r="G4" s="2">
        <v>100</v>
      </c>
      <c r="H4" s="6" t="str">
        <f t="shared" si="0"/>
        <v>PP_Geothermal</v>
      </c>
      <c r="I4" s="6" t="s">
        <v>89</v>
      </c>
    </row>
    <row r="5" spans="1:9" x14ac:dyDescent="0.4">
      <c r="A5" s="15" t="s">
        <v>187</v>
      </c>
      <c r="B5" s="10" t="s">
        <v>107</v>
      </c>
      <c r="C5" s="11" t="s">
        <v>122</v>
      </c>
      <c r="D5" s="11" t="s">
        <v>125</v>
      </c>
      <c r="E5" s="11" t="s">
        <v>122</v>
      </c>
      <c r="F5" s="11" t="s">
        <v>111</v>
      </c>
      <c r="G5" s="11">
        <v>100</v>
      </c>
      <c r="H5" s="12" t="str">
        <f t="shared" si="0"/>
        <v>PP_Onshore_Wind</v>
      </c>
      <c r="I5" s="12" t="s">
        <v>144</v>
      </c>
    </row>
    <row r="6" spans="1:9" x14ac:dyDescent="0.4">
      <c r="A6" s="15" t="s">
        <v>187</v>
      </c>
      <c r="B6" s="5" t="s">
        <v>107</v>
      </c>
      <c r="C6" s="2" t="s">
        <v>122</v>
      </c>
      <c r="D6" s="2" t="s">
        <v>126</v>
      </c>
      <c r="E6" s="2" t="s">
        <v>122</v>
      </c>
      <c r="F6" s="2" t="s">
        <v>111</v>
      </c>
      <c r="G6" s="2">
        <v>0</v>
      </c>
      <c r="H6" s="6" t="str">
        <f t="shared" si="0"/>
        <v>PP_Offshore_Wind</v>
      </c>
      <c r="I6" s="6" t="s">
        <v>145</v>
      </c>
    </row>
    <row r="7" spans="1:9" x14ac:dyDescent="0.4">
      <c r="A7" s="15" t="s">
        <v>187</v>
      </c>
      <c r="B7" s="10" t="s">
        <v>108</v>
      </c>
      <c r="C7" s="11" t="s">
        <v>108</v>
      </c>
      <c r="D7" s="11" t="s">
        <v>128</v>
      </c>
      <c r="E7" s="11" t="s">
        <v>108</v>
      </c>
      <c r="F7" s="11" t="s">
        <v>111</v>
      </c>
      <c r="G7" s="11">
        <v>100</v>
      </c>
      <c r="H7" s="12" t="str">
        <f t="shared" si="0"/>
        <v>PP_PV Utility_Solar</v>
      </c>
      <c r="I7" s="12" t="s">
        <v>143</v>
      </c>
    </row>
    <row r="8" spans="1:9" x14ac:dyDescent="0.4">
      <c r="A8" s="15" t="s">
        <v>187</v>
      </c>
      <c r="B8" s="3" t="s">
        <v>108</v>
      </c>
      <c r="C8" t="s">
        <v>108</v>
      </c>
      <c r="D8" t="s">
        <v>131</v>
      </c>
      <c r="E8" t="s">
        <v>108</v>
      </c>
      <c r="F8" t="s">
        <v>111</v>
      </c>
      <c r="G8">
        <v>0</v>
      </c>
      <c r="H8" s="4" t="str">
        <f t="shared" si="0"/>
        <v>PP_PV Utility+Battery_Solar</v>
      </c>
      <c r="I8" s="4" t="s">
        <v>135</v>
      </c>
    </row>
    <row r="9" spans="1:9" x14ac:dyDescent="0.4">
      <c r="A9" s="15" t="s">
        <v>187</v>
      </c>
      <c r="B9" s="3" t="s">
        <v>108</v>
      </c>
      <c r="C9" t="s">
        <v>108</v>
      </c>
      <c r="D9" t="s">
        <v>141</v>
      </c>
      <c r="E9" t="s">
        <v>108</v>
      </c>
      <c r="F9" t="s">
        <v>111</v>
      </c>
      <c r="G9">
        <v>0</v>
      </c>
      <c r="H9" s="4" t="str">
        <f t="shared" si="0"/>
        <v>PP_PV DistComm_Solar</v>
      </c>
      <c r="I9" s="4" t="s">
        <v>142</v>
      </c>
    </row>
    <row r="10" spans="1:9" x14ac:dyDescent="0.4">
      <c r="A10" s="15" t="s">
        <v>187</v>
      </c>
      <c r="B10" s="3" t="s">
        <v>108</v>
      </c>
      <c r="C10" t="s">
        <v>108</v>
      </c>
      <c r="D10" t="s">
        <v>140</v>
      </c>
      <c r="E10" t="s">
        <v>108</v>
      </c>
      <c r="F10" t="s">
        <v>111</v>
      </c>
      <c r="G10">
        <v>0</v>
      </c>
      <c r="H10" s="4" t="str">
        <f t="shared" si="0"/>
        <v>PP_PV DistResi_Solar</v>
      </c>
      <c r="I10" s="4" t="s">
        <v>139</v>
      </c>
    </row>
    <row r="11" spans="1:9" x14ac:dyDescent="0.4">
      <c r="A11" s="15" t="s">
        <v>187</v>
      </c>
      <c r="B11" s="5" t="s">
        <v>108</v>
      </c>
      <c r="C11" s="2" t="s">
        <v>108</v>
      </c>
      <c r="D11" s="2" t="s">
        <v>127</v>
      </c>
      <c r="E11" s="2" t="s">
        <v>108</v>
      </c>
      <c r="F11" s="2" t="s">
        <v>111</v>
      </c>
      <c r="G11" s="2">
        <v>0</v>
      </c>
      <c r="H11" s="6" t="str">
        <f t="shared" si="0"/>
        <v>PP_CSP_Solar</v>
      </c>
      <c r="I11" s="6" t="s">
        <v>146</v>
      </c>
    </row>
    <row r="12" spans="1:9" x14ac:dyDescent="0.4">
      <c r="A12" s="15" t="s">
        <v>187</v>
      </c>
      <c r="B12" s="10" t="s">
        <v>109</v>
      </c>
      <c r="C12" s="11" t="s">
        <v>121</v>
      </c>
      <c r="D12" s="11" t="s">
        <v>120</v>
      </c>
      <c r="E12" s="11" t="s">
        <v>121</v>
      </c>
      <c r="F12" s="11" t="s">
        <v>111</v>
      </c>
      <c r="G12" s="11">
        <v>100</v>
      </c>
      <c r="H12" s="12" t="str">
        <f t="shared" si="0"/>
        <v>PP_Other</v>
      </c>
      <c r="I12" s="13" t="s">
        <v>138</v>
      </c>
    </row>
    <row r="13" spans="1:9" x14ac:dyDescent="0.4">
      <c r="A13" s="15" t="s">
        <v>187</v>
      </c>
      <c r="B13" s="10" t="s">
        <v>178</v>
      </c>
      <c r="C13" s="11" t="s">
        <v>149</v>
      </c>
      <c r="D13" s="11" t="s">
        <v>129</v>
      </c>
      <c r="E13" s="11" t="s">
        <v>119</v>
      </c>
      <c r="F13" s="11" t="s">
        <v>111</v>
      </c>
      <c r="G13" s="11">
        <v>0</v>
      </c>
      <c r="H13" s="12" t="str">
        <f t="shared" si="0"/>
        <v>PP_Thermal_Fuel oil</v>
      </c>
      <c r="I13" s="13" t="s">
        <v>138</v>
      </c>
    </row>
    <row r="14" spans="1:9" x14ac:dyDescent="0.4">
      <c r="A14" s="15" t="s">
        <v>187</v>
      </c>
      <c r="B14" s="3" t="s">
        <v>178</v>
      </c>
      <c r="C14" t="s">
        <v>149</v>
      </c>
      <c r="D14" t="s">
        <v>129</v>
      </c>
      <c r="E14" t="s">
        <v>100</v>
      </c>
      <c r="F14" t="s">
        <v>111</v>
      </c>
      <c r="G14" s="53">
        <v>10.78924874</v>
      </c>
      <c r="H14" s="4" t="str">
        <f t="shared" si="0"/>
        <v>PP_Thermal_Diesel</v>
      </c>
      <c r="I14" s="14" t="s">
        <v>138</v>
      </c>
    </row>
    <row r="15" spans="1:9" x14ac:dyDescent="0.4">
      <c r="A15" s="15" t="s">
        <v>187</v>
      </c>
      <c r="B15" s="3" t="s">
        <v>178</v>
      </c>
      <c r="C15" t="s">
        <v>149</v>
      </c>
      <c r="D15" t="s">
        <v>129</v>
      </c>
      <c r="E15" t="s">
        <v>85</v>
      </c>
      <c r="F15" t="s">
        <v>111</v>
      </c>
      <c r="G15" s="53">
        <v>63.78995578</v>
      </c>
      <c r="H15" s="4" t="str">
        <f t="shared" si="0"/>
        <v>PP_Thermal_Natural Gas</v>
      </c>
      <c r="I15" s="4" t="s">
        <v>137</v>
      </c>
    </row>
    <row r="16" spans="1:9" x14ac:dyDescent="0.4">
      <c r="A16" s="15" t="s">
        <v>187</v>
      </c>
      <c r="B16" s="5" t="s">
        <v>178</v>
      </c>
      <c r="C16" s="2" t="s">
        <v>149</v>
      </c>
      <c r="D16" s="2" t="s">
        <v>129</v>
      </c>
      <c r="E16" s="2" t="s">
        <v>66</v>
      </c>
      <c r="F16" s="2" t="s">
        <v>111</v>
      </c>
      <c r="G16" s="54">
        <v>25.420795479999999</v>
      </c>
      <c r="H16" s="6" t="str">
        <f t="shared" si="0"/>
        <v>PP_Thermal_Coal</v>
      </c>
      <c r="I16" s="6" t="s">
        <v>136</v>
      </c>
    </row>
    <row r="17" spans="1:9" ht="15" thickBot="1" x14ac:dyDescent="0.45">
      <c r="A17" s="15" t="s">
        <v>187</v>
      </c>
      <c r="B17" s="3" t="s">
        <v>179</v>
      </c>
      <c r="C17" t="s">
        <v>148</v>
      </c>
      <c r="D17" t="s">
        <v>130</v>
      </c>
      <c r="E17" t="s">
        <v>91</v>
      </c>
      <c r="F17" t="s">
        <v>111</v>
      </c>
      <c r="G17">
        <v>100</v>
      </c>
      <c r="H17" s="4" t="str">
        <f t="shared" si="0"/>
        <v>PP_Thermal.re_Sugar cane and derivatives</v>
      </c>
      <c r="I17" s="4" t="s">
        <v>175</v>
      </c>
    </row>
    <row r="18" spans="1:9" x14ac:dyDescent="0.4">
      <c r="A18" s="55" t="s">
        <v>174</v>
      </c>
      <c r="B18" s="56" t="s">
        <v>105</v>
      </c>
      <c r="C18" s="57" t="s">
        <v>90</v>
      </c>
      <c r="D18" s="57" t="s">
        <v>120</v>
      </c>
      <c r="E18" s="57" t="s">
        <v>90</v>
      </c>
      <c r="F18" s="57" t="s">
        <v>111</v>
      </c>
      <c r="G18" s="57">
        <v>100</v>
      </c>
      <c r="H18" s="58" t="str">
        <f t="shared" ref="H18:H33" si="1">IF(D18&lt;&gt;"as_fuel",_xlfn.CONCAT(F18,"_",D18,"_",E18),_xlfn.CONCAT(F18,"_",E18))</f>
        <v>PP_Hydro</v>
      </c>
      <c r="I18" s="59" t="s">
        <v>133</v>
      </c>
    </row>
    <row r="19" spans="1:9" x14ac:dyDescent="0.4">
      <c r="A19" s="60" t="s">
        <v>174</v>
      </c>
      <c r="B19" s="45" t="s">
        <v>87</v>
      </c>
      <c r="C19" s="46" t="s">
        <v>87</v>
      </c>
      <c r="D19" s="46" t="s">
        <v>120</v>
      </c>
      <c r="E19" s="46" t="s">
        <v>87</v>
      </c>
      <c r="F19" s="46" t="s">
        <v>111</v>
      </c>
      <c r="G19" s="46">
        <v>100</v>
      </c>
      <c r="H19" s="47" t="str">
        <f t="shared" si="1"/>
        <v>PP_Nuclear</v>
      </c>
      <c r="I19" s="61" t="s">
        <v>87</v>
      </c>
    </row>
    <row r="20" spans="1:9" x14ac:dyDescent="0.4">
      <c r="A20" s="60" t="s">
        <v>174</v>
      </c>
      <c r="B20" s="48" t="s">
        <v>106</v>
      </c>
      <c r="C20" s="49" t="s">
        <v>89</v>
      </c>
      <c r="D20" s="49" t="s">
        <v>120</v>
      </c>
      <c r="E20" s="49" t="s">
        <v>89</v>
      </c>
      <c r="F20" s="49" t="s">
        <v>111</v>
      </c>
      <c r="G20" s="49">
        <v>100</v>
      </c>
      <c r="H20" s="50" t="str">
        <f t="shared" si="1"/>
        <v>PP_Geothermal</v>
      </c>
      <c r="I20" s="62" t="s">
        <v>89</v>
      </c>
    </row>
    <row r="21" spans="1:9" x14ac:dyDescent="0.4">
      <c r="A21" s="60" t="s">
        <v>174</v>
      </c>
      <c r="B21" s="42" t="s">
        <v>107</v>
      </c>
      <c r="C21" s="43" t="s">
        <v>122</v>
      </c>
      <c r="D21" s="43" t="s">
        <v>125</v>
      </c>
      <c r="E21" s="43" t="s">
        <v>122</v>
      </c>
      <c r="F21" s="43" t="s">
        <v>111</v>
      </c>
      <c r="G21" s="43">
        <v>100</v>
      </c>
      <c r="H21" s="44" t="str">
        <f t="shared" si="1"/>
        <v>PP_Onshore_Wind</v>
      </c>
      <c r="I21" s="63" t="s">
        <v>144</v>
      </c>
    </row>
    <row r="22" spans="1:9" x14ac:dyDescent="0.4">
      <c r="A22" s="60" t="s">
        <v>174</v>
      </c>
      <c r="B22" s="48" t="s">
        <v>107</v>
      </c>
      <c r="C22" s="49" t="s">
        <v>122</v>
      </c>
      <c r="D22" s="49" t="s">
        <v>126</v>
      </c>
      <c r="E22" s="49" t="s">
        <v>122</v>
      </c>
      <c r="F22" s="49" t="s">
        <v>111</v>
      </c>
      <c r="G22" s="49">
        <v>0</v>
      </c>
      <c r="H22" s="50" t="str">
        <f t="shared" si="1"/>
        <v>PP_Offshore_Wind</v>
      </c>
      <c r="I22" s="62" t="s">
        <v>145</v>
      </c>
    </row>
    <row r="23" spans="1:9" x14ac:dyDescent="0.4">
      <c r="A23" s="60" t="s">
        <v>174</v>
      </c>
      <c r="B23" s="42" t="s">
        <v>108</v>
      </c>
      <c r="C23" s="43" t="s">
        <v>108</v>
      </c>
      <c r="D23" s="43" t="s">
        <v>128</v>
      </c>
      <c r="E23" s="43" t="s">
        <v>108</v>
      </c>
      <c r="F23" s="43" t="s">
        <v>111</v>
      </c>
      <c r="G23" s="43">
        <v>100</v>
      </c>
      <c r="H23" s="44" t="str">
        <f t="shared" si="1"/>
        <v>PP_PV Utility_Solar</v>
      </c>
      <c r="I23" s="63" t="s">
        <v>143</v>
      </c>
    </row>
    <row r="24" spans="1:9" x14ac:dyDescent="0.4">
      <c r="A24" s="60" t="s">
        <v>174</v>
      </c>
      <c r="B24" s="45" t="s">
        <v>108</v>
      </c>
      <c r="C24" s="46" t="s">
        <v>108</v>
      </c>
      <c r="D24" s="46" t="s">
        <v>131</v>
      </c>
      <c r="E24" s="46" t="s">
        <v>108</v>
      </c>
      <c r="F24" s="46" t="s">
        <v>111</v>
      </c>
      <c r="G24" s="46">
        <v>0</v>
      </c>
      <c r="H24" s="47" t="str">
        <f t="shared" si="1"/>
        <v>PP_PV Utility+Battery_Solar</v>
      </c>
      <c r="I24" s="61" t="s">
        <v>135</v>
      </c>
    </row>
    <row r="25" spans="1:9" x14ac:dyDescent="0.4">
      <c r="A25" s="60" t="s">
        <v>174</v>
      </c>
      <c r="B25" s="45" t="s">
        <v>108</v>
      </c>
      <c r="C25" s="46" t="s">
        <v>108</v>
      </c>
      <c r="D25" s="46" t="s">
        <v>141</v>
      </c>
      <c r="E25" s="46" t="s">
        <v>108</v>
      </c>
      <c r="F25" s="46" t="s">
        <v>111</v>
      </c>
      <c r="G25" s="46">
        <v>0</v>
      </c>
      <c r="H25" s="47" t="str">
        <f t="shared" si="1"/>
        <v>PP_PV DistComm_Solar</v>
      </c>
      <c r="I25" s="61" t="s">
        <v>142</v>
      </c>
    </row>
    <row r="26" spans="1:9" x14ac:dyDescent="0.4">
      <c r="A26" s="60" t="s">
        <v>174</v>
      </c>
      <c r="B26" s="45" t="s">
        <v>108</v>
      </c>
      <c r="C26" s="46" t="s">
        <v>108</v>
      </c>
      <c r="D26" s="46" t="s">
        <v>140</v>
      </c>
      <c r="E26" s="46" t="s">
        <v>108</v>
      </c>
      <c r="F26" s="46" t="s">
        <v>111</v>
      </c>
      <c r="G26" s="46">
        <v>0</v>
      </c>
      <c r="H26" s="47" t="str">
        <f t="shared" si="1"/>
        <v>PP_PV DistResi_Solar</v>
      </c>
      <c r="I26" s="61" t="s">
        <v>139</v>
      </c>
    </row>
    <row r="27" spans="1:9" x14ac:dyDescent="0.4">
      <c r="A27" s="60" t="s">
        <v>174</v>
      </c>
      <c r="B27" s="48" t="s">
        <v>108</v>
      </c>
      <c r="C27" s="49" t="s">
        <v>108</v>
      </c>
      <c r="D27" s="49" t="s">
        <v>127</v>
      </c>
      <c r="E27" s="49" t="s">
        <v>108</v>
      </c>
      <c r="F27" s="49" t="s">
        <v>111</v>
      </c>
      <c r="G27" s="49">
        <v>0</v>
      </c>
      <c r="H27" s="50" t="str">
        <f t="shared" si="1"/>
        <v>PP_CSP_Solar</v>
      </c>
      <c r="I27" s="62" t="s">
        <v>146</v>
      </c>
    </row>
    <row r="28" spans="1:9" x14ac:dyDescent="0.4">
      <c r="A28" s="60" t="s">
        <v>174</v>
      </c>
      <c r="B28" s="42" t="s">
        <v>109</v>
      </c>
      <c r="C28" s="43" t="s">
        <v>121</v>
      </c>
      <c r="D28" s="43" t="s">
        <v>120</v>
      </c>
      <c r="E28" s="43" t="s">
        <v>121</v>
      </c>
      <c r="F28" s="43" t="s">
        <v>111</v>
      </c>
      <c r="G28" s="43">
        <v>100</v>
      </c>
      <c r="H28" s="44" t="str">
        <f t="shared" si="1"/>
        <v>PP_Other</v>
      </c>
      <c r="I28" s="35" t="s">
        <v>138</v>
      </c>
    </row>
    <row r="29" spans="1:9" x14ac:dyDescent="0.4">
      <c r="A29" s="60" t="s">
        <v>174</v>
      </c>
      <c r="B29" s="42" t="s">
        <v>178</v>
      </c>
      <c r="C29" s="43" t="s">
        <v>149</v>
      </c>
      <c r="D29" s="43" t="s">
        <v>129</v>
      </c>
      <c r="E29" s="43" t="s">
        <v>119</v>
      </c>
      <c r="F29" s="43" t="s">
        <v>111</v>
      </c>
      <c r="G29" s="43">
        <v>0</v>
      </c>
      <c r="H29" s="44" t="str">
        <f t="shared" si="1"/>
        <v>PP_Thermal_Fuel oil</v>
      </c>
      <c r="I29" s="35" t="s">
        <v>138</v>
      </c>
    </row>
    <row r="30" spans="1:9" x14ac:dyDescent="0.4">
      <c r="A30" s="60" t="s">
        <v>174</v>
      </c>
      <c r="B30" s="45" t="s">
        <v>178</v>
      </c>
      <c r="C30" s="46" t="s">
        <v>149</v>
      </c>
      <c r="D30" s="46" t="s">
        <v>129</v>
      </c>
      <c r="E30" s="46" t="s">
        <v>100</v>
      </c>
      <c r="F30" s="46" t="s">
        <v>111</v>
      </c>
      <c r="G30" s="51">
        <v>12.997424069999999</v>
      </c>
      <c r="H30" s="47" t="str">
        <f t="shared" si="1"/>
        <v>PP_Thermal_Diesel</v>
      </c>
      <c r="I30" s="36" t="s">
        <v>138</v>
      </c>
    </row>
    <row r="31" spans="1:9" x14ac:dyDescent="0.4">
      <c r="A31" s="60" t="s">
        <v>174</v>
      </c>
      <c r="B31" s="45" t="s">
        <v>178</v>
      </c>
      <c r="C31" s="46" t="s">
        <v>149</v>
      </c>
      <c r="D31" s="46" t="s">
        <v>129</v>
      </c>
      <c r="E31" s="46" t="s">
        <v>85</v>
      </c>
      <c r="F31" s="46" t="s">
        <v>111</v>
      </c>
      <c r="G31" s="51">
        <v>75.753592240000003</v>
      </c>
      <c r="H31" s="47" t="str">
        <f t="shared" si="1"/>
        <v>PP_Thermal_Natural Gas</v>
      </c>
      <c r="I31" s="61" t="s">
        <v>137</v>
      </c>
    </row>
    <row r="32" spans="1:9" x14ac:dyDescent="0.4">
      <c r="A32" s="60" t="s">
        <v>174</v>
      </c>
      <c r="B32" s="48" t="s">
        <v>178</v>
      </c>
      <c r="C32" s="49" t="s">
        <v>149</v>
      </c>
      <c r="D32" s="49" t="s">
        <v>129</v>
      </c>
      <c r="E32" s="49" t="s">
        <v>66</v>
      </c>
      <c r="F32" s="49" t="s">
        <v>111</v>
      </c>
      <c r="G32" s="52">
        <v>11.248983689999999</v>
      </c>
      <c r="H32" s="50" t="str">
        <f t="shared" si="1"/>
        <v>PP_Thermal_Coal</v>
      </c>
      <c r="I32" s="62" t="s">
        <v>136</v>
      </c>
    </row>
    <row r="33" spans="1:9" ht="15" thickBot="1" x14ac:dyDescent="0.45">
      <c r="A33" s="64" t="s">
        <v>174</v>
      </c>
      <c r="B33" s="65" t="s">
        <v>179</v>
      </c>
      <c r="C33" s="66" t="s">
        <v>148</v>
      </c>
      <c r="D33" s="66" t="s">
        <v>130</v>
      </c>
      <c r="E33" s="66" t="s">
        <v>91</v>
      </c>
      <c r="F33" s="66" t="s">
        <v>111</v>
      </c>
      <c r="G33" s="66">
        <v>100</v>
      </c>
      <c r="H33" s="67" t="str">
        <f t="shared" si="1"/>
        <v>PP_Thermal.re_Sugar cane and derivatives</v>
      </c>
      <c r="I33" s="68" t="s">
        <v>175</v>
      </c>
    </row>
    <row r="34" spans="1:9" x14ac:dyDescent="0.4">
      <c r="A34" s="26" t="s">
        <v>151</v>
      </c>
      <c r="B34" s="27" t="s">
        <v>105</v>
      </c>
      <c r="C34" s="28" t="s">
        <v>90</v>
      </c>
      <c r="D34" s="28" t="s">
        <v>120</v>
      </c>
      <c r="E34" s="28" t="s">
        <v>90</v>
      </c>
      <c r="F34" s="28" t="s">
        <v>111</v>
      </c>
      <c r="G34" s="28">
        <v>100</v>
      </c>
      <c r="H34" s="29" t="str">
        <f t="shared" ref="H34:H65" si="2">IF(D34&lt;&gt;"as_fuel",_xlfn.CONCAT(F34,"_",D34,"_",E34),_xlfn.CONCAT(F34,"_",E34))</f>
        <v>PP_Hydro</v>
      </c>
      <c r="I34" s="30" t="s">
        <v>133</v>
      </c>
    </row>
    <row r="35" spans="1:9" x14ac:dyDescent="0.4">
      <c r="A35" s="31" t="s">
        <v>151</v>
      </c>
      <c r="B35" s="20" t="s">
        <v>87</v>
      </c>
      <c r="C35" s="21" t="s">
        <v>87</v>
      </c>
      <c r="D35" s="21" t="s">
        <v>120</v>
      </c>
      <c r="E35" s="21" t="s">
        <v>87</v>
      </c>
      <c r="F35" s="21" t="s">
        <v>111</v>
      </c>
      <c r="G35" s="21">
        <v>100</v>
      </c>
      <c r="H35" s="22" t="str">
        <f t="shared" si="2"/>
        <v>PP_Nuclear</v>
      </c>
      <c r="I35" s="32" t="s">
        <v>87</v>
      </c>
    </row>
    <row r="36" spans="1:9" x14ac:dyDescent="0.4">
      <c r="A36" s="31" t="s">
        <v>151</v>
      </c>
      <c r="B36" s="23" t="s">
        <v>106</v>
      </c>
      <c r="C36" s="24" t="s">
        <v>89</v>
      </c>
      <c r="D36" s="24" t="s">
        <v>120</v>
      </c>
      <c r="E36" s="24" t="s">
        <v>89</v>
      </c>
      <c r="F36" s="24" t="s">
        <v>111</v>
      </c>
      <c r="G36" s="24">
        <v>100</v>
      </c>
      <c r="H36" s="25" t="str">
        <f t="shared" si="2"/>
        <v>PP_Geothermal</v>
      </c>
      <c r="I36" s="33" t="s">
        <v>89</v>
      </c>
    </row>
    <row r="37" spans="1:9" x14ac:dyDescent="0.4">
      <c r="A37" s="31" t="s">
        <v>151</v>
      </c>
      <c r="B37" s="17" t="s">
        <v>107</v>
      </c>
      <c r="C37" s="18" t="s">
        <v>122</v>
      </c>
      <c r="D37" s="18" t="s">
        <v>125</v>
      </c>
      <c r="E37" s="18" t="s">
        <v>122</v>
      </c>
      <c r="F37" s="18" t="s">
        <v>111</v>
      </c>
      <c r="G37" s="18">
        <v>100</v>
      </c>
      <c r="H37" s="19" t="str">
        <f t="shared" si="2"/>
        <v>PP_Onshore_Wind</v>
      </c>
      <c r="I37" s="34" t="s">
        <v>144</v>
      </c>
    </row>
    <row r="38" spans="1:9" x14ac:dyDescent="0.4">
      <c r="A38" s="31" t="s">
        <v>151</v>
      </c>
      <c r="B38" s="23" t="s">
        <v>107</v>
      </c>
      <c r="C38" s="24" t="s">
        <v>122</v>
      </c>
      <c r="D38" s="24" t="s">
        <v>126</v>
      </c>
      <c r="E38" s="24" t="s">
        <v>122</v>
      </c>
      <c r="F38" s="24" t="s">
        <v>111</v>
      </c>
      <c r="G38" s="24">
        <v>0</v>
      </c>
      <c r="H38" s="25" t="str">
        <f t="shared" si="2"/>
        <v>PP_Offshore_Wind</v>
      </c>
      <c r="I38" s="33" t="s">
        <v>145</v>
      </c>
    </row>
    <row r="39" spans="1:9" x14ac:dyDescent="0.4">
      <c r="A39" s="31" t="s">
        <v>151</v>
      </c>
      <c r="B39" s="17" t="s">
        <v>108</v>
      </c>
      <c r="C39" s="18" t="s">
        <v>108</v>
      </c>
      <c r="D39" s="18" t="s">
        <v>128</v>
      </c>
      <c r="E39" s="18" t="s">
        <v>108</v>
      </c>
      <c r="F39" s="18" t="s">
        <v>111</v>
      </c>
      <c r="G39" s="18">
        <v>100</v>
      </c>
      <c r="H39" s="19" t="str">
        <f t="shared" si="2"/>
        <v>PP_PV Utility_Solar</v>
      </c>
      <c r="I39" s="34" t="s">
        <v>143</v>
      </c>
    </row>
    <row r="40" spans="1:9" x14ac:dyDescent="0.4">
      <c r="A40" s="31" t="s">
        <v>151</v>
      </c>
      <c r="B40" s="20" t="s">
        <v>108</v>
      </c>
      <c r="C40" s="21" t="s">
        <v>108</v>
      </c>
      <c r="D40" s="21" t="s">
        <v>131</v>
      </c>
      <c r="E40" s="21" t="s">
        <v>108</v>
      </c>
      <c r="F40" s="21" t="s">
        <v>111</v>
      </c>
      <c r="G40" s="21">
        <v>0</v>
      </c>
      <c r="H40" s="22" t="str">
        <f t="shared" si="2"/>
        <v>PP_PV Utility+Battery_Solar</v>
      </c>
      <c r="I40" s="32" t="s">
        <v>135</v>
      </c>
    </row>
    <row r="41" spans="1:9" x14ac:dyDescent="0.4">
      <c r="A41" s="31" t="s">
        <v>151</v>
      </c>
      <c r="B41" s="20" t="s">
        <v>108</v>
      </c>
      <c r="C41" s="21" t="s">
        <v>108</v>
      </c>
      <c r="D41" s="21" t="s">
        <v>141</v>
      </c>
      <c r="E41" s="21" t="s">
        <v>108</v>
      </c>
      <c r="F41" s="21" t="s">
        <v>111</v>
      </c>
      <c r="G41" s="21">
        <v>0</v>
      </c>
      <c r="H41" s="22" t="str">
        <f t="shared" si="2"/>
        <v>PP_PV DistComm_Solar</v>
      </c>
      <c r="I41" s="32" t="s">
        <v>142</v>
      </c>
    </row>
    <row r="42" spans="1:9" x14ac:dyDescent="0.4">
      <c r="A42" s="31" t="s">
        <v>151</v>
      </c>
      <c r="B42" s="20" t="s">
        <v>108</v>
      </c>
      <c r="C42" s="21" t="s">
        <v>108</v>
      </c>
      <c r="D42" s="21" t="s">
        <v>140</v>
      </c>
      <c r="E42" s="21" t="s">
        <v>108</v>
      </c>
      <c r="F42" s="21" t="s">
        <v>111</v>
      </c>
      <c r="G42" s="21">
        <v>0</v>
      </c>
      <c r="H42" s="22" t="str">
        <f t="shared" si="2"/>
        <v>PP_PV DistResi_Solar</v>
      </c>
      <c r="I42" s="32" t="s">
        <v>139</v>
      </c>
    </row>
    <row r="43" spans="1:9" x14ac:dyDescent="0.4">
      <c r="A43" s="31" t="s">
        <v>151</v>
      </c>
      <c r="B43" s="23" t="s">
        <v>108</v>
      </c>
      <c r="C43" s="24" t="s">
        <v>108</v>
      </c>
      <c r="D43" s="24" t="s">
        <v>127</v>
      </c>
      <c r="E43" s="24" t="s">
        <v>108</v>
      </c>
      <c r="F43" s="24" t="s">
        <v>111</v>
      </c>
      <c r="G43" s="24">
        <v>0</v>
      </c>
      <c r="H43" s="25" t="str">
        <f t="shared" si="2"/>
        <v>PP_CSP_Solar</v>
      </c>
      <c r="I43" s="33" t="s">
        <v>146</v>
      </c>
    </row>
    <row r="44" spans="1:9" x14ac:dyDescent="0.4">
      <c r="A44" s="31" t="s">
        <v>151</v>
      </c>
      <c r="B44" s="17" t="s">
        <v>109</v>
      </c>
      <c r="C44" s="18" t="s">
        <v>121</v>
      </c>
      <c r="D44" s="18" t="s">
        <v>120</v>
      </c>
      <c r="E44" s="18" t="s">
        <v>121</v>
      </c>
      <c r="F44" s="18" t="s">
        <v>111</v>
      </c>
      <c r="G44" s="18">
        <v>100</v>
      </c>
      <c r="H44" s="19" t="str">
        <f t="shared" si="2"/>
        <v>PP_Other</v>
      </c>
      <c r="I44" s="35" t="s">
        <v>138</v>
      </c>
    </row>
    <row r="45" spans="1:9" x14ac:dyDescent="0.4">
      <c r="A45" s="31" t="s">
        <v>151</v>
      </c>
      <c r="B45" s="17" t="s">
        <v>178</v>
      </c>
      <c r="C45" s="18" t="s">
        <v>149</v>
      </c>
      <c r="D45" s="18" t="s">
        <v>129</v>
      </c>
      <c r="E45" s="18" t="s">
        <v>119</v>
      </c>
      <c r="F45" s="18" t="s">
        <v>111</v>
      </c>
      <c r="G45" s="18">
        <v>0</v>
      </c>
      <c r="H45" s="19" t="str">
        <f t="shared" si="2"/>
        <v>PP_Thermal_Fuel oil</v>
      </c>
      <c r="I45" s="35" t="s">
        <v>138</v>
      </c>
    </row>
    <row r="46" spans="1:9" x14ac:dyDescent="0.4">
      <c r="A46" s="31" t="s">
        <v>151</v>
      </c>
      <c r="B46" s="20" t="s">
        <v>178</v>
      </c>
      <c r="C46" s="21" t="s">
        <v>149</v>
      </c>
      <c r="D46" s="21" t="s">
        <v>129</v>
      </c>
      <c r="E46" s="21" t="s">
        <v>100</v>
      </c>
      <c r="F46" s="21" t="s">
        <v>111</v>
      </c>
      <c r="G46" s="72">
        <v>3.656534605</v>
      </c>
      <c r="H46" s="22" t="str">
        <f t="shared" si="2"/>
        <v>PP_Thermal_Diesel</v>
      </c>
      <c r="I46" s="36" t="s">
        <v>138</v>
      </c>
    </row>
    <row r="47" spans="1:9" x14ac:dyDescent="0.4">
      <c r="A47" s="31" t="s">
        <v>151</v>
      </c>
      <c r="B47" s="20" t="s">
        <v>178</v>
      </c>
      <c r="C47" s="21" t="s">
        <v>149</v>
      </c>
      <c r="D47" s="21" t="s">
        <v>129</v>
      </c>
      <c r="E47" s="21" t="s">
        <v>85</v>
      </c>
      <c r="F47" s="21" t="s">
        <v>111</v>
      </c>
      <c r="G47" s="72">
        <v>95.021801186000005</v>
      </c>
      <c r="H47" s="22" t="str">
        <f t="shared" si="2"/>
        <v>PP_Thermal_Natural Gas</v>
      </c>
      <c r="I47" s="32" t="s">
        <v>137</v>
      </c>
    </row>
    <row r="48" spans="1:9" x14ac:dyDescent="0.4">
      <c r="A48" s="31" t="s">
        <v>151</v>
      </c>
      <c r="B48" s="23" t="s">
        <v>178</v>
      </c>
      <c r="C48" s="24" t="s">
        <v>149</v>
      </c>
      <c r="D48" s="24" t="s">
        <v>129</v>
      </c>
      <c r="E48" s="24" t="s">
        <v>66</v>
      </c>
      <c r="F48" s="24" t="s">
        <v>111</v>
      </c>
      <c r="G48" s="73">
        <v>1.3216642089999999</v>
      </c>
      <c r="H48" s="25" t="str">
        <f t="shared" si="2"/>
        <v>PP_Thermal_Coal</v>
      </c>
      <c r="I48" s="33" t="s">
        <v>136</v>
      </c>
    </row>
    <row r="49" spans="1:9" ht="15" thickBot="1" x14ac:dyDescent="0.45">
      <c r="A49" s="37" t="s">
        <v>151</v>
      </c>
      <c r="B49" s="38" t="s">
        <v>179</v>
      </c>
      <c r="C49" s="39" t="s">
        <v>148</v>
      </c>
      <c r="D49" s="39" t="s">
        <v>130</v>
      </c>
      <c r="E49" s="39" t="s">
        <v>91</v>
      </c>
      <c r="F49" s="39" t="s">
        <v>111</v>
      </c>
      <c r="G49" s="39">
        <v>100</v>
      </c>
      <c r="H49" s="40" t="str">
        <f t="shared" si="2"/>
        <v>PP_Thermal.re_Sugar cane and derivatives</v>
      </c>
      <c r="I49" s="41" t="s">
        <v>175</v>
      </c>
    </row>
    <row r="50" spans="1:9" x14ac:dyDescent="0.4">
      <c r="A50" s="15" t="s">
        <v>152</v>
      </c>
      <c r="B50" s="3" t="s">
        <v>105</v>
      </c>
      <c r="C50" t="s">
        <v>90</v>
      </c>
      <c r="D50" t="s">
        <v>120</v>
      </c>
      <c r="E50" t="s">
        <v>90</v>
      </c>
      <c r="F50" t="s">
        <v>111</v>
      </c>
      <c r="G50">
        <v>100</v>
      </c>
      <c r="H50" s="4" t="str">
        <f t="shared" si="2"/>
        <v>PP_Hydro</v>
      </c>
      <c r="I50" s="4" t="s">
        <v>133</v>
      </c>
    </row>
    <row r="51" spans="1:9" x14ac:dyDescent="0.4">
      <c r="A51" s="15" t="s">
        <v>152</v>
      </c>
      <c r="B51" s="3" t="s">
        <v>87</v>
      </c>
      <c r="C51" t="s">
        <v>87</v>
      </c>
      <c r="D51" t="s">
        <v>120</v>
      </c>
      <c r="E51" t="s">
        <v>87</v>
      </c>
      <c r="F51" t="s">
        <v>111</v>
      </c>
      <c r="G51">
        <v>100</v>
      </c>
      <c r="H51" s="4" t="str">
        <f t="shared" si="2"/>
        <v>PP_Nuclear</v>
      </c>
      <c r="I51" s="4" t="s">
        <v>87</v>
      </c>
    </row>
    <row r="52" spans="1:9" x14ac:dyDescent="0.4">
      <c r="A52" s="15" t="s">
        <v>152</v>
      </c>
      <c r="B52" s="5" t="s">
        <v>106</v>
      </c>
      <c r="C52" s="2" t="s">
        <v>89</v>
      </c>
      <c r="D52" s="2" t="s">
        <v>120</v>
      </c>
      <c r="E52" s="2" t="s">
        <v>89</v>
      </c>
      <c r="F52" s="2" t="s">
        <v>111</v>
      </c>
      <c r="G52" s="2">
        <v>100</v>
      </c>
      <c r="H52" s="6" t="str">
        <f t="shared" si="2"/>
        <v>PP_Geothermal</v>
      </c>
      <c r="I52" s="6" t="s">
        <v>89</v>
      </c>
    </row>
    <row r="53" spans="1:9" x14ac:dyDescent="0.4">
      <c r="A53" s="15" t="s">
        <v>152</v>
      </c>
      <c r="B53" s="10" t="s">
        <v>107</v>
      </c>
      <c r="C53" s="11" t="s">
        <v>122</v>
      </c>
      <c r="D53" s="11" t="s">
        <v>125</v>
      </c>
      <c r="E53" s="11" t="s">
        <v>122</v>
      </c>
      <c r="F53" s="11" t="s">
        <v>111</v>
      </c>
      <c r="G53" s="11">
        <v>100</v>
      </c>
      <c r="H53" s="12" t="str">
        <f t="shared" si="2"/>
        <v>PP_Onshore_Wind</v>
      </c>
      <c r="I53" s="12" t="s">
        <v>144</v>
      </c>
    </row>
    <row r="54" spans="1:9" x14ac:dyDescent="0.4">
      <c r="A54" s="15" t="s">
        <v>152</v>
      </c>
      <c r="B54" s="5" t="s">
        <v>107</v>
      </c>
      <c r="C54" s="2" t="s">
        <v>122</v>
      </c>
      <c r="D54" s="2" t="s">
        <v>126</v>
      </c>
      <c r="E54" s="2" t="s">
        <v>122</v>
      </c>
      <c r="F54" s="2" t="s">
        <v>111</v>
      </c>
      <c r="G54" s="2">
        <v>0</v>
      </c>
      <c r="H54" s="6" t="str">
        <f t="shared" si="2"/>
        <v>PP_Offshore_Wind</v>
      </c>
      <c r="I54" s="6" t="s">
        <v>145</v>
      </c>
    </row>
    <row r="55" spans="1:9" x14ac:dyDescent="0.4">
      <c r="A55" s="15" t="s">
        <v>152</v>
      </c>
      <c r="B55" s="10" t="s">
        <v>108</v>
      </c>
      <c r="C55" s="11" t="s">
        <v>108</v>
      </c>
      <c r="D55" s="11" t="s">
        <v>128</v>
      </c>
      <c r="E55" s="11" t="s">
        <v>108</v>
      </c>
      <c r="F55" s="11" t="s">
        <v>111</v>
      </c>
      <c r="G55" s="11">
        <v>100</v>
      </c>
      <c r="H55" s="12" t="str">
        <f t="shared" si="2"/>
        <v>PP_PV Utility_Solar</v>
      </c>
      <c r="I55" s="12" t="s">
        <v>143</v>
      </c>
    </row>
    <row r="56" spans="1:9" x14ac:dyDescent="0.4">
      <c r="A56" s="15" t="s">
        <v>152</v>
      </c>
      <c r="B56" s="3" t="s">
        <v>108</v>
      </c>
      <c r="C56" t="s">
        <v>108</v>
      </c>
      <c r="D56" t="s">
        <v>131</v>
      </c>
      <c r="E56" t="s">
        <v>108</v>
      </c>
      <c r="F56" t="s">
        <v>111</v>
      </c>
      <c r="G56">
        <v>0</v>
      </c>
      <c r="H56" s="4" t="str">
        <f t="shared" si="2"/>
        <v>PP_PV Utility+Battery_Solar</v>
      </c>
      <c r="I56" s="4" t="s">
        <v>135</v>
      </c>
    </row>
    <row r="57" spans="1:9" x14ac:dyDescent="0.4">
      <c r="A57" s="15" t="s">
        <v>152</v>
      </c>
      <c r="B57" s="3" t="s">
        <v>108</v>
      </c>
      <c r="C57" t="s">
        <v>108</v>
      </c>
      <c r="D57" t="s">
        <v>141</v>
      </c>
      <c r="E57" t="s">
        <v>108</v>
      </c>
      <c r="F57" t="s">
        <v>111</v>
      </c>
      <c r="G57">
        <v>0</v>
      </c>
      <c r="H57" s="4" t="str">
        <f t="shared" si="2"/>
        <v>PP_PV DistComm_Solar</v>
      </c>
      <c r="I57" s="4" t="s">
        <v>142</v>
      </c>
    </row>
    <row r="58" spans="1:9" x14ac:dyDescent="0.4">
      <c r="A58" s="15" t="s">
        <v>152</v>
      </c>
      <c r="B58" s="3" t="s">
        <v>108</v>
      </c>
      <c r="C58" t="s">
        <v>108</v>
      </c>
      <c r="D58" t="s">
        <v>140</v>
      </c>
      <c r="E58" t="s">
        <v>108</v>
      </c>
      <c r="F58" t="s">
        <v>111</v>
      </c>
      <c r="G58">
        <v>0</v>
      </c>
      <c r="H58" s="4" t="str">
        <f t="shared" si="2"/>
        <v>PP_PV DistResi_Solar</v>
      </c>
      <c r="I58" s="4" t="s">
        <v>139</v>
      </c>
    </row>
    <row r="59" spans="1:9" x14ac:dyDescent="0.4">
      <c r="A59" s="15" t="s">
        <v>152</v>
      </c>
      <c r="B59" s="5" t="s">
        <v>108</v>
      </c>
      <c r="C59" s="2" t="s">
        <v>108</v>
      </c>
      <c r="D59" s="2" t="s">
        <v>127</v>
      </c>
      <c r="E59" s="2" t="s">
        <v>108</v>
      </c>
      <c r="F59" s="2" t="s">
        <v>111</v>
      </c>
      <c r="G59" s="2">
        <v>0</v>
      </c>
      <c r="H59" s="6" t="str">
        <f t="shared" si="2"/>
        <v>PP_CSP_Solar</v>
      </c>
      <c r="I59" s="6" t="s">
        <v>146</v>
      </c>
    </row>
    <row r="60" spans="1:9" x14ac:dyDescent="0.4">
      <c r="A60" s="15" t="s">
        <v>152</v>
      </c>
      <c r="B60" s="10" t="s">
        <v>109</v>
      </c>
      <c r="C60" s="11" t="s">
        <v>121</v>
      </c>
      <c r="D60" s="11" t="s">
        <v>120</v>
      </c>
      <c r="E60" s="11" t="s">
        <v>121</v>
      </c>
      <c r="F60" s="11" t="s">
        <v>111</v>
      </c>
      <c r="G60" s="11">
        <v>100</v>
      </c>
      <c r="H60" s="12" t="str">
        <f t="shared" si="2"/>
        <v>PP_Other</v>
      </c>
      <c r="I60" s="13" t="s">
        <v>138</v>
      </c>
    </row>
    <row r="61" spans="1:9" x14ac:dyDescent="0.4">
      <c r="A61" s="15" t="s">
        <v>152</v>
      </c>
      <c r="B61" s="10" t="s">
        <v>178</v>
      </c>
      <c r="C61" s="11" t="s">
        <v>149</v>
      </c>
      <c r="D61" s="11" t="s">
        <v>129</v>
      </c>
      <c r="E61" s="11" t="s">
        <v>119</v>
      </c>
      <c r="F61" s="11" t="s">
        <v>111</v>
      </c>
      <c r="G61" s="11">
        <v>0</v>
      </c>
      <c r="H61" s="12" t="str">
        <f t="shared" si="2"/>
        <v>PP_Thermal_Fuel oil</v>
      </c>
      <c r="I61" s="13" t="s">
        <v>138</v>
      </c>
    </row>
    <row r="62" spans="1:9" x14ac:dyDescent="0.4">
      <c r="A62" s="15" t="s">
        <v>152</v>
      </c>
      <c r="B62" s="3" t="s">
        <v>178</v>
      </c>
      <c r="C62" t="s">
        <v>149</v>
      </c>
      <c r="D62" t="s">
        <v>129</v>
      </c>
      <c r="E62" t="s">
        <v>100</v>
      </c>
      <c r="F62" t="s">
        <v>111</v>
      </c>
      <c r="G62" s="74">
        <v>100</v>
      </c>
      <c r="H62" s="4" t="str">
        <f t="shared" si="2"/>
        <v>PP_Thermal_Diesel</v>
      </c>
      <c r="I62" s="14" t="s">
        <v>138</v>
      </c>
    </row>
    <row r="63" spans="1:9" x14ac:dyDescent="0.4">
      <c r="A63" s="15" t="s">
        <v>152</v>
      </c>
      <c r="B63" s="3" t="s">
        <v>178</v>
      </c>
      <c r="C63" t="s">
        <v>149</v>
      </c>
      <c r="D63" t="s">
        <v>129</v>
      </c>
      <c r="E63" t="s">
        <v>85</v>
      </c>
      <c r="F63" t="s">
        <v>111</v>
      </c>
      <c r="G63" s="74">
        <v>0</v>
      </c>
      <c r="H63" s="4" t="str">
        <f t="shared" si="2"/>
        <v>PP_Thermal_Natural Gas</v>
      </c>
      <c r="I63" s="4" t="s">
        <v>137</v>
      </c>
    </row>
    <row r="64" spans="1:9" x14ac:dyDescent="0.4">
      <c r="A64" s="15" t="s">
        <v>152</v>
      </c>
      <c r="B64" s="5" t="s">
        <v>178</v>
      </c>
      <c r="C64" s="2" t="s">
        <v>149</v>
      </c>
      <c r="D64" s="2" t="s">
        <v>129</v>
      </c>
      <c r="E64" s="2" t="s">
        <v>66</v>
      </c>
      <c r="F64" s="2" t="s">
        <v>111</v>
      </c>
      <c r="G64" s="75">
        <v>0</v>
      </c>
      <c r="H64" s="6" t="str">
        <f t="shared" si="2"/>
        <v>PP_Thermal_Coal</v>
      </c>
      <c r="I64" s="6" t="s">
        <v>136</v>
      </c>
    </row>
    <row r="65" spans="1:9" ht="15" thickBot="1" x14ac:dyDescent="0.45">
      <c r="A65" s="16" t="s">
        <v>152</v>
      </c>
      <c r="B65" s="5" t="s">
        <v>179</v>
      </c>
      <c r="C65" s="2" t="s">
        <v>148</v>
      </c>
      <c r="D65" s="2" t="s">
        <v>130</v>
      </c>
      <c r="E65" s="2" t="s">
        <v>91</v>
      </c>
      <c r="F65" s="2" t="s">
        <v>111</v>
      </c>
      <c r="G65" s="2">
        <v>100</v>
      </c>
      <c r="H65" s="6" t="str">
        <f t="shared" si="2"/>
        <v>PP_Thermal.re_Sugar cane and derivatives</v>
      </c>
      <c r="I65" s="6" t="s">
        <v>175</v>
      </c>
    </row>
    <row r="66" spans="1:9" x14ac:dyDescent="0.4">
      <c r="A66" s="26" t="s">
        <v>153</v>
      </c>
      <c r="B66" s="27" t="s">
        <v>105</v>
      </c>
      <c r="C66" s="28" t="s">
        <v>90</v>
      </c>
      <c r="D66" s="28" t="s">
        <v>120</v>
      </c>
      <c r="E66" s="28" t="s">
        <v>90</v>
      </c>
      <c r="F66" s="28" t="s">
        <v>111</v>
      </c>
      <c r="G66" s="28">
        <v>100</v>
      </c>
      <c r="H66" s="29" t="str">
        <f t="shared" ref="H66:H129" si="3">IF(D66&lt;&gt;"as_fuel",_xlfn.CONCAT(F66,"_",D66,"_",E66),_xlfn.CONCAT(F66,"_",E66))</f>
        <v>PP_Hydro</v>
      </c>
      <c r="I66" s="30" t="s">
        <v>133</v>
      </c>
    </row>
    <row r="67" spans="1:9" x14ac:dyDescent="0.4">
      <c r="A67" s="31" t="s">
        <v>153</v>
      </c>
      <c r="B67" s="20" t="s">
        <v>87</v>
      </c>
      <c r="C67" s="21" t="s">
        <v>87</v>
      </c>
      <c r="D67" s="21" t="s">
        <v>120</v>
      </c>
      <c r="E67" s="21" t="s">
        <v>87</v>
      </c>
      <c r="F67" s="21" t="s">
        <v>111</v>
      </c>
      <c r="G67" s="21">
        <v>100</v>
      </c>
      <c r="H67" s="22" t="str">
        <f t="shared" si="3"/>
        <v>PP_Nuclear</v>
      </c>
      <c r="I67" s="32" t="s">
        <v>87</v>
      </c>
    </row>
    <row r="68" spans="1:9" x14ac:dyDescent="0.4">
      <c r="A68" s="31" t="s">
        <v>153</v>
      </c>
      <c r="B68" s="23" t="s">
        <v>106</v>
      </c>
      <c r="C68" s="24" t="s">
        <v>89</v>
      </c>
      <c r="D68" s="24" t="s">
        <v>120</v>
      </c>
      <c r="E68" s="24" t="s">
        <v>89</v>
      </c>
      <c r="F68" s="24" t="s">
        <v>111</v>
      </c>
      <c r="G68" s="24">
        <v>100</v>
      </c>
      <c r="H68" s="25" t="str">
        <f t="shared" si="3"/>
        <v>PP_Geothermal</v>
      </c>
      <c r="I68" s="33" t="s">
        <v>89</v>
      </c>
    </row>
    <row r="69" spans="1:9" x14ac:dyDescent="0.4">
      <c r="A69" s="31" t="s">
        <v>153</v>
      </c>
      <c r="B69" s="17" t="s">
        <v>107</v>
      </c>
      <c r="C69" s="18" t="s">
        <v>122</v>
      </c>
      <c r="D69" s="18" t="s">
        <v>125</v>
      </c>
      <c r="E69" s="18" t="s">
        <v>122</v>
      </c>
      <c r="F69" s="18" t="s">
        <v>111</v>
      </c>
      <c r="G69" s="18">
        <v>100</v>
      </c>
      <c r="H69" s="19" t="str">
        <f t="shared" si="3"/>
        <v>PP_Onshore_Wind</v>
      </c>
      <c r="I69" s="34" t="s">
        <v>144</v>
      </c>
    </row>
    <row r="70" spans="1:9" x14ac:dyDescent="0.4">
      <c r="A70" s="31" t="s">
        <v>153</v>
      </c>
      <c r="B70" s="23" t="s">
        <v>107</v>
      </c>
      <c r="C70" s="24" t="s">
        <v>122</v>
      </c>
      <c r="D70" s="24" t="s">
        <v>126</v>
      </c>
      <c r="E70" s="24" t="s">
        <v>122</v>
      </c>
      <c r="F70" s="24" t="s">
        <v>111</v>
      </c>
      <c r="G70" s="24">
        <v>0</v>
      </c>
      <c r="H70" s="25" t="str">
        <f t="shared" si="3"/>
        <v>PP_Offshore_Wind</v>
      </c>
      <c r="I70" s="33" t="s">
        <v>145</v>
      </c>
    </row>
    <row r="71" spans="1:9" x14ac:dyDescent="0.4">
      <c r="A71" s="31" t="s">
        <v>153</v>
      </c>
      <c r="B71" s="17" t="s">
        <v>108</v>
      </c>
      <c r="C71" s="18" t="s">
        <v>108</v>
      </c>
      <c r="D71" s="18" t="s">
        <v>128</v>
      </c>
      <c r="E71" s="18" t="s">
        <v>108</v>
      </c>
      <c r="F71" s="18" t="s">
        <v>111</v>
      </c>
      <c r="G71" s="18">
        <v>100</v>
      </c>
      <c r="H71" s="19" t="str">
        <f t="shared" si="3"/>
        <v>PP_PV Utility_Solar</v>
      </c>
      <c r="I71" s="34" t="s">
        <v>143</v>
      </c>
    </row>
    <row r="72" spans="1:9" x14ac:dyDescent="0.4">
      <c r="A72" s="31" t="s">
        <v>153</v>
      </c>
      <c r="B72" s="20" t="s">
        <v>108</v>
      </c>
      <c r="C72" s="21" t="s">
        <v>108</v>
      </c>
      <c r="D72" s="21" t="s">
        <v>131</v>
      </c>
      <c r="E72" s="21" t="s">
        <v>108</v>
      </c>
      <c r="F72" s="21" t="s">
        <v>111</v>
      </c>
      <c r="G72" s="21">
        <v>0</v>
      </c>
      <c r="H72" s="22" t="str">
        <f t="shared" si="3"/>
        <v>PP_PV Utility+Battery_Solar</v>
      </c>
      <c r="I72" s="32" t="s">
        <v>135</v>
      </c>
    </row>
    <row r="73" spans="1:9" x14ac:dyDescent="0.4">
      <c r="A73" s="31" t="s">
        <v>153</v>
      </c>
      <c r="B73" s="20" t="s">
        <v>108</v>
      </c>
      <c r="C73" s="21" t="s">
        <v>108</v>
      </c>
      <c r="D73" s="21" t="s">
        <v>141</v>
      </c>
      <c r="E73" s="21" t="s">
        <v>108</v>
      </c>
      <c r="F73" s="21" t="s">
        <v>111</v>
      </c>
      <c r="G73" s="21">
        <v>0</v>
      </c>
      <c r="H73" s="22" t="str">
        <f t="shared" si="3"/>
        <v>PP_PV DistComm_Solar</v>
      </c>
      <c r="I73" s="32" t="s">
        <v>142</v>
      </c>
    </row>
    <row r="74" spans="1:9" x14ac:dyDescent="0.4">
      <c r="A74" s="31" t="s">
        <v>153</v>
      </c>
      <c r="B74" s="20" t="s">
        <v>108</v>
      </c>
      <c r="C74" s="21" t="s">
        <v>108</v>
      </c>
      <c r="D74" s="21" t="s">
        <v>140</v>
      </c>
      <c r="E74" s="21" t="s">
        <v>108</v>
      </c>
      <c r="F74" s="21" t="s">
        <v>111</v>
      </c>
      <c r="G74" s="21">
        <v>0</v>
      </c>
      <c r="H74" s="22" t="str">
        <f t="shared" si="3"/>
        <v>PP_PV DistResi_Solar</v>
      </c>
      <c r="I74" s="32" t="s">
        <v>139</v>
      </c>
    </row>
    <row r="75" spans="1:9" x14ac:dyDescent="0.4">
      <c r="A75" s="31" t="s">
        <v>153</v>
      </c>
      <c r="B75" s="23" t="s">
        <v>108</v>
      </c>
      <c r="C75" s="24" t="s">
        <v>108</v>
      </c>
      <c r="D75" s="24" t="s">
        <v>127</v>
      </c>
      <c r="E75" s="24" t="s">
        <v>108</v>
      </c>
      <c r="F75" s="24" t="s">
        <v>111</v>
      </c>
      <c r="G75" s="24">
        <v>0</v>
      </c>
      <c r="H75" s="25" t="str">
        <f t="shared" si="3"/>
        <v>PP_CSP_Solar</v>
      </c>
      <c r="I75" s="33" t="s">
        <v>146</v>
      </c>
    </row>
    <row r="76" spans="1:9" x14ac:dyDescent="0.4">
      <c r="A76" s="31" t="s">
        <v>153</v>
      </c>
      <c r="B76" s="17" t="s">
        <v>109</v>
      </c>
      <c r="C76" s="18" t="s">
        <v>121</v>
      </c>
      <c r="D76" s="18" t="s">
        <v>120</v>
      </c>
      <c r="E76" s="18" t="s">
        <v>121</v>
      </c>
      <c r="F76" s="18" t="s">
        <v>111</v>
      </c>
      <c r="G76" s="18">
        <v>100</v>
      </c>
      <c r="H76" s="19" t="str">
        <f t="shared" si="3"/>
        <v>PP_Other</v>
      </c>
      <c r="I76" s="35" t="s">
        <v>138</v>
      </c>
    </row>
    <row r="77" spans="1:9" x14ac:dyDescent="0.4">
      <c r="A77" s="31" t="s">
        <v>153</v>
      </c>
      <c r="B77" s="17" t="s">
        <v>178</v>
      </c>
      <c r="C77" s="18" t="s">
        <v>149</v>
      </c>
      <c r="D77" s="18" t="s">
        <v>129</v>
      </c>
      <c r="E77" s="18" t="s">
        <v>119</v>
      </c>
      <c r="F77" s="18" t="s">
        <v>111</v>
      </c>
      <c r="G77" s="18">
        <v>0</v>
      </c>
      <c r="H77" s="19" t="str">
        <f t="shared" si="3"/>
        <v>PP_Thermal_Fuel oil</v>
      </c>
      <c r="I77" s="35" t="s">
        <v>138</v>
      </c>
    </row>
    <row r="78" spans="1:9" x14ac:dyDescent="0.4">
      <c r="A78" s="31" t="s">
        <v>153</v>
      </c>
      <c r="B78" s="20" t="s">
        <v>178</v>
      </c>
      <c r="C78" s="21" t="s">
        <v>149</v>
      </c>
      <c r="D78" s="21" t="s">
        <v>129</v>
      </c>
      <c r="E78" s="21" t="s">
        <v>100</v>
      </c>
      <c r="F78" s="21" t="s">
        <v>111</v>
      </c>
      <c r="G78" s="74">
        <v>100</v>
      </c>
      <c r="H78" s="22" t="str">
        <f t="shared" si="3"/>
        <v>PP_Thermal_Diesel</v>
      </c>
      <c r="I78" s="36" t="s">
        <v>138</v>
      </c>
    </row>
    <row r="79" spans="1:9" x14ac:dyDescent="0.4">
      <c r="A79" s="31" t="s">
        <v>153</v>
      </c>
      <c r="B79" s="20" t="s">
        <v>178</v>
      </c>
      <c r="C79" s="21" t="s">
        <v>149</v>
      </c>
      <c r="D79" s="21" t="s">
        <v>129</v>
      </c>
      <c r="E79" s="21" t="s">
        <v>85</v>
      </c>
      <c r="F79" s="21" t="s">
        <v>111</v>
      </c>
      <c r="G79" s="74">
        <v>0</v>
      </c>
      <c r="H79" s="22" t="str">
        <f t="shared" si="3"/>
        <v>PP_Thermal_Natural Gas</v>
      </c>
      <c r="I79" s="32" t="s">
        <v>137</v>
      </c>
    </row>
    <row r="80" spans="1:9" x14ac:dyDescent="0.4">
      <c r="A80" s="31" t="s">
        <v>153</v>
      </c>
      <c r="B80" s="23" t="s">
        <v>178</v>
      </c>
      <c r="C80" s="24" t="s">
        <v>149</v>
      </c>
      <c r="D80" s="24" t="s">
        <v>129</v>
      </c>
      <c r="E80" s="24" t="s">
        <v>66</v>
      </c>
      <c r="F80" s="24" t="s">
        <v>111</v>
      </c>
      <c r="G80" s="75">
        <v>0</v>
      </c>
      <c r="H80" s="25" t="str">
        <f t="shared" si="3"/>
        <v>PP_Thermal_Coal</v>
      </c>
      <c r="I80" s="33" t="s">
        <v>136</v>
      </c>
    </row>
    <row r="81" spans="1:9" ht="15" thickBot="1" x14ac:dyDescent="0.45">
      <c r="A81" s="37" t="s">
        <v>153</v>
      </c>
      <c r="B81" s="38" t="s">
        <v>179</v>
      </c>
      <c r="C81" s="39" t="s">
        <v>148</v>
      </c>
      <c r="D81" s="39" t="s">
        <v>130</v>
      </c>
      <c r="E81" s="39" t="s">
        <v>91</v>
      </c>
      <c r="F81" s="39" t="s">
        <v>111</v>
      </c>
      <c r="G81" s="39">
        <v>100</v>
      </c>
      <c r="H81" s="40" t="str">
        <f t="shared" si="3"/>
        <v>PP_Thermal.re_Sugar cane and derivatives</v>
      </c>
      <c r="I81" s="41" t="s">
        <v>175</v>
      </c>
    </row>
    <row r="82" spans="1:9" x14ac:dyDescent="0.4">
      <c r="A82" s="15" t="s">
        <v>154</v>
      </c>
      <c r="B82" s="3" t="s">
        <v>105</v>
      </c>
      <c r="C82" t="s">
        <v>90</v>
      </c>
      <c r="D82" t="s">
        <v>120</v>
      </c>
      <c r="E82" t="s">
        <v>90</v>
      </c>
      <c r="F82" t="s">
        <v>111</v>
      </c>
      <c r="G82">
        <v>100</v>
      </c>
      <c r="H82" s="4" t="str">
        <f t="shared" si="3"/>
        <v>PP_Hydro</v>
      </c>
      <c r="I82" s="4" t="s">
        <v>133</v>
      </c>
    </row>
    <row r="83" spans="1:9" x14ac:dyDescent="0.4">
      <c r="A83" s="15" t="s">
        <v>154</v>
      </c>
      <c r="B83" s="3" t="s">
        <v>87</v>
      </c>
      <c r="C83" t="s">
        <v>87</v>
      </c>
      <c r="D83" t="s">
        <v>120</v>
      </c>
      <c r="E83" t="s">
        <v>87</v>
      </c>
      <c r="F83" t="s">
        <v>111</v>
      </c>
      <c r="G83">
        <v>100</v>
      </c>
      <c r="H83" s="4" t="str">
        <f t="shared" si="3"/>
        <v>PP_Nuclear</v>
      </c>
      <c r="I83" s="4" t="s">
        <v>87</v>
      </c>
    </row>
    <row r="84" spans="1:9" x14ac:dyDescent="0.4">
      <c r="A84" s="15" t="s">
        <v>154</v>
      </c>
      <c r="B84" s="5" t="s">
        <v>106</v>
      </c>
      <c r="C84" s="2" t="s">
        <v>89</v>
      </c>
      <c r="D84" s="2" t="s">
        <v>120</v>
      </c>
      <c r="E84" s="2" t="s">
        <v>89</v>
      </c>
      <c r="F84" s="2" t="s">
        <v>111</v>
      </c>
      <c r="G84" s="2">
        <v>100</v>
      </c>
      <c r="H84" s="6" t="str">
        <f t="shared" si="3"/>
        <v>PP_Geothermal</v>
      </c>
      <c r="I84" s="6" t="s">
        <v>89</v>
      </c>
    </row>
    <row r="85" spans="1:9" x14ac:dyDescent="0.4">
      <c r="A85" s="15" t="s">
        <v>154</v>
      </c>
      <c r="B85" s="10" t="s">
        <v>107</v>
      </c>
      <c r="C85" s="11" t="s">
        <v>122</v>
      </c>
      <c r="D85" s="11" t="s">
        <v>125</v>
      </c>
      <c r="E85" s="11" t="s">
        <v>122</v>
      </c>
      <c r="F85" s="11" t="s">
        <v>111</v>
      </c>
      <c r="G85" s="11">
        <v>100</v>
      </c>
      <c r="H85" s="12" t="str">
        <f t="shared" si="3"/>
        <v>PP_Onshore_Wind</v>
      </c>
      <c r="I85" s="12" t="s">
        <v>144</v>
      </c>
    </row>
    <row r="86" spans="1:9" x14ac:dyDescent="0.4">
      <c r="A86" s="15" t="s">
        <v>154</v>
      </c>
      <c r="B86" s="5" t="s">
        <v>107</v>
      </c>
      <c r="C86" s="2" t="s">
        <v>122</v>
      </c>
      <c r="D86" s="2" t="s">
        <v>126</v>
      </c>
      <c r="E86" s="2" t="s">
        <v>122</v>
      </c>
      <c r="F86" s="2" t="s">
        <v>111</v>
      </c>
      <c r="G86" s="2">
        <v>0</v>
      </c>
      <c r="H86" s="6" t="str">
        <f t="shared" si="3"/>
        <v>PP_Offshore_Wind</v>
      </c>
      <c r="I86" s="6" t="s">
        <v>145</v>
      </c>
    </row>
    <row r="87" spans="1:9" x14ac:dyDescent="0.4">
      <c r="A87" s="15" t="s">
        <v>154</v>
      </c>
      <c r="B87" s="10" t="s">
        <v>108</v>
      </c>
      <c r="C87" s="11" t="s">
        <v>108</v>
      </c>
      <c r="D87" s="11" t="s">
        <v>128</v>
      </c>
      <c r="E87" s="11" t="s">
        <v>108</v>
      </c>
      <c r="F87" s="11" t="s">
        <v>111</v>
      </c>
      <c r="G87" s="11">
        <v>100</v>
      </c>
      <c r="H87" s="12" t="str">
        <f t="shared" si="3"/>
        <v>PP_PV Utility_Solar</v>
      </c>
      <c r="I87" s="12" t="s">
        <v>143</v>
      </c>
    </row>
    <row r="88" spans="1:9" x14ac:dyDescent="0.4">
      <c r="A88" s="15" t="s">
        <v>154</v>
      </c>
      <c r="B88" s="3" t="s">
        <v>108</v>
      </c>
      <c r="C88" t="s">
        <v>108</v>
      </c>
      <c r="D88" t="s">
        <v>131</v>
      </c>
      <c r="E88" t="s">
        <v>108</v>
      </c>
      <c r="F88" t="s">
        <v>111</v>
      </c>
      <c r="G88">
        <v>0</v>
      </c>
      <c r="H88" s="4" t="str">
        <f t="shared" si="3"/>
        <v>PP_PV Utility+Battery_Solar</v>
      </c>
      <c r="I88" s="4" t="s">
        <v>135</v>
      </c>
    </row>
    <row r="89" spans="1:9" x14ac:dyDescent="0.4">
      <c r="A89" s="15" t="s">
        <v>154</v>
      </c>
      <c r="B89" s="3" t="s">
        <v>108</v>
      </c>
      <c r="C89" t="s">
        <v>108</v>
      </c>
      <c r="D89" t="s">
        <v>141</v>
      </c>
      <c r="E89" t="s">
        <v>108</v>
      </c>
      <c r="F89" t="s">
        <v>111</v>
      </c>
      <c r="G89">
        <v>0</v>
      </c>
      <c r="H89" s="4" t="str">
        <f t="shared" si="3"/>
        <v>PP_PV DistComm_Solar</v>
      </c>
      <c r="I89" s="4" t="s">
        <v>142</v>
      </c>
    </row>
    <row r="90" spans="1:9" x14ac:dyDescent="0.4">
      <c r="A90" s="15" t="s">
        <v>154</v>
      </c>
      <c r="B90" s="3" t="s">
        <v>108</v>
      </c>
      <c r="C90" t="s">
        <v>108</v>
      </c>
      <c r="D90" t="s">
        <v>140</v>
      </c>
      <c r="E90" t="s">
        <v>108</v>
      </c>
      <c r="F90" t="s">
        <v>111</v>
      </c>
      <c r="G90">
        <v>0</v>
      </c>
      <c r="H90" s="4" t="str">
        <f t="shared" si="3"/>
        <v>PP_PV DistResi_Solar</v>
      </c>
      <c r="I90" s="4" t="s">
        <v>139</v>
      </c>
    </row>
    <row r="91" spans="1:9" x14ac:dyDescent="0.4">
      <c r="A91" s="15" t="s">
        <v>154</v>
      </c>
      <c r="B91" s="5" t="s">
        <v>108</v>
      </c>
      <c r="C91" s="2" t="s">
        <v>108</v>
      </c>
      <c r="D91" s="2" t="s">
        <v>127</v>
      </c>
      <c r="E91" s="2" t="s">
        <v>108</v>
      </c>
      <c r="F91" s="2" t="s">
        <v>111</v>
      </c>
      <c r="G91" s="2">
        <v>0</v>
      </c>
      <c r="H91" s="6" t="str">
        <f t="shared" si="3"/>
        <v>PP_CSP_Solar</v>
      </c>
      <c r="I91" s="6" t="s">
        <v>146</v>
      </c>
    </row>
    <row r="92" spans="1:9" x14ac:dyDescent="0.4">
      <c r="A92" s="15" t="s">
        <v>154</v>
      </c>
      <c r="B92" s="10" t="s">
        <v>109</v>
      </c>
      <c r="C92" s="11" t="s">
        <v>121</v>
      </c>
      <c r="D92" s="11" t="s">
        <v>120</v>
      </c>
      <c r="E92" s="11" t="s">
        <v>121</v>
      </c>
      <c r="F92" s="11" t="s">
        <v>111</v>
      </c>
      <c r="G92" s="11">
        <v>100</v>
      </c>
      <c r="H92" s="12" t="str">
        <f t="shared" si="3"/>
        <v>PP_Other</v>
      </c>
      <c r="I92" s="13" t="s">
        <v>138</v>
      </c>
    </row>
    <row r="93" spans="1:9" x14ac:dyDescent="0.4">
      <c r="A93" s="15" t="s">
        <v>154</v>
      </c>
      <c r="B93" s="10" t="s">
        <v>178</v>
      </c>
      <c r="C93" s="11" t="s">
        <v>149</v>
      </c>
      <c r="D93" s="11" t="s">
        <v>129</v>
      </c>
      <c r="E93" s="11" t="s">
        <v>119</v>
      </c>
      <c r="F93" s="11" t="s">
        <v>111</v>
      </c>
      <c r="G93" s="11">
        <v>0</v>
      </c>
      <c r="H93" s="12" t="str">
        <f t="shared" si="3"/>
        <v>PP_Thermal_Fuel oil</v>
      </c>
      <c r="I93" s="13" t="s">
        <v>138</v>
      </c>
    </row>
    <row r="94" spans="1:9" x14ac:dyDescent="0.4">
      <c r="A94" s="15" t="s">
        <v>154</v>
      </c>
      <c r="B94" s="3" t="s">
        <v>178</v>
      </c>
      <c r="C94" t="s">
        <v>149</v>
      </c>
      <c r="D94" t="s">
        <v>129</v>
      </c>
      <c r="E94" t="s">
        <v>100</v>
      </c>
      <c r="F94" t="s">
        <v>111</v>
      </c>
      <c r="G94" s="72">
        <v>1.47497254</v>
      </c>
      <c r="H94" s="4" t="str">
        <f t="shared" si="3"/>
        <v>PP_Thermal_Diesel</v>
      </c>
      <c r="I94" s="14" t="s">
        <v>138</v>
      </c>
    </row>
    <row r="95" spans="1:9" x14ac:dyDescent="0.4">
      <c r="A95" s="15" t="s">
        <v>154</v>
      </c>
      <c r="B95" s="3" t="s">
        <v>178</v>
      </c>
      <c r="C95" t="s">
        <v>149</v>
      </c>
      <c r="D95" t="s">
        <v>129</v>
      </c>
      <c r="E95" t="s">
        <v>85</v>
      </c>
      <c r="F95" t="s">
        <v>111</v>
      </c>
      <c r="G95" s="72">
        <v>98.525027460000004</v>
      </c>
      <c r="H95" s="4" t="str">
        <f t="shared" si="3"/>
        <v>PP_Thermal_Natural Gas</v>
      </c>
      <c r="I95" s="4" t="s">
        <v>137</v>
      </c>
    </row>
    <row r="96" spans="1:9" x14ac:dyDescent="0.4">
      <c r="A96" s="15" t="s">
        <v>154</v>
      </c>
      <c r="B96" s="5" t="s">
        <v>178</v>
      </c>
      <c r="C96" s="2" t="s">
        <v>149</v>
      </c>
      <c r="D96" s="2" t="s">
        <v>129</v>
      </c>
      <c r="E96" s="2" t="s">
        <v>66</v>
      </c>
      <c r="F96" s="2" t="s">
        <v>111</v>
      </c>
      <c r="G96" s="73">
        <v>0</v>
      </c>
      <c r="H96" s="6" t="str">
        <f t="shared" si="3"/>
        <v>PP_Thermal_Coal</v>
      </c>
      <c r="I96" s="6" t="s">
        <v>136</v>
      </c>
    </row>
    <row r="97" spans="1:9" ht="15" thickBot="1" x14ac:dyDescent="0.45">
      <c r="A97" s="16" t="s">
        <v>154</v>
      </c>
      <c r="B97" s="5" t="s">
        <v>179</v>
      </c>
      <c r="C97" s="2" t="s">
        <v>148</v>
      </c>
      <c r="D97" s="2" t="s">
        <v>130</v>
      </c>
      <c r="E97" s="2" t="s">
        <v>91</v>
      </c>
      <c r="F97" s="2" t="s">
        <v>111</v>
      </c>
      <c r="G97" s="2">
        <v>100</v>
      </c>
      <c r="H97" s="6" t="str">
        <f t="shared" si="3"/>
        <v>PP_Thermal.re_Sugar cane and derivatives</v>
      </c>
      <c r="I97" s="6" t="s">
        <v>175</v>
      </c>
    </row>
    <row r="98" spans="1:9" x14ac:dyDescent="0.4">
      <c r="A98" s="26" t="s">
        <v>155</v>
      </c>
      <c r="B98" s="27" t="s">
        <v>105</v>
      </c>
      <c r="C98" s="28" t="s">
        <v>90</v>
      </c>
      <c r="D98" s="28" t="s">
        <v>120</v>
      </c>
      <c r="E98" s="28" t="s">
        <v>90</v>
      </c>
      <c r="F98" s="28" t="s">
        <v>111</v>
      </c>
      <c r="G98" s="28">
        <v>100</v>
      </c>
      <c r="H98" s="29" t="str">
        <f t="shared" si="3"/>
        <v>PP_Hydro</v>
      </c>
      <c r="I98" s="30" t="s">
        <v>133</v>
      </c>
    </row>
    <row r="99" spans="1:9" x14ac:dyDescent="0.4">
      <c r="A99" s="31" t="s">
        <v>155</v>
      </c>
      <c r="B99" s="20" t="s">
        <v>87</v>
      </c>
      <c r="C99" s="21" t="s">
        <v>87</v>
      </c>
      <c r="D99" s="21" t="s">
        <v>120</v>
      </c>
      <c r="E99" s="21" t="s">
        <v>87</v>
      </c>
      <c r="F99" s="21" t="s">
        <v>111</v>
      </c>
      <c r="G99" s="21">
        <v>100</v>
      </c>
      <c r="H99" s="22" t="str">
        <f t="shared" si="3"/>
        <v>PP_Nuclear</v>
      </c>
      <c r="I99" s="32" t="s">
        <v>87</v>
      </c>
    </row>
    <row r="100" spans="1:9" x14ac:dyDescent="0.4">
      <c r="A100" s="31" t="s">
        <v>155</v>
      </c>
      <c r="B100" s="23" t="s">
        <v>106</v>
      </c>
      <c r="C100" s="24" t="s">
        <v>89</v>
      </c>
      <c r="D100" s="24" t="s">
        <v>120</v>
      </c>
      <c r="E100" s="24" t="s">
        <v>89</v>
      </c>
      <c r="F100" s="24" t="s">
        <v>111</v>
      </c>
      <c r="G100" s="24">
        <v>100</v>
      </c>
      <c r="H100" s="25" t="str">
        <f t="shared" si="3"/>
        <v>PP_Geothermal</v>
      </c>
      <c r="I100" s="33" t="s">
        <v>89</v>
      </c>
    </row>
    <row r="101" spans="1:9" x14ac:dyDescent="0.4">
      <c r="A101" s="31" t="s">
        <v>155</v>
      </c>
      <c r="B101" s="17" t="s">
        <v>107</v>
      </c>
      <c r="C101" s="18" t="s">
        <v>122</v>
      </c>
      <c r="D101" s="18" t="s">
        <v>125</v>
      </c>
      <c r="E101" s="18" t="s">
        <v>122</v>
      </c>
      <c r="F101" s="18" t="s">
        <v>111</v>
      </c>
      <c r="G101" s="18">
        <v>100</v>
      </c>
      <c r="H101" s="19" t="str">
        <f t="shared" si="3"/>
        <v>PP_Onshore_Wind</v>
      </c>
      <c r="I101" s="34" t="s">
        <v>144</v>
      </c>
    </row>
    <row r="102" spans="1:9" x14ac:dyDescent="0.4">
      <c r="A102" s="31" t="s">
        <v>155</v>
      </c>
      <c r="B102" s="23" t="s">
        <v>107</v>
      </c>
      <c r="C102" s="24" t="s">
        <v>122</v>
      </c>
      <c r="D102" s="24" t="s">
        <v>126</v>
      </c>
      <c r="E102" s="24" t="s">
        <v>122</v>
      </c>
      <c r="F102" s="24" t="s">
        <v>111</v>
      </c>
      <c r="G102" s="24">
        <v>0</v>
      </c>
      <c r="H102" s="25" t="str">
        <f t="shared" si="3"/>
        <v>PP_Offshore_Wind</v>
      </c>
      <c r="I102" s="33" t="s">
        <v>145</v>
      </c>
    </row>
    <row r="103" spans="1:9" x14ac:dyDescent="0.4">
      <c r="A103" s="31" t="s">
        <v>155</v>
      </c>
      <c r="B103" s="17" t="s">
        <v>108</v>
      </c>
      <c r="C103" s="18" t="s">
        <v>108</v>
      </c>
      <c r="D103" s="18" t="s">
        <v>128</v>
      </c>
      <c r="E103" s="18" t="s">
        <v>108</v>
      </c>
      <c r="F103" s="18" t="s">
        <v>111</v>
      </c>
      <c r="G103" s="18">
        <v>100</v>
      </c>
      <c r="H103" s="19" t="str">
        <f t="shared" si="3"/>
        <v>PP_PV Utility_Solar</v>
      </c>
      <c r="I103" s="34" t="s">
        <v>143</v>
      </c>
    </row>
    <row r="104" spans="1:9" x14ac:dyDescent="0.4">
      <c r="A104" s="31" t="s">
        <v>155</v>
      </c>
      <c r="B104" s="20" t="s">
        <v>108</v>
      </c>
      <c r="C104" s="21" t="s">
        <v>108</v>
      </c>
      <c r="D104" s="21" t="s">
        <v>131</v>
      </c>
      <c r="E104" s="21" t="s">
        <v>108</v>
      </c>
      <c r="F104" s="21" t="s">
        <v>111</v>
      </c>
      <c r="G104" s="21">
        <v>0</v>
      </c>
      <c r="H104" s="22" t="str">
        <f t="shared" si="3"/>
        <v>PP_PV Utility+Battery_Solar</v>
      </c>
      <c r="I104" s="32" t="s">
        <v>135</v>
      </c>
    </row>
    <row r="105" spans="1:9" x14ac:dyDescent="0.4">
      <c r="A105" s="31" t="s">
        <v>155</v>
      </c>
      <c r="B105" s="20" t="s">
        <v>108</v>
      </c>
      <c r="C105" s="21" t="s">
        <v>108</v>
      </c>
      <c r="D105" s="21" t="s">
        <v>141</v>
      </c>
      <c r="E105" s="21" t="s">
        <v>108</v>
      </c>
      <c r="F105" s="21" t="s">
        <v>111</v>
      </c>
      <c r="G105" s="21">
        <v>0</v>
      </c>
      <c r="H105" s="22" t="str">
        <f t="shared" si="3"/>
        <v>PP_PV DistComm_Solar</v>
      </c>
      <c r="I105" s="32" t="s">
        <v>142</v>
      </c>
    </row>
    <row r="106" spans="1:9" x14ac:dyDescent="0.4">
      <c r="A106" s="31" t="s">
        <v>155</v>
      </c>
      <c r="B106" s="20" t="s">
        <v>108</v>
      </c>
      <c r="C106" s="21" t="s">
        <v>108</v>
      </c>
      <c r="D106" s="21" t="s">
        <v>140</v>
      </c>
      <c r="E106" s="21" t="s">
        <v>108</v>
      </c>
      <c r="F106" s="21" t="s">
        <v>111</v>
      </c>
      <c r="G106" s="21">
        <v>0</v>
      </c>
      <c r="H106" s="22" t="str">
        <f t="shared" si="3"/>
        <v>PP_PV DistResi_Solar</v>
      </c>
      <c r="I106" s="32" t="s">
        <v>139</v>
      </c>
    </row>
    <row r="107" spans="1:9" x14ac:dyDescent="0.4">
      <c r="A107" s="31" t="s">
        <v>155</v>
      </c>
      <c r="B107" s="23" t="s">
        <v>108</v>
      </c>
      <c r="C107" s="24" t="s">
        <v>108</v>
      </c>
      <c r="D107" s="24" t="s">
        <v>127</v>
      </c>
      <c r="E107" s="24" t="s">
        <v>108</v>
      </c>
      <c r="F107" s="24" t="s">
        <v>111</v>
      </c>
      <c r="G107" s="24">
        <v>0</v>
      </c>
      <c r="H107" s="25" t="str">
        <f t="shared" si="3"/>
        <v>PP_CSP_Solar</v>
      </c>
      <c r="I107" s="33" t="s">
        <v>146</v>
      </c>
    </row>
    <row r="108" spans="1:9" x14ac:dyDescent="0.4">
      <c r="A108" s="31" t="s">
        <v>155</v>
      </c>
      <c r="B108" s="17" t="s">
        <v>109</v>
      </c>
      <c r="C108" s="18" t="s">
        <v>121</v>
      </c>
      <c r="D108" s="18" t="s">
        <v>120</v>
      </c>
      <c r="E108" s="18" t="s">
        <v>121</v>
      </c>
      <c r="F108" s="18" t="s">
        <v>111</v>
      </c>
      <c r="G108" s="18">
        <v>100</v>
      </c>
      <c r="H108" s="19" t="str">
        <f t="shared" si="3"/>
        <v>PP_Other</v>
      </c>
      <c r="I108" s="35" t="s">
        <v>138</v>
      </c>
    </row>
    <row r="109" spans="1:9" x14ac:dyDescent="0.4">
      <c r="A109" s="31" t="s">
        <v>155</v>
      </c>
      <c r="B109" s="17" t="s">
        <v>178</v>
      </c>
      <c r="C109" s="18" t="s">
        <v>149</v>
      </c>
      <c r="D109" s="18" t="s">
        <v>129</v>
      </c>
      <c r="E109" s="18" t="s">
        <v>119</v>
      </c>
      <c r="F109" s="18" t="s">
        <v>111</v>
      </c>
      <c r="G109" s="18">
        <v>0</v>
      </c>
      <c r="H109" s="19" t="str">
        <f t="shared" si="3"/>
        <v>PP_Thermal_Fuel oil</v>
      </c>
      <c r="I109" s="35" t="s">
        <v>138</v>
      </c>
    </row>
    <row r="110" spans="1:9" x14ac:dyDescent="0.4">
      <c r="A110" s="31" t="s">
        <v>155</v>
      </c>
      <c r="B110" s="20" t="s">
        <v>178</v>
      </c>
      <c r="C110" s="21" t="s">
        <v>149</v>
      </c>
      <c r="D110" s="21" t="s">
        <v>129</v>
      </c>
      <c r="E110" s="21" t="s">
        <v>100</v>
      </c>
      <c r="F110" s="21" t="s">
        <v>111</v>
      </c>
      <c r="G110" s="72">
        <v>6.7920725559999999</v>
      </c>
      <c r="H110" s="22" t="str">
        <f t="shared" si="3"/>
        <v>PP_Thermal_Diesel</v>
      </c>
      <c r="I110" s="36" t="s">
        <v>138</v>
      </c>
    </row>
    <row r="111" spans="1:9" x14ac:dyDescent="0.4">
      <c r="A111" s="31" t="s">
        <v>155</v>
      </c>
      <c r="B111" s="20" t="s">
        <v>178</v>
      </c>
      <c r="C111" s="21" t="s">
        <v>149</v>
      </c>
      <c r="D111" s="21" t="s">
        <v>129</v>
      </c>
      <c r="E111" s="21" t="s">
        <v>85</v>
      </c>
      <c r="F111" s="21" t="s">
        <v>111</v>
      </c>
      <c r="G111" s="72">
        <v>33.877505319000001</v>
      </c>
      <c r="H111" s="22" t="str">
        <f t="shared" si="3"/>
        <v>PP_Thermal_Natural Gas</v>
      </c>
      <c r="I111" s="32" t="s">
        <v>137</v>
      </c>
    </row>
    <row r="112" spans="1:9" x14ac:dyDescent="0.4">
      <c r="A112" s="31" t="s">
        <v>155</v>
      </c>
      <c r="B112" s="23" t="s">
        <v>178</v>
      </c>
      <c r="C112" s="24" t="s">
        <v>149</v>
      </c>
      <c r="D112" s="24" t="s">
        <v>129</v>
      </c>
      <c r="E112" s="24" t="s">
        <v>66</v>
      </c>
      <c r="F112" s="24" t="s">
        <v>111</v>
      </c>
      <c r="G112" s="73">
        <v>59.330422124999998</v>
      </c>
      <c r="H112" s="25" t="str">
        <f t="shared" si="3"/>
        <v>PP_Thermal_Coal</v>
      </c>
      <c r="I112" s="33" t="s">
        <v>136</v>
      </c>
    </row>
    <row r="113" spans="1:9" ht="15" thickBot="1" x14ac:dyDescent="0.45">
      <c r="A113" s="37" t="s">
        <v>155</v>
      </c>
      <c r="B113" s="38" t="s">
        <v>179</v>
      </c>
      <c r="C113" s="39" t="s">
        <v>148</v>
      </c>
      <c r="D113" s="39" t="s">
        <v>130</v>
      </c>
      <c r="E113" s="39" t="s">
        <v>91</v>
      </c>
      <c r="F113" s="39" t="s">
        <v>111</v>
      </c>
      <c r="G113" s="39">
        <v>100</v>
      </c>
      <c r="H113" s="40" t="str">
        <f t="shared" si="3"/>
        <v>PP_Thermal.re_Sugar cane and derivatives</v>
      </c>
      <c r="I113" s="41" t="s">
        <v>175</v>
      </c>
    </row>
    <row r="114" spans="1:9" x14ac:dyDescent="0.4">
      <c r="A114" s="15" t="s">
        <v>156</v>
      </c>
      <c r="B114" s="3" t="s">
        <v>105</v>
      </c>
      <c r="C114" t="s">
        <v>90</v>
      </c>
      <c r="D114" t="s">
        <v>120</v>
      </c>
      <c r="E114" t="s">
        <v>90</v>
      </c>
      <c r="F114" t="s">
        <v>111</v>
      </c>
      <c r="G114">
        <v>100</v>
      </c>
      <c r="H114" s="4" t="str">
        <f t="shared" si="3"/>
        <v>PP_Hydro</v>
      </c>
      <c r="I114" s="4" t="s">
        <v>133</v>
      </c>
    </row>
    <row r="115" spans="1:9" x14ac:dyDescent="0.4">
      <c r="A115" s="15" t="s">
        <v>156</v>
      </c>
      <c r="B115" s="3" t="s">
        <v>87</v>
      </c>
      <c r="C115" t="s">
        <v>87</v>
      </c>
      <c r="D115" t="s">
        <v>120</v>
      </c>
      <c r="E115" t="s">
        <v>87</v>
      </c>
      <c r="F115" t="s">
        <v>111</v>
      </c>
      <c r="G115">
        <v>100</v>
      </c>
      <c r="H115" s="4" t="str">
        <f t="shared" si="3"/>
        <v>PP_Nuclear</v>
      </c>
      <c r="I115" s="4" t="s">
        <v>87</v>
      </c>
    </row>
    <row r="116" spans="1:9" x14ac:dyDescent="0.4">
      <c r="A116" s="15" t="s">
        <v>156</v>
      </c>
      <c r="B116" s="5" t="s">
        <v>106</v>
      </c>
      <c r="C116" s="2" t="s">
        <v>89</v>
      </c>
      <c r="D116" s="2" t="s">
        <v>120</v>
      </c>
      <c r="E116" s="2" t="s">
        <v>89</v>
      </c>
      <c r="F116" s="2" t="s">
        <v>111</v>
      </c>
      <c r="G116" s="2">
        <v>100</v>
      </c>
      <c r="H116" s="6" t="str">
        <f t="shared" si="3"/>
        <v>PP_Geothermal</v>
      </c>
      <c r="I116" s="6" t="s">
        <v>89</v>
      </c>
    </row>
    <row r="117" spans="1:9" x14ac:dyDescent="0.4">
      <c r="A117" s="15" t="s">
        <v>156</v>
      </c>
      <c r="B117" s="10" t="s">
        <v>107</v>
      </c>
      <c r="C117" s="11" t="s">
        <v>122</v>
      </c>
      <c r="D117" s="11" t="s">
        <v>125</v>
      </c>
      <c r="E117" s="11" t="s">
        <v>122</v>
      </c>
      <c r="F117" s="11" t="s">
        <v>111</v>
      </c>
      <c r="G117" s="11">
        <v>100</v>
      </c>
      <c r="H117" s="12" t="str">
        <f t="shared" si="3"/>
        <v>PP_Onshore_Wind</v>
      </c>
      <c r="I117" s="12" t="s">
        <v>144</v>
      </c>
    </row>
    <row r="118" spans="1:9" x14ac:dyDescent="0.4">
      <c r="A118" s="15" t="s">
        <v>156</v>
      </c>
      <c r="B118" s="5" t="s">
        <v>107</v>
      </c>
      <c r="C118" s="2" t="s">
        <v>122</v>
      </c>
      <c r="D118" s="2" t="s">
        <v>126</v>
      </c>
      <c r="E118" s="2" t="s">
        <v>122</v>
      </c>
      <c r="F118" s="2" t="s">
        <v>111</v>
      </c>
      <c r="G118" s="2">
        <v>0</v>
      </c>
      <c r="H118" s="6" t="str">
        <f t="shared" si="3"/>
        <v>PP_Offshore_Wind</v>
      </c>
      <c r="I118" s="6" t="s">
        <v>145</v>
      </c>
    </row>
    <row r="119" spans="1:9" x14ac:dyDescent="0.4">
      <c r="A119" s="15" t="s">
        <v>156</v>
      </c>
      <c r="B119" s="10" t="s">
        <v>108</v>
      </c>
      <c r="C119" s="11" t="s">
        <v>108</v>
      </c>
      <c r="D119" s="11" t="s">
        <v>128</v>
      </c>
      <c r="E119" s="11" t="s">
        <v>108</v>
      </c>
      <c r="F119" s="11" t="s">
        <v>111</v>
      </c>
      <c r="G119" s="11">
        <v>100</v>
      </c>
      <c r="H119" s="12" t="str">
        <f t="shared" si="3"/>
        <v>PP_PV Utility_Solar</v>
      </c>
      <c r="I119" s="12" t="s">
        <v>143</v>
      </c>
    </row>
    <row r="120" spans="1:9" x14ac:dyDescent="0.4">
      <c r="A120" s="15" t="s">
        <v>156</v>
      </c>
      <c r="B120" s="3" t="s">
        <v>108</v>
      </c>
      <c r="C120" t="s">
        <v>108</v>
      </c>
      <c r="D120" t="s">
        <v>131</v>
      </c>
      <c r="E120" t="s">
        <v>108</v>
      </c>
      <c r="F120" t="s">
        <v>111</v>
      </c>
      <c r="G120">
        <v>0</v>
      </c>
      <c r="H120" s="4" t="str">
        <f t="shared" si="3"/>
        <v>PP_PV Utility+Battery_Solar</v>
      </c>
      <c r="I120" s="4" t="s">
        <v>135</v>
      </c>
    </row>
    <row r="121" spans="1:9" x14ac:dyDescent="0.4">
      <c r="A121" s="15" t="s">
        <v>156</v>
      </c>
      <c r="B121" s="3" t="s">
        <v>108</v>
      </c>
      <c r="C121" t="s">
        <v>108</v>
      </c>
      <c r="D121" t="s">
        <v>141</v>
      </c>
      <c r="E121" t="s">
        <v>108</v>
      </c>
      <c r="F121" t="s">
        <v>111</v>
      </c>
      <c r="G121">
        <v>0</v>
      </c>
      <c r="H121" s="4" t="str">
        <f t="shared" si="3"/>
        <v>PP_PV DistComm_Solar</v>
      </c>
      <c r="I121" s="4" t="s">
        <v>142</v>
      </c>
    </row>
    <row r="122" spans="1:9" x14ac:dyDescent="0.4">
      <c r="A122" s="15" t="s">
        <v>156</v>
      </c>
      <c r="B122" s="3" t="s">
        <v>108</v>
      </c>
      <c r="C122" t="s">
        <v>108</v>
      </c>
      <c r="D122" t="s">
        <v>140</v>
      </c>
      <c r="E122" t="s">
        <v>108</v>
      </c>
      <c r="F122" t="s">
        <v>111</v>
      </c>
      <c r="G122">
        <v>0</v>
      </c>
      <c r="H122" s="4" t="str">
        <f t="shared" si="3"/>
        <v>PP_PV DistResi_Solar</v>
      </c>
      <c r="I122" s="4" t="s">
        <v>139</v>
      </c>
    </row>
    <row r="123" spans="1:9" x14ac:dyDescent="0.4">
      <c r="A123" s="15" t="s">
        <v>156</v>
      </c>
      <c r="B123" s="5" t="s">
        <v>108</v>
      </c>
      <c r="C123" s="2" t="s">
        <v>108</v>
      </c>
      <c r="D123" s="2" t="s">
        <v>127</v>
      </c>
      <c r="E123" s="2" t="s">
        <v>108</v>
      </c>
      <c r="F123" s="2" t="s">
        <v>111</v>
      </c>
      <c r="G123" s="2">
        <v>0</v>
      </c>
      <c r="H123" s="6" t="str">
        <f t="shared" si="3"/>
        <v>PP_CSP_Solar</v>
      </c>
      <c r="I123" s="6" t="s">
        <v>146</v>
      </c>
    </row>
    <row r="124" spans="1:9" x14ac:dyDescent="0.4">
      <c r="A124" s="15" t="s">
        <v>156</v>
      </c>
      <c r="B124" s="10" t="s">
        <v>109</v>
      </c>
      <c r="C124" s="11" t="s">
        <v>121</v>
      </c>
      <c r="D124" s="11" t="s">
        <v>120</v>
      </c>
      <c r="E124" s="11" t="s">
        <v>121</v>
      </c>
      <c r="F124" s="11" t="s">
        <v>111</v>
      </c>
      <c r="G124" s="11">
        <v>100</v>
      </c>
      <c r="H124" s="12" t="str">
        <f t="shared" si="3"/>
        <v>PP_Other</v>
      </c>
      <c r="I124" s="13" t="s">
        <v>138</v>
      </c>
    </row>
    <row r="125" spans="1:9" x14ac:dyDescent="0.4">
      <c r="A125" s="15" t="s">
        <v>156</v>
      </c>
      <c r="B125" s="10" t="s">
        <v>178</v>
      </c>
      <c r="C125" s="11" t="s">
        <v>149</v>
      </c>
      <c r="D125" s="11" t="s">
        <v>129</v>
      </c>
      <c r="E125" s="11" t="s">
        <v>119</v>
      </c>
      <c r="F125" s="11" t="s">
        <v>111</v>
      </c>
      <c r="G125" s="11">
        <v>0</v>
      </c>
      <c r="H125" s="12" t="str">
        <f t="shared" si="3"/>
        <v>PP_Thermal_Fuel oil</v>
      </c>
      <c r="I125" s="13" t="s">
        <v>138</v>
      </c>
    </row>
    <row r="126" spans="1:9" x14ac:dyDescent="0.4">
      <c r="A126" s="15" t="s">
        <v>156</v>
      </c>
      <c r="B126" s="3" t="s">
        <v>178</v>
      </c>
      <c r="C126" t="s">
        <v>149</v>
      </c>
      <c r="D126" t="s">
        <v>129</v>
      </c>
      <c r="E126" t="s">
        <v>100</v>
      </c>
      <c r="F126" t="s">
        <v>111</v>
      </c>
      <c r="G126" s="72">
        <v>9.2198922660000004</v>
      </c>
      <c r="H126" s="4" t="str">
        <f t="shared" si="3"/>
        <v>PP_Thermal_Diesel</v>
      </c>
      <c r="I126" s="14" t="s">
        <v>138</v>
      </c>
    </row>
    <row r="127" spans="1:9" x14ac:dyDescent="0.4">
      <c r="A127" s="15" t="s">
        <v>156</v>
      </c>
      <c r="B127" s="3" t="s">
        <v>178</v>
      </c>
      <c r="C127" t="s">
        <v>149</v>
      </c>
      <c r="D127" t="s">
        <v>129</v>
      </c>
      <c r="E127" t="s">
        <v>85</v>
      </c>
      <c r="F127" t="s">
        <v>111</v>
      </c>
      <c r="G127" s="72">
        <v>51.755482878000002</v>
      </c>
      <c r="H127" s="4" t="str">
        <f t="shared" si="3"/>
        <v>PP_Thermal_Natural Gas</v>
      </c>
      <c r="I127" s="4" t="s">
        <v>137</v>
      </c>
    </row>
    <row r="128" spans="1:9" x14ac:dyDescent="0.4">
      <c r="A128" s="15" t="s">
        <v>156</v>
      </c>
      <c r="B128" s="5" t="s">
        <v>178</v>
      </c>
      <c r="C128" s="2" t="s">
        <v>149</v>
      </c>
      <c r="D128" s="2" t="s">
        <v>129</v>
      </c>
      <c r="E128" s="2" t="s">
        <v>66</v>
      </c>
      <c r="F128" s="2" t="s">
        <v>111</v>
      </c>
      <c r="G128" s="73">
        <v>39.024624856000003</v>
      </c>
      <c r="H128" s="6" t="str">
        <f t="shared" si="3"/>
        <v>PP_Thermal_Coal</v>
      </c>
      <c r="I128" s="6" t="s">
        <v>136</v>
      </c>
    </row>
    <row r="129" spans="1:9" ht="15" thickBot="1" x14ac:dyDescent="0.45">
      <c r="A129" s="16" t="s">
        <v>156</v>
      </c>
      <c r="B129" s="5" t="s">
        <v>179</v>
      </c>
      <c r="C129" s="2" t="s">
        <v>148</v>
      </c>
      <c r="D129" s="2" t="s">
        <v>130</v>
      </c>
      <c r="E129" s="2" t="s">
        <v>91</v>
      </c>
      <c r="F129" s="2" t="s">
        <v>111</v>
      </c>
      <c r="G129" s="2">
        <v>100</v>
      </c>
      <c r="H129" s="6" t="str">
        <f t="shared" si="3"/>
        <v>PP_Thermal.re_Sugar cane and derivatives</v>
      </c>
      <c r="I129" s="6" t="s">
        <v>175</v>
      </c>
    </row>
    <row r="130" spans="1:9" x14ac:dyDescent="0.4">
      <c r="A130" s="26" t="s">
        <v>157</v>
      </c>
      <c r="B130" s="27" t="s">
        <v>105</v>
      </c>
      <c r="C130" s="28" t="s">
        <v>90</v>
      </c>
      <c r="D130" s="28" t="s">
        <v>120</v>
      </c>
      <c r="E130" s="28" t="s">
        <v>90</v>
      </c>
      <c r="F130" s="28" t="s">
        <v>111</v>
      </c>
      <c r="G130" s="28">
        <v>100</v>
      </c>
      <c r="H130" s="29" t="str">
        <f t="shared" ref="H130:H193" si="4">IF(D130&lt;&gt;"as_fuel",_xlfn.CONCAT(F130,"_",D130,"_",E130),_xlfn.CONCAT(F130,"_",E130))</f>
        <v>PP_Hydro</v>
      </c>
      <c r="I130" s="30" t="s">
        <v>133</v>
      </c>
    </row>
    <row r="131" spans="1:9" x14ac:dyDescent="0.4">
      <c r="A131" s="31" t="s">
        <v>157</v>
      </c>
      <c r="B131" s="20" t="s">
        <v>87</v>
      </c>
      <c r="C131" s="21" t="s">
        <v>87</v>
      </c>
      <c r="D131" s="21" t="s">
        <v>120</v>
      </c>
      <c r="E131" s="21" t="s">
        <v>87</v>
      </c>
      <c r="F131" s="21" t="s">
        <v>111</v>
      </c>
      <c r="G131" s="21">
        <v>100</v>
      </c>
      <c r="H131" s="22" t="str">
        <f t="shared" si="4"/>
        <v>PP_Nuclear</v>
      </c>
      <c r="I131" s="32" t="s">
        <v>87</v>
      </c>
    </row>
    <row r="132" spans="1:9" x14ac:dyDescent="0.4">
      <c r="A132" s="31" t="s">
        <v>157</v>
      </c>
      <c r="B132" s="23" t="s">
        <v>106</v>
      </c>
      <c r="C132" s="24" t="s">
        <v>89</v>
      </c>
      <c r="D132" s="24" t="s">
        <v>120</v>
      </c>
      <c r="E132" s="24" t="s">
        <v>89</v>
      </c>
      <c r="F132" s="24" t="s">
        <v>111</v>
      </c>
      <c r="G132" s="24">
        <v>100</v>
      </c>
      <c r="H132" s="25" t="str">
        <f t="shared" si="4"/>
        <v>PP_Geothermal</v>
      </c>
      <c r="I132" s="33" t="s">
        <v>89</v>
      </c>
    </row>
    <row r="133" spans="1:9" x14ac:dyDescent="0.4">
      <c r="A133" s="31" t="s">
        <v>157</v>
      </c>
      <c r="B133" s="17" t="s">
        <v>107</v>
      </c>
      <c r="C133" s="18" t="s">
        <v>122</v>
      </c>
      <c r="D133" s="18" t="s">
        <v>125</v>
      </c>
      <c r="E133" s="18" t="s">
        <v>122</v>
      </c>
      <c r="F133" s="18" t="s">
        <v>111</v>
      </c>
      <c r="G133" s="18">
        <v>100</v>
      </c>
      <c r="H133" s="19" t="str">
        <f t="shared" si="4"/>
        <v>PP_Onshore_Wind</v>
      </c>
      <c r="I133" s="34" t="s">
        <v>144</v>
      </c>
    </row>
    <row r="134" spans="1:9" x14ac:dyDescent="0.4">
      <c r="A134" s="31" t="s">
        <v>157</v>
      </c>
      <c r="B134" s="23" t="s">
        <v>107</v>
      </c>
      <c r="C134" s="24" t="s">
        <v>122</v>
      </c>
      <c r="D134" s="24" t="s">
        <v>126</v>
      </c>
      <c r="E134" s="24" t="s">
        <v>122</v>
      </c>
      <c r="F134" s="24" t="s">
        <v>111</v>
      </c>
      <c r="G134" s="24">
        <v>0</v>
      </c>
      <c r="H134" s="25" t="str">
        <f t="shared" si="4"/>
        <v>PP_Offshore_Wind</v>
      </c>
      <c r="I134" s="33" t="s">
        <v>145</v>
      </c>
    </row>
    <row r="135" spans="1:9" x14ac:dyDescent="0.4">
      <c r="A135" s="31" t="s">
        <v>157</v>
      </c>
      <c r="B135" s="17" t="s">
        <v>108</v>
      </c>
      <c r="C135" s="18" t="s">
        <v>108</v>
      </c>
      <c r="D135" s="18" t="s">
        <v>128</v>
      </c>
      <c r="E135" s="18" t="s">
        <v>108</v>
      </c>
      <c r="F135" s="18" t="s">
        <v>111</v>
      </c>
      <c r="G135" s="18">
        <v>100</v>
      </c>
      <c r="H135" s="19" t="str">
        <f t="shared" si="4"/>
        <v>PP_PV Utility_Solar</v>
      </c>
      <c r="I135" s="34" t="s">
        <v>143</v>
      </c>
    </row>
    <row r="136" spans="1:9" x14ac:dyDescent="0.4">
      <c r="A136" s="31" t="s">
        <v>157</v>
      </c>
      <c r="B136" s="20" t="s">
        <v>108</v>
      </c>
      <c r="C136" s="21" t="s">
        <v>108</v>
      </c>
      <c r="D136" s="21" t="s">
        <v>131</v>
      </c>
      <c r="E136" s="21" t="s">
        <v>108</v>
      </c>
      <c r="F136" s="21" t="s">
        <v>111</v>
      </c>
      <c r="G136" s="21">
        <v>0</v>
      </c>
      <c r="H136" s="22" t="str">
        <f t="shared" si="4"/>
        <v>PP_PV Utility+Battery_Solar</v>
      </c>
      <c r="I136" s="32" t="s">
        <v>135</v>
      </c>
    </row>
    <row r="137" spans="1:9" x14ac:dyDescent="0.4">
      <c r="A137" s="31" t="s">
        <v>157</v>
      </c>
      <c r="B137" s="20" t="s">
        <v>108</v>
      </c>
      <c r="C137" s="21" t="s">
        <v>108</v>
      </c>
      <c r="D137" s="21" t="s">
        <v>141</v>
      </c>
      <c r="E137" s="21" t="s">
        <v>108</v>
      </c>
      <c r="F137" s="21" t="s">
        <v>111</v>
      </c>
      <c r="G137" s="21">
        <v>0</v>
      </c>
      <c r="H137" s="22" t="str">
        <f t="shared" si="4"/>
        <v>PP_PV DistComm_Solar</v>
      </c>
      <c r="I137" s="32" t="s">
        <v>142</v>
      </c>
    </row>
    <row r="138" spans="1:9" x14ac:dyDescent="0.4">
      <c r="A138" s="31" t="s">
        <v>157</v>
      </c>
      <c r="B138" s="20" t="s">
        <v>108</v>
      </c>
      <c r="C138" s="21" t="s">
        <v>108</v>
      </c>
      <c r="D138" s="21" t="s">
        <v>140</v>
      </c>
      <c r="E138" s="21" t="s">
        <v>108</v>
      </c>
      <c r="F138" s="21" t="s">
        <v>111</v>
      </c>
      <c r="G138" s="21">
        <v>0</v>
      </c>
      <c r="H138" s="22" t="str">
        <f t="shared" si="4"/>
        <v>PP_PV DistResi_Solar</v>
      </c>
      <c r="I138" s="32" t="s">
        <v>139</v>
      </c>
    </row>
    <row r="139" spans="1:9" x14ac:dyDescent="0.4">
      <c r="A139" s="31" t="s">
        <v>157</v>
      </c>
      <c r="B139" s="23" t="s">
        <v>108</v>
      </c>
      <c r="C139" s="24" t="s">
        <v>108</v>
      </c>
      <c r="D139" s="24" t="s">
        <v>127</v>
      </c>
      <c r="E139" s="24" t="s">
        <v>108</v>
      </c>
      <c r="F139" s="24" t="s">
        <v>111</v>
      </c>
      <c r="G139" s="24">
        <v>0</v>
      </c>
      <c r="H139" s="25" t="str">
        <f t="shared" si="4"/>
        <v>PP_CSP_Solar</v>
      </c>
      <c r="I139" s="33" t="s">
        <v>146</v>
      </c>
    </row>
    <row r="140" spans="1:9" x14ac:dyDescent="0.4">
      <c r="A140" s="31" t="s">
        <v>157</v>
      </c>
      <c r="B140" s="17" t="s">
        <v>109</v>
      </c>
      <c r="C140" s="18" t="s">
        <v>121</v>
      </c>
      <c r="D140" s="18" t="s">
        <v>120</v>
      </c>
      <c r="E140" s="18" t="s">
        <v>121</v>
      </c>
      <c r="F140" s="18" t="s">
        <v>111</v>
      </c>
      <c r="G140" s="18">
        <v>100</v>
      </c>
      <c r="H140" s="19" t="str">
        <f t="shared" si="4"/>
        <v>PP_Other</v>
      </c>
      <c r="I140" s="35" t="s">
        <v>138</v>
      </c>
    </row>
    <row r="141" spans="1:9" x14ac:dyDescent="0.4">
      <c r="A141" s="31" t="s">
        <v>157</v>
      </c>
      <c r="B141" s="17" t="s">
        <v>178</v>
      </c>
      <c r="C141" s="18" t="s">
        <v>149</v>
      </c>
      <c r="D141" s="18" t="s">
        <v>129</v>
      </c>
      <c r="E141" s="18" t="s">
        <v>119</v>
      </c>
      <c r="F141" s="18" t="s">
        <v>111</v>
      </c>
      <c r="G141" s="18">
        <v>0</v>
      </c>
      <c r="H141" s="19" t="str">
        <f t="shared" si="4"/>
        <v>PP_Thermal_Fuel oil</v>
      </c>
      <c r="I141" s="35" t="s">
        <v>138</v>
      </c>
    </row>
    <row r="142" spans="1:9" x14ac:dyDescent="0.4">
      <c r="A142" s="31" t="s">
        <v>157</v>
      </c>
      <c r="B142" s="20" t="s">
        <v>178</v>
      </c>
      <c r="C142" s="21" t="s">
        <v>149</v>
      </c>
      <c r="D142" s="21" t="s">
        <v>129</v>
      </c>
      <c r="E142" s="21" t="s">
        <v>100</v>
      </c>
      <c r="F142" s="21" t="s">
        <v>111</v>
      </c>
      <c r="G142" s="72">
        <v>100</v>
      </c>
      <c r="H142" s="22" t="str">
        <f t="shared" si="4"/>
        <v>PP_Thermal_Diesel</v>
      </c>
      <c r="I142" s="36" t="s">
        <v>138</v>
      </c>
    </row>
    <row r="143" spans="1:9" x14ac:dyDescent="0.4">
      <c r="A143" s="31" t="s">
        <v>157</v>
      </c>
      <c r="B143" s="20" t="s">
        <v>178</v>
      </c>
      <c r="C143" s="21" t="s">
        <v>149</v>
      </c>
      <c r="D143" s="21" t="s">
        <v>129</v>
      </c>
      <c r="E143" s="21" t="s">
        <v>85</v>
      </c>
      <c r="F143" s="21" t="s">
        <v>111</v>
      </c>
      <c r="G143" s="72">
        <v>0</v>
      </c>
      <c r="H143" s="22" t="str">
        <f t="shared" si="4"/>
        <v>PP_Thermal_Natural Gas</v>
      </c>
      <c r="I143" s="32" t="s">
        <v>137</v>
      </c>
    </row>
    <row r="144" spans="1:9" x14ac:dyDescent="0.4">
      <c r="A144" s="31" t="s">
        <v>157</v>
      </c>
      <c r="B144" s="23" t="s">
        <v>178</v>
      </c>
      <c r="C144" s="24" t="s">
        <v>149</v>
      </c>
      <c r="D144" s="24" t="s">
        <v>129</v>
      </c>
      <c r="E144" s="24" t="s">
        <v>66</v>
      </c>
      <c r="F144" s="24" t="s">
        <v>111</v>
      </c>
      <c r="G144" s="73">
        <v>0</v>
      </c>
      <c r="H144" s="25" t="str">
        <f t="shared" si="4"/>
        <v>PP_Thermal_Coal</v>
      </c>
      <c r="I144" s="33" t="s">
        <v>136</v>
      </c>
    </row>
    <row r="145" spans="1:9" ht="15" thickBot="1" x14ac:dyDescent="0.45">
      <c r="A145" s="37" t="s">
        <v>157</v>
      </c>
      <c r="B145" s="38" t="s">
        <v>179</v>
      </c>
      <c r="C145" s="39" t="s">
        <v>148</v>
      </c>
      <c r="D145" s="39" t="s">
        <v>130</v>
      </c>
      <c r="E145" s="39" t="s">
        <v>91</v>
      </c>
      <c r="F145" s="39" t="s">
        <v>111</v>
      </c>
      <c r="G145" s="39">
        <v>100</v>
      </c>
      <c r="H145" s="40" t="str">
        <f t="shared" si="4"/>
        <v>PP_Thermal.re_Sugar cane and derivatives</v>
      </c>
      <c r="I145" s="41" t="s">
        <v>175</v>
      </c>
    </row>
    <row r="146" spans="1:9" x14ac:dyDescent="0.4">
      <c r="A146" s="15" t="s">
        <v>158</v>
      </c>
      <c r="B146" s="3" t="s">
        <v>105</v>
      </c>
      <c r="C146" t="s">
        <v>90</v>
      </c>
      <c r="D146" t="s">
        <v>120</v>
      </c>
      <c r="E146" t="s">
        <v>90</v>
      </c>
      <c r="F146" t="s">
        <v>111</v>
      </c>
      <c r="G146">
        <v>100</v>
      </c>
      <c r="H146" s="4" t="str">
        <f t="shared" si="4"/>
        <v>PP_Hydro</v>
      </c>
      <c r="I146" s="4" t="s">
        <v>133</v>
      </c>
    </row>
    <row r="147" spans="1:9" x14ac:dyDescent="0.4">
      <c r="A147" s="15" t="s">
        <v>158</v>
      </c>
      <c r="B147" s="3" t="s">
        <v>87</v>
      </c>
      <c r="C147" t="s">
        <v>87</v>
      </c>
      <c r="D147" t="s">
        <v>120</v>
      </c>
      <c r="E147" t="s">
        <v>87</v>
      </c>
      <c r="F147" t="s">
        <v>111</v>
      </c>
      <c r="G147">
        <v>100</v>
      </c>
      <c r="H147" s="4" t="str">
        <f t="shared" si="4"/>
        <v>PP_Nuclear</v>
      </c>
      <c r="I147" s="4" t="s">
        <v>87</v>
      </c>
    </row>
    <row r="148" spans="1:9" x14ac:dyDescent="0.4">
      <c r="A148" s="15" t="s">
        <v>158</v>
      </c>
      <c r="B148" s="5" t="s">
        <v>106</v>
      </c>
      <c r="C148" s="2" t="s">
        <v>89</v>
      </c>
      <c r="D148" s="2" t="s">
        <v>120</v>
      </c>
      <c r="E148" s="2" t="s">
        <v>89</v>
      </c>
      <c r="F148" s="2" t="s">
        <v>111</v>
      </c>
      <c r="G148" s="2">
        <v>100</v>
      </c>
      <c r="H148" s="6" t="str">
        <f t="shared" si="4"/>
        <v>PP_Geothermal</v>
      </c>
      <c r="I148" s="6" t="s">
        <v>89</v>
      </c>
    </row>
    <row r="149" spans="1:9" x14ac:dyDescent="0.4">
      <c r="A149" s="15" t="s">
        <v>158</v>
      </c>
      <c r="B149" s="10" t="s">
        <v>107</v>
      </c>
      <c r="C149" s="11" t="s">
        <v>122</v>
      </c>
      <c r="D149" s="11" t="s">
        <v>125</v>
      </c>
      <c r="E149" s="11" t="s">
        <v>122</v>
      </c>
      <c r="F149" s="11" t="s">
        <v>111</v>
      </c>
      <c r="G149" s="11">
        <v>100</v>
      </c>
      <c r="H149" s="12" t="str">
        <f t="shared" si="4"/>
        <v>PP_Onshore_Wind</v>
      </c>
      <c r="I149" s="12" t="s">
        <v>144</v>
      </c>
    </row>
    <row r="150" spans="1:9" x14ac:dyDescent="0.4">
      <c r="A150" s="15" t="s">
        <v>158</v>
      </c>
      <c r="B150" s="5" t="s">
        <v>107</v>
      </c>
      <c r="C150" s="2" t="s">
        <v>122</v>
      </c>
      <c r="D150" s="2" t="s">
        <v>126</v>
      </c>
      <c r="E150" s="2" t="s">
        <v>122</v>
      </c>
      <c r="F150" s="2" t="s">
        <v>111</v>
      </c>
      <c r="G150" s="2">
        <v>0</v>
      </c>
      <c r="H150" s="6" t="str">
        <f t="shared" si="4"/>
        <v>PP_Offshore_Wind</v>
      </c>
      <c r="I150" s="6" t="s">
        <v>145</v>
      </c>
    </row>
    <row r="151" spans="1:9" x14ac:dyDescent="0.4">
      <c r="A151" s="15" t="s">
        <v>158</v>
      </c>
      <c r="B151" s="10" t="s">
        <v>108</v>
      </c>
      <c r="C151" s="11" t="s">
        <v>108</v>
      </c>
      <c r="D151" s="11" t="s">
        <v>128</v>
      </c>
      <c r="E151" s="11" t="s">
        <v>108</v>
      </c>
      <c r="F151" s="11" t="s">
        <v>111</v>
      </c>
      <c r="G151" s="11">
        <v>100</v>
      </c>
      <c r="H151" s="12" t="str">
        <f t="shared" si="4"/>
        <v>PP_PV Utility_Solar</v>
      </c>
      <c r="I151" s="12" t="s">
        <v>143</v>
      </c>
    </row>
    <row r="152" spans="1:9" x14ac:dyDescent="0.4">
      <c r="A152" s="15" t="s">
        <v>158</v>
      </c>
      <c r="B152" s="3" t="s">
        <v>108</v>
      </c>
      <c r="C152" t="s">
        <v>108</v>
      </c>
      <c r="D152" t="s">
        <v>131</v>
      </c>
      <c r="E152" t="s">
        <v>108</v>
      </c>
      <c r="F152" t="s">
        <v>111</v>
      </c>
      <c r="G152">
        <v>0</v>
      </c>
      <c r="H152" s="4" t="str">
        <f t="shared" si="4"/>
        <v>PP_PV Utility+Battery_Solar</v>
      </c>
      <c r="I152" s="4" t="s">
        <v>135</v>
      </c>
    </row>
    <row r="153" spans="1:9" x14ac:dyDescent="0.4">
      <c r="A153" s="15" t="s">
        <v>158</v>
      </c>
      <c r="B153" s="3" t="s">
        <v>108</v>
      </c>
      <c r="C153" t="s">
        <v>108</v>
      </c>
      <c r="D153" t="s">
        <v>141</v>
      </c>
      <c r="E153" t="s">
        <v>108</v>
      </c>
      <c r="F153" t="s">
        <v>111</v>
      </c>
      <c r="G153">
        <v>0</v>
      </c>
      <c r="H153" s="4" t="str">
        <f t="shared" si="4"/>
        <v>PP_PV DistComm_Solar</v>
      </c>
      <c r="I153" s="4" t="s">
        <v>142</v>
      </c>
    </row>
    <row r="154" spans="1:9" x14ac:dyDescent="0.4">
      <c r="A154" s="15" t="s">
        <v>158</v>
      </c>
      <c r="B154" s="3" t="s">
        <v>108</v>
      </c>
      <c r="C154" t="s">
        <v>108</v>
      </c>
      <c r="D154" t="s">
        <v>140</v>
      </c>
      <c r="E154" t="s">
        <v>108</v>
      </c>
      <c r="F154" t="s">
        <v>111</v>
      </c>
      <c r="G154">
        <v>0</v>
      </c>
      <c r="H154" s="4" t="str">
        <f t="shared" si="4"/>
        <v>PP_PV DistResi_Solar</v>
      </c>
      <c r="I154" s="4" t="s">
        <v>139</v>
      </c>
    </row>
    <row r="155" spans="1:9" x14ac:dyDescent="0.4">
      <c r="A155" s="15" t="s">
        <v>158</v>
      </c>
      <c r="B155" s="5" t="s">
        <v>108</v>
      </c>
      <c r="C155" s="2" t="s">
        <v>108</v>
      </c>
      <c r="D155" s="2" t="s">
        <v>127</v>
      </c>
      <c r="E155" s="2" t="s">
        <v>108</v>
      </c>
      <c r="F155" s="2" t="s">
        <v>111</v>
      </c>
      <c r="G155" s="2">
        <v>0</v>
      </c>
      <c r="H155" s="6" t="str">
        <f t="shared" si="4"/>
        <v>PP_CSP_Solar</v>
      </c>
      <c r="I155" s="6" t="s">
        <v>146</v>
      </c>
    </row>
    <row r="156" spans="1:9" x14ac:dyDescent="0.4">
      <c r="A156" s="15" t="s">
        <v>158</v>
      </c>
      <c r="B156" s="10" t="s">
        <v>109</v>
      </c>
      <c r="C156" s="11" t="s">
        <v>121</v>
      </c>
      <c r="D156" s="11" t="s">
        <v>120</v>
      </c>
      <c r="E156" s="11" t="s">
        <v>121</v>
      </c>
      <c r="F156" s="11" t="s">
        <v>111</v>
      </c>
      <c r="G156" s="11">
        <v>100</v>
      </c>
      <c r="H156" s="12" t="str">
        <f t="shared" si="4"/>
        <v>PP_Other</v>
      </c>
      <c r="I156" s="13" t="s">
        <v>138</v>
      </c>
    </row>
    <row r="157" spans="1:9" x14ac:dyDescent="0.4">
      <c r="A157" s="15" t="s">
        <v>158</v>
      </c>
      <c r="B157" s="10" t="s">
        <v>178</v>
      </c>
      <c r="C157" s="11" t="s">
        <v>149</v>
      </c>
      <c r="D157" s="11" t="s">
        <v>129</v>
      </c>
      <c r="E157" s="11" t="s">
        <v>119</v>
      </c>
      <c r="F157" s="11" t="s">
        <v>111</v>
      </c>
      <c r="G157" s="11">
        <v>0</v>
      </c>
      <c r="H157" s="12" t="str">
        <f t="shared" si="4"/>
        <v>PP_Thermal_Fuel oil</v>
      </c>
      <c r="I157" s="13" t="s">
        <v>138</v>
      </c>
    </row>
    <row r="158" spans="1:9" x14ac:dyDescent="0.4">
      <c r="A158" s="15" t="s">
        <v>158</v>
      </c>
      <c r="B158" s="3" t="s">
        <v>178</v>
      </c>
      <c r="C158" t="s">
        <v>149</v>
      </c>
      <c r="D158" t="s">
        <v>129</v>
      </c>
      <c r="E158" t="s">
        <v>100</v>
      </c>
      <c r="F158" t="s">
        <v>111</v>
      </c>
      <c r="G158" s="72">
        <v>86.867529880000006</v>
      </c>
      <c r="H158" s="4" t="str">
        <f t="shared" si="4"/>
        <v>PP_Thermal_Diesel</v>
      </c>
      <c r="I158" s="14" t="s">
        <v>138</v>
      </c>
    </row>
    <row r="159" spans="1:9" x14ac:dyDescent="0.4">
      <c r="A159" s="15" t="s">
        <v>158</v>
      </c>
      <c r="B159" s="3" t="s">
        <v>178</v>
      </c>
      <c r="C159" t="s">
        <v>149</v>
      </c>
      <c r="D159" t="s">
        <v>129</v>
      </c>
      <c r="E159" t="s">
        <v>85</v>
      </c>
      <c r="F159" t="s">
        <v>111</v>
      </c>
      <c r="G159" s="72">
        <v>13.132470120000001</v>
      </c>
      <c r="H159" s="4" t="str">
        <f t="shared" si="4"/>
        <v>PP_Thermal_Natural Gas</v>
      </c>
      <c r="I159" s="4" t="s">
        <v>137</v>
      </c>
    </row>
    <row r="160" spans="1:9" x14ac:dyDescent="0.4">
      <c r="A160" s="15" t="s">
        <v>158</v>
      </c>
      <c r="B160" s="5" t="s">
        <v>178</v>
      </c>
      <c r="C160" s="2" t="s">
        <v>149</v>
      </c>
      <c r="D160" s="2" t="s">
        <v>129</v>
      </c>
      <c r="E160" s="2" t="s">
        <v>66</v>
      </c>
      <c r="F160" s="2" t="s">
        <v>111</v>
      </c>
      <c r="G160" s="73">
        <v>0</v>
      </c>
      <c r="H160" s="6" t="str">
        <f t="shared" si="4"/>
        <v>PP_Thermal_Coal</v>
      </c>
      <c r="I160" s="6" t="s">
        <v>136</v>
      </c>
    </row>
    <row r="161" spans="1:9" ht="15" thickBot="1" x14ac:dyDescent="0.45">
      <c r="A161" s="16" t="s">
        <v>158</v>
      </c>
      <c r="B161" s="5" t="s">
        <v>179</v>
      </c>
      <c r="C161" s="2" t="s">
        <v>148</v>
      </c>
      <c r="D161" s="2" t="s">
        <v>130</v>
      </c>
      <c r="E161" s="2" t="s">
        <v>91</v>
      </c>
      <c r="F161" s="2" t="s">
        <v>111</v>
      </c>
      <c r="G161" s="2">
        <v>100</v>
      </c>
      <c r="H161" s="6" t="str">
        <f t="shared" si="4"/>
        <v>PP_Thermal.re_Sugar cane and derivatives</v>
      </c>
      <c r="I161" s="6" t="s">
        <v>175</v>
      </c>
    </row>
    <row r="162" spans="1:9" x14ac:dyDescent="0.4">
      <c r="A162" s="26" t="s">
        <v>190</v>
      </c>
      <c r="B162" s="27" t="s">
        <v>105</v>
      </c>
      <c r="C162" s="28" t="s">
        <v>90</v>
      </c>
      <c r="D162" s="28" t="s">
        <v>120</v>
      </c>
      <c r="E162" s="28" t="s">
        <v>90</v>
      </c>
      <c r="F162" s="28" t="s">
        <v>111</v>
      </c>
      <c r="G162" s="28">
        <v>100</v>
      </c>
      <c r="H162" s="29" t="str">
        <f t="shared" si="4"/>
        <v>PP_Hydro</v>
      </c>
      <c r="I162" s="30" t="s">
        <v>133</v>
      </c>
    </row>
    <row r="163" spans="1:9" x14ac:dyDescent="0.4">
      <c r="A163" s="31" t="s">
        <v>190</v>
      </c>
      <c r="B163" s="20" t="s">
        <v>87</v>
      </c>
      <c r="C163" s="21" t="s">
        <v>87</v>
      </c>
      <c r="D163" s="21" t="s">
        <v>120</v>
      </c>
      <c r="E163" s="21" t="s">
        <v>87</v>
      </c>
      <c r="F163" s="21" t="s">
        <v>111</v>
      </c>
      <c r="G163" s="21">
        <v>100</v>
      </c>
      <c r="H163" s="22" t="str">
        <f t="shared" si="4"/>
        <v>PP_Nuclear</v>
      </c>
      <c r="I163" s="32" t="s">
        <v>87</v>
      </c>
    </row>
    <row r="164" spans="1:9" x14ac:dyDescent="0.4">
      <c r="A164" s="31" t="s">
        <v>190</v>
      </c>
      <c r="B164" s="23" t="s">
        <v>106</v>
      </c>
      <c r="C164" s="24" t="s">
        <v>89</v>
      </c>
      <c r="D164" s="24" t="s">
        <v>120</v>
      </c>
      <c r="E164" s="24" t="s">
        <v>89</v>
      </c>
      <c r="F164" s="24" t="s">
        <v>111</v>
      </c>
      <c r="G164" s="24">
        <v>100</v>
      </c>
      <c r="H164" s="25" t="str">
        <f t="shared" si="4"/>
        <v>PP_Geothermal</v>
      </c>
      <c r="I164" s="33" t="s">
        <v>89</v>
      </c>
    </row>
    <row r="165" spans="1:9" x14ac:dyDescent="0.4">
      <c r="A165" s="31" t="s">
        <v>190</v>
      </c>
      <c r="B165" s="17" t="s">
        <v>107</v>
      </c>
      <c r="C165" s="18" t="s">
        <v>122</v>
      </c>
      <c r="D165" s="18" t="s">
        <v>125</v>
      </c>
      <c r="E165" s="18" t="s">
        <v>122</v>
      </c>
      <c r="F165" s="18" t="s">
        <v>111</v>
      </c>
      <c r="G165" s="18">
        <v>100</v>
      </c>
      <c r="H165" s="19" t="str">
        <f t="shared" si="4"/>
        <v>PP_Onshore_Wind</v>
      </c>
      <c r="I165" s="34" t="s">
        <v>144</v>
      </c>
    </row>
    <row r="166" spans="1:9" x14ac:dyDescent="0.4">
      <c r="A166" s="31" t="s">
        <v>190</v>
      </c>
      <c r="B166" s="23" t="s">
        <v>107</v>
      </c>
      <c r="C166" s="24" t="s">
        <v>122</v>
      </c>
      <c r="D166" s="24" t="s">
        <v>126</v>
      </c>
      <c r="E166" s="24" t="s">
        <v>122</v>
      </c>
      <c r="F166" s="24" t="s">
        <v>111</v>
      </c>
      <c r="G166" s="24">
        <v>0</v>
      </c>
      <c r="H166" s="25" t="str">
        <f t="shared" si="4"/>
        <v>PP_Offshore_Wind</v>
      </c>
      <c r="I166" s="33" t="s">
        <v>145</v>
      </c>
    </row>
    <row r="167" spans="1:9" x14ac:dyDescent="0.4">
      <c r="A167" s="31" t="s">
        <v>190</v>
      </c>
      <c r="B167" s="17" t="s">
        <v>108</v>
      </c>
      <c r="C167" s="18" t="s">
        <v>108</v>
      </c>
      <c r="D167" s="18" t="s">
        <v>128</v>
      </c>
      <c r="E167" s="18" t="s">
        <v>108</v>
      </c>
      <c r="F167" s="18" t="s">
        <v>111</v>
      </c>
      <c r="G167" s="18">
        <v>100</v>
      </c>
      <c r="H167" s="19" t="str">
        <f t="shared" si="4"/>
        <v>PP_PV Utility_Solar</v>
      </c>
      <c r="I167" s="34" t="s">
        <v>143</v>
      </c>
    </row>
    <row r="168" spans="1:9" x14ac:dyDescent="0.4">
      <c r="A168" s="31" t="s">
        <v>190</v>
      </c>
      <c r="B168" s="20" t="s">
        <v>108</v>
      </c>
      <c r="C168" s="21" t="s">
        <v>108</v>
      </c>
      <c r="D168" s="21" t="s">
        <v>131</v>
      </c>
      <c r="E168" s="21" t="s">
        <v>108</v>
      </c>
      <c r="F168" s="21" t="s">
        <v>111</v>
      </c>
      <c r="G168" s="21">
        <v>0</v>
      </c>
      <c r="H168" s="22" t="str">
        <f t="shared" si="4"/>
        <v>PP_PV Utility+Battery_Solar</v>
      </c>
      <c r="I168" s="32" t="s">
        <v>135</v>
      </c>
    </row>
    <row r="169" spans="1:9" x14ac:dyDescent="0.4">
      <c r="A169" s="31" t="s">
        <v>190</v>
      </c>
      <c r="B169" s="20" t="s">
        <v>108</v>
      </c>
      <c r="C169" s="21" t="s">
        <v>108</v>
      </c>
      <c r="D169" s="21" t="s">
        <v>141</v>
      </c>
      <c r="E169" s="21" t="s">
        <v>108</v>
      </c>
      <c r="F169" s="21" t="s">
        <v>111</v>
      </c>
      <c r="G169" s="21">
        <v>0</v>
      </c>
      <c r="H169" s="22" t="str">
        <f t="shared" si="4"/>
        <v>PP_PV DistComm_Solar</v>
      </c>
      <c r="I169" s="32" t="s">
        <v>142</v>
      </c>
    </row>
    <row r="170" spans="1:9" x14ac:dyDescent="0.4">
      <c r="A170" s="31" t="s">
        <v>190</v>
      </c>
      <c r="B170" s="20" t="s">
        <v>108</v>
      </c>
      <c r="C170" s="21" t="s">
        <v>108</v>
      </c>
      <c r="D170" s="21" t="s">
        <v>140</v>
      </c>
      <c r="E170" s="21" t="s">
        <v>108</v>
      </c>
      <c r="F170" s="21" t="s">
        <v>111</v>
      </c>
      <c r="G170" s="21">
        <v>0</v>
      </c>
      <c r="H170" s="22" t="str">
        <f t="shared" si="4"/>
        <v>PP_PV DistResi_Solar</v>
      </c>
      <c r="I170" s="32" t="s">
        <v>139</v>
      </c>
    </row>
    <row r="171" spans="1:9" x14ac:dyDescent="0.4">
      <c r="A171" s="31" t="s">
        <v>190</v>
      </c>
      <c r="B171" s="23" t="s">
        <v>108</v>
      </c>
      <c r="C171" s="24" t="s">
        <v>108</v>
      </c>
      <c r="D171" s="24" t="s">
        <v>127</v>
      </c>
      <c r="E171" s="24" t="s">
        <v>108</v>
      </c>
      <c r="F171" s="24" t="s">
        <v>111</v>
      </c>
      <c r="G171" s="24">
        <v>0</v>
      </c>
      <c r="H171" s="25" t="str">
        <f t="shared" si="4"/>
        <v>PP_CSP_Solar</v>
      </c>
      <c r="I171" s="33" t="s">
        <v>146</v>
      </c>
    </row>
    <row r="172" spans="1:9" x14ac:dyDescent="0.4">
      <c r="A172" s="31" t="s">
        <v>190</v>
      </c>
      <c r="B172" s="17" t="s">
        <v>109</v>
      </c>
      <c r="C172" s="18" t="s">
        <v>121</v>
      </c>
      <c r="D172" s="18" t="s">
        <v>120</v>
      </c>
      <c r="E172" s="18" t="s">
        <v>121</v>
      </c>
      <c r="F172" s="18" t="s">
        <v>111</v>
      </c>
      <c r="G172" s="18">
        <v>100</v>
      </c>
      <c r="H172" s="19" t="str">
        <f t="shared" si="4"/>
        <v>PP_Other</v>
      </c>
      <c r="I172" s="35" t="s">
        <v>138</v>
      </c>
    </row>
    <row r="173" spans="1:9" x14ac:dyDescent="0.4">
      <c r="A173" s="31" t="s">
        <v>190</v>
      </c>
      <c r="B173" s="17" t="s">
        <v>178</v>
      </c>
      <c r="C173" s="18" t="s">
        <v>149</v>
      </c>
      <c r="D173" s="18" t="s">
        <v>129</v>
      </c>
      <c r="E173" s="18" t="s">
        <v>119</v>
      </c>
      <c r="F173" s="18" t="s">
        <v>111</v>
      </c>
      <c r="G173" s="18">
        <v>0</v>
      </c>
      <c r="H173" s="19" t="str">
        <f t="shared" si="4"/>
        <v>PP_Thermal_Fuel oil</v>
      </c>
      <c r="I173" s="35" t="s">
        <v>138</v>
      </c>
    </row>
    <row r="174" spans="1:9" x14ac:dyDescent="0.4">
      <c r="A174" s="31" t="s">
        <v>190</v>
      </c>
      <c r="B174" s="20" t="s">
        <v>178</v>
      </c>
      <c r="C174" s="21" t="s">
        <v>149</v>
      </c>
      <c r="D174" s="21" t="s">
        <v>129</v>
      </c>
      <c r="E174" s="21" t="s">
        <v>100</v>
      </c>
      <c r="F174" s="21" t="s">
        <v>111</v>
      </c>
      <c r="G174" s="72">
        <v>58.533128617000003</v>
      </c>
      <c r="H174" s="22" t="str">
        <f t="shared" si="4"/>
        <v>PP_Thermal_Diesel</v>
      </c>
      <c r="I174" s="36" t="s">
        <v>138</v>
      </c>
    </row>
    <row r="175" spans="1:9" x14ac:dyDescent="0.4">
      <c r="A175" s="31" t="s">
        <v>190</v>
      </c>
      <c r="B175" s="20" t="s">
        <v>178</v>
      </c>
      <c r="C175" s="21" t="s">
        <v>149</v>
      </c>
      <c r="D175" s="21" t="s">
        <v>129</v>
      </c>
      <c r="E175" s="21" t="s">
        <v>85</v>
      </c>
      <c r="F175" s="21" t="s">
        <v>111</v>
      </c>
      <c r="G175" s="72">
        <v>27.973308137</v>
      </c>
      <c r="H175" s="22" t="str">
        <f t="shared" si="4"/>
        <v>PP_Thermal_Natural Gas</v>
      </c>
      <c r="I175" s="32" t="s">
        <v>137</v>
      </c>
    </row>
    <row r="176" spans="1:9" x14ac:dyDescent="0.4">
      <c r="A176" s="31" t="s">
        <v>190</v>
      </c>
      <c r="B176" s="23" t="s">
        <v>178</v>
      </c>
      <c r="C176" s="24" t="s">
        <v>149</v>
      </c>
      <c r="D176" s="24" t="s">
        <v>129</v>
      </c>
      <c r="E176" s="24" t="s">
        <v>66</v>
      </c>
      <c r="F176" s="24" t="s">
        <v>111</v>
      </c>
      <c r="G176" s="73">
        <v>13.493563246000001</v>
      </c>
      <c r="H176" s="25" t="str">
        <f t="shared" si="4"/>
        <v>PP_Thermal_Coal</v>
      </c>
      <c r="I176" s="33" t="s">
        <v>136</v>
      </c>
    </row>
    <row r="177" spans="1:9" ht="15" thickBot="1" x14ac:dyDescent="0.45">
      <c r="A177" s="37" t="s">
        <v>190</v>
      </c>
      <c r="B177" s="38" t="s">
        <v>179</v>
      </c>
      <c r="C177" s="39" t="s">
        <v>148</v>
      </c>
      <c r="D177" s="39" t="s">
        <v>130</v>
      </c>
      <c r="E177" s="39" t="s">
        <v>91</v>
      </c>
      <c r="F177" s="39" t="s">
        <v>111</v>
      </c>
      <c r="G177" s="39">
        <v>100</v>
      </c>
      <c r="H177" s="40" t="str">
        <f t="shared" si="4"/>
        <v>PP_Thermal.re_Sugar cane and derivatives</v>
      </c>
      <c r="I177" s="41" t="s">
        <v>175</v>
      </c>
    </row>
    <row r="178" spans="1:9" x14ac:dyDescent="0.4">
      <c r="A178" s="15" t="s">
        <v>159</v>
      </c>
      <c r="B178" s="3" t="s">
        <v>105</v>
      </c>
      <c r="C178" t="s">
        <v>90</v>
      </c>
      <c r="D178" t="s">
        <v>120</v>
      </c>
      <c r="E178" t="s">
        <v>90</v>
      </c>
      <c r="F178" t="s">
        <v>111</v>
      </c>
      <c r="G178">
        <v>100</v>
      </c>
      <c r="H178" s="4" t="str">
        <f t="shared" si="4"/>
        <v>PP_Hydro</v>
      </c>
      <c r="I178" s="4" t="s">
        <v>133</v>
      </c>
    </row>
    <row r="179" spans="1:9" x14ac:dyDescent="0.4">
      <c r="A179" s="15" t="s">
        <v>159</v>
      </c>
      <c r="B179" s="3" t="s">
        <v>87</v>
      </c>
      <c r="C179" t="s">
        <v>87</v>
      </c>
      <c r="D179" t="s">
        <v>120</v>
      </c>
      <c r="E179" t="s">
        <v>87</v>
      </c>
      <c r="F179" t="s">
        <v>111</v>
      </c>
      <c r="G179">
        <v>100</v>
      </c>
      <c r="H179" s="4" t="str">
        <f t="shared" si="4"/>
        <v>PP_Nuclear</v>
      </c>
      <c r="I179" s="4" t="s">
        <v>87</v>
      </c>
    </row>
    <row r="180" spans="1:9" x14ac:dyDescent="0.4">
      <c r="A180" s="15" t="s">
        <v>159</v>
      </c>
      <c r="B180" s="5" t="s">
        <v>106</v>
      </c>
      <c r="C180" s="2" t="s">
        <v>89</v>
      </c>
      <c r="D180" s="2" t="s">
        <v>120</v>
      </c>
      <c r="E180" s="2" t="s">
        <v>89</v>
      </c>
      <c r="F180" s="2" t="s">
        <v>111</v>
      </c>
      <c r="G180" s="2">
        <v>100</v>
      </c>
      <c r="H180" s="6" t="str">
        <f t="shared" si="4"/>
        <v>PP_Geothermal</v>
      </c>
      <c r="I180" s="6" t="s">
        <v>89</v>
      </c>
    </row>
    <row r="181" spans="1:9" x14ac:dyDescent="0.4">
      <c r="A181" s="15" t="s">
        <v>159</v>
      </c>
      <c r="B181" s="10" t="s">
        <v>107</v>
      </c>
      <c r="C181" s="11" t="s">
        <v>122</v>
      </c>
      <c r="D181" s="11" t="s">
        <v>125</v>
      </c>
      <c r="E181" s="11" t="s">
        <v>122</v>
      </c>
      <c r="F181" s="11" t="s">
        <v>111</v>
      </c>
      <c r="G181" s="11">
        <v>100</v>
      </c>
      <c r="H181" s="12" t="str">
        <f t="shared" si="4"/>
        <v>PP_Onshore_Wind</v>
      </c>
      <c r="I181" s="12" t="s">
        <v>144</v>
      </c>
    </row>
    <row r="182" spans="1:9" x14ac:dyDescent="0.4">
      <c r="A182" s="15" t="s">
        <v>159</v>
      </c>
      <c r="B182" s="5" t="s">
        <v>107</v>
      </c>
      <c r="C182" s="2" t="s">
        <v>122</v>
      </c>
      <c r="D182" s="2" t="s">
        <v>126</v>
      </c>
      <c r="E182" s="2" t="s">
        <v>122</v>
      </c>
      <c r="F182" s="2" t="s">
        <v>111</v>
      </c>
      <c r="G182" s="2">
        <v>0</v>
      </c>
      <c r="H182" s="6" t="str">
        <f t="shared" si="4"/>
        <v>PP_Offshore_Wind</v>
      </c>
      <c r="I182" s="6" t="s">
        <v>145</v>
      </c>
    </row>
    <row r="183" spans="1:9" x14ac:dyDescent="0.4">
      <c r="A183" s="15" t="s">
        <v>159</v>
      </c>
      <c r="B183" s="10" t="s">
        <v>108</v>
      </c>
      <c r="C183" s="11" t="s">
        <v>108</v>
      </c>
      <c r="D183" s="11" t="s">
        <v>128</v>
      </c>
      <c r="E183" s="11" t="s">
        <v>108</v>
      </c>
      <c r="F183" s="11" t="s">
        <v>111</v>
      </c>
      <c r="G183" s="11">
        <v>100</v>
      </c>
      <c r="H183" s="12" t="str">
        <f t="shared" si="4"/>
        <v>PP_PV Utility_Solar</v>
      </c>
      <c r="I183" s="12" t="s">
        <v>143</v>
      </c>
    </row>
    <row r="184" spans="1:9" x14ac:dyDescent="0.4">
      <c r="A184" s="15" t="s">
        <v>159</v>
      </c>
      <c r="B184" s="3" t="s">
        <v>108</v>
      </c>
      <c r="C184" t="s">
        <v>108</v>
      </c>
      <c r="D184" t="s">
        <v>131</v>
      </c>
      <c r="E184" t="s">
        <v>108</v>
      </c>
      <c r="F184" t="s">
        <v>111</v>
      </c>
      <c r="G184">
        <v>0</v>
      </c>
      <c r="H184" s="4" t="str">
        <f t="shared" si="4"/>
        <v>PP_PV Utility+Battery_Solar</v>
      </c>
      <c r="I184" s="4" t="s">
        <v>135</v>
      </c>
    </row>
    <row r="185" spans="1:9" x14ac:dyDescent="0.4">
      <c r="A185" s="15" t="s">
        <v>159</v>
      </c>
      <c r="B185" s="3" t="s">
        <v>108</v>
      </c>
      <c r="C185" t="s">
        <v>108</v>
      </c>
      <c r="D185" t="s">
        <v>141</v>
      </c>
      <c r="E185" t="s">
        <v>108</v>
      </c>
      <c r="F185" t="s">
        <v>111</v>
      </c>
      <c r="G185">
        <v>0</v>
      </c>
      <c r="H185" s="4" t="str">
        <f t="shared" si="4"/>
        <v>PP_PV DistComm_Solar</v>
      </c>
      <c r="I185" s="4" t="s">
        <v>142</v>
      </c>
    </row>
    <row r="186" spans="1:9" x14ac:dyDescent="0.4">
      <c r="A186" s="15" t="s">
        <v>159</v>
      </c>
      <c r="B186" s="3" t="s">
        <v>108</v>
      </c>
      <c r="C186" t="s">
        <v>108</v>
      </c>
      <c r="D186" t="s">
        <v>140</v>
      </c>
      <c r="E186" t="s">
        <v>108</v>
      </c>
      <c r="F186" t="s">
        <v>111</v>
      </c>
      <c r="G186">
        <v>0</v>
      </c>
      <c r="H186" s="4" t="str">
        <f t="shared" si="4"/>
        <v>PP_PV DistResi_Solar</v>
      </c>
      <c r="I186" s="4" t="s">
        <v>139</v>
      </c>
    </row>
    <row r="187" spans="1:9" x14ac:dyDescent="0.4">
      <c r="A187" s="15" t="s">
        <v>159</v>
      </c>
      <c r="B187" s="5" t="s">
        <v>108</v>
      </c>
      <c r="C187" s="2" t="s">
        <v>108</v>
      </c>
      <c r="D187" s="2" t="s">
        <v>127</v>
      </c>
      <c r="E187" s="2" t="s">
        <v>108</v>
      </c>
      <c r="F187" s="2" t="s">
        <v>111</v>
      </c>
      <c r="G187" s="2">
        <v>0</v>
      </c>
      <c r="H187" s="6" t="str">
        <f t="shared" si="4"/>
        <v>PP_CSP_Solar</v>
      </c>
      <c r="I187" s="6" t="s">
        <v>146</v>
      </c>
    </row>
    <row r="188" spans="1:9" x14ac:dyDescent="0.4">
      <c r="A188" s="15" t="s">
        <v>159</v>
      </c>
      <c r="B188" s="10" t="s">
        <v>109</v>
      </c>
      <c r="C188" s="11" t="s">
        <v>121</v>
      </c>
      <c r="D188" s="11" t="s">
        <v>120</v>
      </c>
      <c r="E188" s="11" t="s">
        <v>121</v>
      </c>
      <c r="F188" s="11" t="s">
        <v>111</v>
      </c>
      <c r="G188" s="11">
        <v>100</v>
      </c>
      <c r="H188" s="12" t="str">
        <f t="shared" si="4"/>
        <v>PP_Other</v>
      </c>
      <c r="I188" s="13" t="s">
        <v>138</v>
      </c>
    </row>
    <row r="189" spans="1:9" x14ac:dyDescent="0.4">
      <c r="A189" s="15" t="s">
        <v>159</v>
      </c>
      <c r="B189" s="10" t="s">
        <v>178</v>
      </c>
      <c r="C189" s="11" t="s">
        <v>149</v>
      </c>
      <c r="D189" s="11" t="s">
        <v>129</v>
      </c>
      <c r="E189" s="11" t="s">
        <v>119</v>
      </c>
      <c r="F189" s="11" t="s">
        <v>111</v>
      </c>
      <c r="G189" s="11">
        <v>0</v>
      </c>
      <c r="H189" s="12" t="str">
        <f t="shared" si="4"/>
        <v>PP_Thermal_Fuel oil</v>
      </c>
      <c r="I189" s="13" t="s">
        <v>138</v>
      </c>
    </row>
    <row r="190" spans="1:9" x14ac:dyDescent="0.4">
      <c r="A190" s="15" t="s">
        <v>159</v>
      </c>
      <c r="B190" s="3" t="s">
        <v>178</v>
      </c>
      <c r="C190" t="s">
        <v>149</v>
      </c>
      <c r="D190" t="s">
        <v>129</v>
      </c>
      <c r="E190" t="s">
        <v>100</v>
      </c>
      <c r="F190" t="s">
        <v>111</v>
      </c>
      <c r="G190" s="72">
        <v>80.782217220000007</v>
      </c>
      <c r="H190" s="4" t="str">
        <f t="shared" si="4"/>
        <v>PP_Thermal_Diesel</v>
      </c>
      <c r="I190" s="14" t="s">
        <v>138</v>
      </c>
    </row>
    <row r="191" spans="1:9" x14ac:dyDescent="0.4">
      <c r="A191" s="15" t="s">
        <v>159</v>
      </c>
      <c r="B191" s="3" t="s">
        <v>178</v>
      </c>
      <c r="C191" t="s">
        <v>149</v>
      </c>
      <c r="D191" t="s">
        <v>129</v>
      </c>
      <c r="E191" t="s">
        <v>85</v>
      </c>
      <c r="F191" t="s">
        <v>111</v>
      </c>
      <c r="G191" s="72">
        <v>19.21778278</v>
      </c>
      <c r="H191" s="4" t="str">
        <f t="shared" si="4"/>
        <v>PP_Thermal_Natural Gas</v>
      </c>
      <c r="I191" s="4" t="s">
        <v>137</v>
      </c>
    </row>
    <row r="192" spans="1:9" x14ac:dyDescent="0.4">
      <c r="A192" s="15" t="s">
        <v>159</v>
      </c>
      <c r="B192" s="5" t="s">
        <v>178</v>
      </c>
      <c r="C192" s="2" t="s">
        <v>149</v>
      </c>
      <c r="D192" s="2" t="s">
        <v>129</v>
      </c>
      <c r="E192" s="2" t="s">
        <v>66</v>
      </c>
      <c r="F192" s="2" t="s">
        <v>111</v>
      </c>
      <c r="G192" s="73">
        <v>0</v>
      </c>
      <c r="H192" s="6" t="str">
        <f t="shared" si="4"/>
        <v>PP_Thermal_Coal</v>
      </c>
      <c r="I192" s="6" t="s">
        <v>136</v>
      </c>
    </row>
    <row r="193" spans="1:9" ht="15" thickBot="1" x14ac:dyDescent="0.45">
      <c r="A193" s="16" t="s">
        <v>159</v>
      </c>
      <c r="B193" s="5" t="s">
        <v>179</v>
      </c>
      <c r="C193" s="2" t="s">
        <v>148</v>
      </c>
      <c r="D193" s="2" t="s">
        <v>130</v>
      </c>
      <c r="E193" s="2" t="s">
        <v>91</v>
      </c>
      <c r="F193" s="2" t="s">
        <v>111</v>
      </c>
      <c r="G193" s="2">
        <v>100</v>
      </c>
      <c r="H193" s="6" t="str">
        <f t="shared" si="4"/>
        <v>PP_Thermal.re_Sugar cane and derivatives</v>
      </c>
      <c r="I193" s="6" t="s">
        <v>175</v>
      </c>
    </row>
    <row r="194" spans="1:9" x14ac:dyDescent="0.4">
      <c r="A194" s="26" t="s">
        <v>160</v>
      </c>
      <c r="B194" s="27" t="s">
        <v>105</v>
      </c>
      <c r="C194" s="28" t="s">
        <v>90</v>
      </c>
      <c r="D194" s="28" t="s">
        <v>120</v>
      </c>
      <c r="E194" s="28" t="s">
        <v>90</v>
      </c>
      <c r="F194" s="28" t="s">
        <v>111</v>
      </c>
      <c r="G194" s="28">
        <v>100</v>
      </c>
      <c r="H194" s="29" t="str">
        <f t="shared" ref="H194:H257" si="5">IF(D194&lt;&gt;"as_fuel",_xlfn.CONCAT(F194,"_",D194,"_",E194),_xlfn.CONCAT(F194,"_",E194))</f>
        <v>PP_Hydro</v>
      </c>
      <c r="I194" s="30" t="s">
        <v>133</v>
      </c>
    </row>
    <row r="195" spans="1:9" x14ac:dyDescent="0.4">
      <c r="A195" s="31" t="s">
        <v>160</v>
      </c>
      <c r="B195" s="20" t="s">
        <v>87</v>
      </c>
      <c r="C195" s="21" t="s">
        <v>87</v>
      </c>
      <c r="D195" s="21" t="s">
        <v>120</v>
      </c>
      <c r="E195" s="21" t="s">
        <v>87</v>
      </c>
      <c r="F195" s="21" t="s">
        <v>111</v>
      </c>
      <c r="G195" s="21">
        <v>100</v>
      </c>
      <c r="H195" s="22" t="str">
        <f t="shared" si="5"/>
        <v>PP_Nuclear</v>
      </c>
      <c r="I195" s="32" t="s">
        <v>87</v>
      </c>
    </row>
    <row r="196" spans="1:9" x14ac:dyDescent="0.4">
      <c r="A196" s="31" t="s">
        <v>160</v>
      </c>
      <c r="B196" s="23" t="s">
        <v>106</v>
      </c>
      <c r="C196" s="24" t="s">
        <v>89</v>
      </c>
      <c r="D196" s="24" t="s">
        <v>120</v>
      </c>
      <c r="E196" s="24" t="s">
        <v>89</v>
      </c>
      <c r="F196" s="24" t="s">
        <v>111</v>
      </c>
      <c r="G196" s="24">
        <v>100</v>
      </c>
      <c r="H196" s="25" t="str">
        <f t="shared" si="5"/>
        <v>PP_Geothermal</v>
      </c>
      <c r="I196" s="33" t="s">
        <v>89</v>
      </c>
    </row>
    <row r="197" spans="1:9" x14ac:dyDescent="0.4">
      <c r="A197" s="31" t="s">
        <v>160</v>
      </c>
      <c r="B197" s="17" t="s">
        <v>107</v>
      </c>
      <c r="C197" s="18" t="s">
        <v>122</v>
      </c>
      <c r="D197" s="18" t="s">
        <v>125</v>
      </c>
      <c r="E197" s="18" t="s">
        <v>122</v>
      </c>
      <c r="F197" s="18" t="s">
        <v>111</v>
      </c>
      <c r="G197" s="18">
        <v>100</v>
      </c>
      <c r="H197" s="19" t="str">
        <f t="shared" si="5"/>
        <v>PP_Onshore_Wind</v>
      </c>
      <c r="I197" s="34" t="s">
        <v>144</v>
      </c>
    </row>
    <row r="198" spans="1:9" x14ac:dyDescent="0.4">
      <c r="A198" s="31" t="s">
        <v>160</v>
      </c>
      <c r="B198" s="23" t="s">
        <v>107</v>
      </c>
      <c r="C198" s="24" t="s">
        <v>122</v>
      </c>
      <c r="D198" s="24" t="s">
        <v>126</v>
      </c>
      <c r="E198" s="24" t="s">
        <v>122</v>
      </c>
      <c r="F198" s="24" t="s">
        <v>111</v>
      </c>
      <c r="G198" s="24">
        <v>0</v>
      </c>
      <c r="H198" s="25" t="str">
        <f t="shared" si="5"/>
        <v>PP_Offshore_Wind</v>
      </c>
      <c r="I198" s="33" t="s">
        <v>145</v>
      </c>
    </row>
    <row r="199" spans="1:9" x14ac:dyDescent="0.4">
      <c r="A199" s="31" t="s">
        <v>160</v>
      </c>
      <c r="B199" s="17" t="s">
        <v>108</v>
      </c>
      <c r="C199" s="18" t="s">
        <v>108</v>
      </c>
      <c r="D199" s="18" t="s">
        <v>128</v>
      </c>
      <c r="E199" s="18" t="s">
        <v>108</v>
      </c>
      <c r="F199" s="18" t="s">
        <v>111</v>
      </c>
      <c r="G199" s="18">
        <v>100</v>
      </c>
      <c r="H199" s="19" t="str">
        <f t="shared" si="5"/>
        <v>PP_PV Utility_Solar</v>
      </c>
      <c r="I199" s="34" t="s">
        <v>143</v>
      </c>
    </row>
    <row r="200" spans="1:9" x14ac:dyDescent="0.4">
      <c r="A200" s="31" t="s">
        <v>160</v>
      </c>
      <c r="B200" s="20" t="s">
        <v>108</v>
      </c>
      <c r="C200" s="21" t="s">
        <v>108</v>
      </c>
      <c r="D200" s="21" t="s">
        <v>131</v>
      </c>
      <c r="E200" s="21" t="s">
        <v>108</v>
      </c>
      <c r="F200" s="21" t="s">
        <v>111</v>
      </c>
      <c r="G200" s="21">
        <v>0</v>
      </c>
      <c r="H200" s="22" t="str">
        <f t="shared" si="5"/>
        <v>PP_PV Utility+Battery_Solar</v>
      </c>
      <c r="I200" s="32" t="s">
        <v>135</v>
      </c>
    </row>
    <row r="201" spans="1:9" x14ac:dyDescent="0.4">
      <c r="A201" s="31" t="s">
        <v>160</v>
      </c>
      <c r="B201" s="20" t="s">
        <v>108</v>
      </c>
      <c r="C201" s="21" t="s">
        <v>108</v>
      </c>
      <c r="D201" s="21" t="s">
        <v>141</v>
      </c>
      <c r="E201" s="21" t="s">
        <v>108</v>
      </c>
      <c r="F201" s="21" t="s">
        <v>111</v>
      </c>
      <c r="G201" s="21">
        <v>0</v>
      </c>
      <c r="H201" s="22" t="str">
        <f t="shared" si="5"/>
        <v>PP_PV DistComm_Solar</v>
      </c>
      <c r="I201" s="32" t="s">
        <v>142</v>
      </c>
    </row>
    <row r="202" spans="1:9" x14ac:dyDescent="0.4">
      <c r="A202" s="31" t="s">
        <v>160</v>
      </c>
      <c r="B202" s="20" t="s">
        <v>108</v>
      </c>
      <c r="C202" s="21" t="s">
        <v>108</v>
      </c>
      <c r="D202" s="21" t="s">
        <v>140</v>
      </c>
      <c r="E202" s="21" t="s">
        <v>108</v>
      </c>
      <c r="F202" s="21" t="s">
        <v>111</v>
      </c>
      <c r="G202" s="21">
        <v>0</v>
      </c>
      <c r="H202" s="22" t="str">
        <f t="shared" si="5"/>
        <v>PP_PV DistResi_Solar</v>
      </c>
      <c r="I202" s="32" t="s">
        <v>139</v>
      </c>
    </row>
    <row r="203" spans="1:9" x14ac:dyDescent="0.4">
      <c r="A203" s="31" t="s">
        <v>160</v>
      </c>
      <c r="B203" s="23" t="s">
        <v>108</v>
      </c>
      <c r="C203" s="24" t="s">
        <v>108</v>
      </c>
      <c r="D203" s="24" t="s">
        <v>127</v>
      </c>
      <c r="E203" s="24" t="s">
        <v>108</v>
      </c>
      <c r="F203" s="24" t="s">
        <v>111</v>
      </c>
      <c r="G203" s="24">
        <v>0</v>
      </c>
      <c r="H203" s="25" t="str">
        <f t="shared" si="5"/>
        <v>PP_CSP_Solar</v>
      </c>
      <c r="I203" s="33" t="s">
        <v>146</v>
      </c>
    </row>
    <row r="204" spans="1:9" x14ac:dyDescent="0.4">
      <c r="A204" s="31" t="s">
        <v>160</v>
      </c>
      <c r="B204" s="17" t="s">
        <v>109</v>
      </c>
      <c r="C204" s="18" t="s">
        <v>121</v>
      </c>
      <c r="D204" s="18" t="s">
        <v>120</v>
      </c>
      <c r="E204" s="18" t="s">
        <v>121</v>
      </c>
      <c r="F204" s="18" t="s">
        <v>111</v>
      </c>
      <c r="G204" s="18">
        <v>100</v>
      </c>
      <c r="H204" s="19" t="str">
        <f t="shared" si="5"/>
        <v>PP_Other</v>
      </c>
      <c r="I204" s="35" t="s">
        <v>138</v>
      </c>
    </row>
    <row r="205" spans="1:9" x14ac:dyDescent="0.4">
      <c r="A205" s="31" t="s">
        <v>160</v>
      </c>
      <c r="B205" s="17" t="s">
        <v>178</v>
      </c>
      <c r="C205" s="18" t="s">
        <v>149</v>
      </c>
      <c r="D205" s="18" t="s">
        <v>129</v>
      </c>
      <c r="E205" s="18" t="s">
        <v>119</v>
      </c>
      <c r="F205" s="18" t="s">
        <v>111</v>
      </c>
      <c r="G205" s="18">
        <v>0</v>
      </c>
      <c r="H205" s="19" t="str">
        <f t="shared" si="5"/>
        <v>PP_Thermal_Fuel oil</v>
      </c>
      <c r="I205" s="35" t="s">
        <v>138</v>
      </c>
    </row>
    <row r="206" spans="1:9" x14ac:dyDescent="0.4">
      <c r="A206" s="31" t="s">
        <v>160</v>
      </c>
      <c r="B206" s="20" t="s">
        <v>178</v>
      </c>
      <c r="C206" s="21" t="s">
        <v>149</v>
      </c>
      <c r="D206" s="21" t="s">
        <v>129</v>
      </c>
      <c r="E206" s="21" t="s">
        <v>100</v>
      </c>
      <c r="F206" s="21" t="s">
        <v>111</v>
      </c>
      <c r="G206" s="72">
        <v>100</v>
      </c>
      <c r="H206" s="22" t="str">
        <f t="shared" si="5"/>
        <v>PP_Thermal_Diesel</v>
      </c>
      <c r="I206" s="36" t="s">
        <v>138</v>
      </c>
    </row>
    <row r="207" spans="1:9" x14ac:dyDescent="0.4">
      <c r="A207" s="31" t="s">
        <v>160</v>
      </c>
      <c r="B207" s="20" t="s">
        <v>178</v>
      </c>
      <c r="C207" s="21" t="s">
        <v>149</v>
      </c>
      <c r="D207" s="21" t="s">
        <v>129</v>
      </c>
      <c r="E207" s="21" t="s">
        <v>85</v>
      </c>
      <c r="F207" s="21" t="s">
        <v>111</v>
      </c>
      <c r="G207" s="72">
        <v>0</v>
      </c>
      <c r="H207" s="22" t="str">
        <f t="shared" si="5"/>
        <v>PP_Thermal_Natural Gas</v>
      </c>
      <c r="I207" s="32" t="s">
        <v>137</v>
      </c>
    </row>
    <row r="208" spans="1:9" x14ac:dyDescent="0.4">
      <c r="A208" s="31" t="s">
        <v>160</v>
      </c>
      <c r="B208" s="23" t="s">
        <v>178</v>
      </c>
      <c r="C208" s="24" t="s">
        <v>149</v>
      </c>
      <c r="D208" s="24" t="s">
        <v>129</v>
      </c>
      <c r="E208" s="24" t="s">
        <v>66</v>
      </c>
      <c r="F208" s="24" t="s">
        <v>111</v>
      </c>
      <c r="G208" s="73">
        <v>0</v>
      </c>
      <c r="H208" s="25" t="str">
        <f t="shared" si="5"/>
        <v>PP_Thermal_Coal</v>
      </c>
      <c r="I208" s="33" t="s">
        <v>136</v>
      </c>
    </row>
    <row r="209" spans="1:9" ht="15" thickBot="1" x14ac:dyDescent="0.45">
      <c r="A209" s="37" t="s">
        <v>160</v>
      </c>
      <c r="B209" s="38" t="s">
        <v>179</v>
      </c>
      <c r="C209" s="39" t="s">
        <v>148</v>
      </c>
      <c r="D209" s="39" t="s">
        <v>130</v>
      </c>
      <c r="E209" s="39" t="s">
        <v>91</v>
      </c>
      <c r="F209" s="39" t="s">
        <v>111</v>
      </c>
      <c r="G209" s="39">
        <v>100</v>
      </c>
      <c r="H209" s="40" t="str">
        <f t="shared" si="5"/>
        <v>PP_Thermal.re_Sugar cane and derivatives</v>
      </c>
      <c r="I209" s="41" t="s">
        <v>175</v>
      </c>
    </row>
    <row r="210" spans="1:9" x14ac:dyDescent="0.4">
      <c r="A210" s="15" t="s">
        <v>161</v>
      </c>
      <c r="B210" s="3" t="s">
        <v>105</v>
      </c>
      <c r="C210" t="s">
        <v>90</v>
      </c>
      <c r="D210" t="s">
        <v>120</v>
      </c>
      <c r="E210" t="s">
        <v>90</v>
      </c>
      <c r="F210" t="s">
        <v>111</v>
      </c>
      <c r="G210">
        <v>100</v>
      </c>
      <c r="H210" s="4" t="str">
        <f t="shared" si="5"/>
        <v>PP_Hydro</v>
      </c>
      <c r="I210" s="4" t="s">
        <v>133</v>
      </c>
    </row>
    <row r="211" spans="1:9" x14ac:dyDescent="0.4">
      <c r="A211" s="15" t="s">
        <v>161</v>
      </c>
      <c r="B211" s="3" t="s">
        <v>87</v>
      </c>
      <c r="C211" t="s">
        <v>87</v>
      </c>
      <c r="D211" t="s">
        <v>120</v>
      </c>
      <c r="E211" t="s">
        <v>87</v>
      </c>
      <c r="F211" t="s">
        <v>111</v>
      </c>
      <c r="G211">
        <v>100</v>
      </c>
      <c r="H211" s="4" t="str">
        <f t="shared" si="5"/>
        <v>PP_Nuclear</v>
      </c>
      <c r="I211" s="4" t="s">
        <v>87</v>
      </c>
    </row>
    <row r="212" spans="1:9" x14ac:dyDescent="0.4">
      <c r="A212" s="15" t="s">
        <v>161</v>
      </c>
      <c r="B212" s="5" t="s">
        <v>106</v>
      </c>
      <c r="C212" s="2" t="s">
        <v>89</v>
      </c>
      <c r="D212" s="2" t="s">
        <v>120</v>
      </c>
      <c r="E212" s="2" t="s">
        <v>89</v>
      </c>
      <c r="F212" s="2" t="s">
        <v>111</v>
      </c>
      <c r="G212" s="2">
        <v>100</v>
      </c>
      <c r="H212" s="6" t="str">
        <f t="shared" si="5"/>
        <v>PP_Geothermal</v>
      </c>
      <c r="I212" s="6" t="s">
        <v>89</v>
      </c>
    </row>
    <row r="213" spans="1:9" x14ac:dyDescent="0.4">
      <c r="A213" s="15" t="s">
        <v>161</v>
      </c>
      <c r="B213" s="10" t="s">
        <v>107</v>
      </c>
      <c r="C213" s="11" t="s">
        <v>122</v>
      </c>
      <c r="D213" s="11" t="s">
        <v>125</v>
      </c>
      <c r="E213" s="11" t="s">
        <v>122</v>
      </c>
      <c r="F213" s="11" t="s">
        <v>111</v>
      </c>
      <c r="G213" s="11">
        <v>100</v>
      </c>
      <c r="H213" s="12" t="str">
        <f t="shared" si="5"/>
        <v>PP_Onshore_Wind</v>
      </c>
      <c r="I213" s="12" t="s">
        <v>144</v>
      </c>
    </row>
    <row r="214" spans="1:9" x14ac:dyDescent="0.4">
      <c r="A214" s="15" t="s">
        <v>161</v>
      </c>
      <c r="B214" s="5" t="s">
        <v>107</v>
      </c>
      <c r="C214" s="2" t="s">
        <v>122</v>
      </c>
      <c r="D214" s="2" t="s">
        <v>126</v>
      </c>
      <c r="E214" s="2" t="s">
        <v>122</v>
      </c>
      <c r="F214" s="2" t="s">
        <v>111</v>
      </c>
      <c r="G214" s="2">
        <v>0</v>
      </c>
      <c r="H214" s="6" t="str">
        <f t="shared" si="5"/>
        <v>PP_Offshore_Wind</v>
      </c>
      <c r="I214" s="6" t="s">
        <v>145</v>
      </c>
    </row>
    <row r="215" spans="1:9" x14ac:dyDescent="0.4">
      <c r="A215" s="15" t="s">
        <v>161</v>
      </c>
      <c r="B215" s="10" t="s">
        <v>108</v>
      </c>
      <c r="C215" s="11" t="s">
        <v>108</v>
      </c>
      <c r="D215" s="11" t="s">
        <v>128</v>
      </c>
      <c r="E215" s="11" t="s">
        <v>108</v>
      </c>
      <c r="F215" s="11" t="s">
        <v>111</v>
      </c>
      <c r="G215" s="11">
        <v>100</v>
      </c>
      <c r="H215" s="12" t="str">
        <f t="shared" si="5"/>
        <v>PP_PV Utility_Solar</v>
      </c>
      <c r="I215" s="12" t="s">
        <v>143</v>
      </c>
    </row>
    <row r="216" spans="1:9" x14ac:dyDescent="0.4">
      <c r="A216" s="15" t="s">
        <v>161</v>
      </c>
      <c r="B216" s="3" t="s">
        <v>108</v>
      </c>
      <c r="C216" t="s">
        <v>108</v>
      </c>
      <c r="D216" t="s">
        <v>131</v>
      </c>
      <c r="E216" t="s">
        <v>108</v>
      </c>
      <c r="F216" t="s">
        <v>111</v>
      </c>
      <c r="G216">
        <v>0</v>
      </c>
      <c r="H216" s="4" t="str">
        <f t="shared" si="5"/>
        <v>PP_PV Utility+Battery_Solar</v>
      </c>
      <c r="I216" s="4" t="s">
        <v>135</v>
      </c>
    </row>
    <row r="217" spans="1:9" x14ac:dyDescent="0.4">
      <c r="A217" s="15" t="s">
        <v>161</v>
      </c>
      <c r="B217" s="3" t="s">
        <v>108</v>
      </c>
      <c r="C217" t="s">
        <v>108</v>
      </c>
      <c r="D217" t="s">
        <v>141</v>
      </c>
      <c r="E217" t="s">
        <v>108</v>
      </c>
      <c r="F217" t="s">
        <v>111</v>
      </c>
      <c r="G217">
        <v>0</v>
      </c>
      <c r="H217" s="4" t="str">
        <f t="shared" si="5"/>
        <v>PP_PV DistComm_Solar</v>
      </c>
      <c r="I217" s="4" t="s">
        <v>142</v>
      </c>
    </row>
    <row r="218" spans="1:9" x14ac:dyDescent="0.4">
      <c r="A218" s="15" t="s">
        <v>161</v>
      </c>
      <c r="B218" s="3" t="s">
        <v>108</v>
      </c>
      <c r="C218" t="s">
        <v>108</v>
      </c>
      <c r="D218" t="s">
        <v>140</v>
      </c>
      <c r="E218" t="s">
        <v>108</v>
      </c>
      <c r="F218" t="s">
        <v>111</v>
      </c>
      <c r="G218">
        <v>0</v>
      </c>
      <c r="H218" s="4" t="str">
        <f t="shared" si="5"/>
        <v>PP_PV DistResi_Solar</v>
      </c>
      <c r="I218" s="4" t="s">
        <v>139</v>
      </c>
    </row>
    <row r="219" spans="1:9" x14ac:dyDescent="0.4">
      <c r="A219" s="15" t="s">
        <v>161</v>
      </c>
      <c r="B219" s="5" t="s">
        <v>108</v>
      </c>
      <c r="C219" s="2" t="s">
        <v>108</v>
      </c>
      <c r="D219" s="2" t="s">
        <v>127</v>
      </c>
      <c r="E219" s="2" t="s">
        <v>108</v>
      </c>
      <c r="F219" s="2" t="s">
        <v>111</v>
      </c>
      <c r="G219" s="2">
        <v>0</v>
      </c>
      <c r="H219" s="6" t="str">
        <f t="shared" si="5"/>
        <v>PP_CSP_Solar</v>
      </c>
      <c r="I219" s="6" t="s">
        <v>146</v>
      </c>
    </row>
    <row r="220" spans="1:9" x14ac:dyDescent="0.4">
      <c r="A220" s="15" t="s">
        <v>161</v>
      </c>
      <c r="B220" s="10" t="s">
        <v>109</v>
      </c>
      <c r="C220" s="11" t="s">
        <v>121</v>
      </c>
      <c r="D220" s="11" t="s">
        <v>120</v>
      </c>
      <c r="E220" s="11" t="s">
        <v>121</v>
      </c>
      <c r="F220" s="11" t="s">
        <v>111</v>
      </c>
      <c r="G220" s="11">
        <v>100</v>
      </c>
      <c r="H220" s="12" t="str">
        <f t="shared" si="5"/>
        <v>PP_Other</v>
      </c>
      <c r="I220" s="13" t="s">
        <v>138</v>
      </c>
    </row>
    <row r="221" spans="1:9" x14ac:dyDescent="0.4">
      <c r="A221" s="15" t="s">
        <v>161</v>
      </c>
      <c r="B221" s="10" t="s">
        <v>178</v>
      </c>
      <c r="C221" s="11" t="s">
        <v>149</v>
      </c>
      <c r="D221" s="11" t="s">
        <v>129</v>
      </c>
      <c r="E221" s="11" t="s">
        <v>119</v>
      </c>
      <c r="F221" s="11" t="s">
        <v>111</v>
      </c>
      <c r="G221" s="11">
        <v>0</v>
      </c>
      <c r="H221" s="12" t="str">
        <f t="shared" si="5"/>
        <v>PP_Thermal_Fuel oil</v>
      </c>
      <c r="I221" s="13" t="s">
        <v>138</v>
      </c>
    </row>
    <row r="222" spans="1:9" x14ac:dyDescent="0.4">
      <c r="A222" s="15" t="s">
        <v>161</v>
      </c>
      <c r="B222" s="3" t="s">
        <v>178</v>
      </c>
      <c r="C222" t="s">
        <v>149</v>
      </c>
      <c r="D222" t="s">
        <v>129</v>
      </c>
      <c r="E222" t="s">
        <v>100</v>
      </c>
      <c r="F222" t="s">
        <v>111</v>
      </c>
      <c r="G222" s="74">
        <v>100</v>
      </c>
      <c r="H222" s="4" t="str">
        <f t="shared" si="5"/>
        <v>PP_Thermal_Diesel</v>
      </c>
      <c r="I222" s="14" t="s">
        <v>138</v>
      </c>
    </row>
    <row r="223" spans="1:9" x14ac:dyDescent="0.4">
      <c r="A223" s="15" t="s">
        <v>161</v>
      </c>
      <c r="B223" s="3" t="s">
        <v>178</v>
      </c>
      <c r="C223" t="s">
        <v>149</v>
      </c>
      <c r="D223" t="s">
        <v>129</v>
      </c>
      <c r="E223" t="s">
        <v>85</v>
      </c>
      <c r="F223" t="s">
        <v>111</v>
      </c>
      <c r="G223" s="74">
        <v>0</v>
      </c>
      <c r="H223" s="4" t="str">
        <f t="shared" si="5"/>
        <v>PP_Thermal_Natural Gas</v>
      </c>
      <c r="I223" s="4" t="s">
        <v>137</v>
      </c>
    </row>
    <row r="224" spans="1:9" x14ac:dyDescent="0.4">
      <c r="A224" s="15" t="s">
        <v>161</v>
      </c>
      <c r="B224" s="5" t="s">
        <v>178</v>
      </c>
      <c r="C224" s="2" t="s">
        <v>149</v>
      </c>
      <c r="D224" s="2" t="s">
        <v>129</v>
      </c>
      <c r="E224" s="2" t="s">
        <v>66</v>
      </c>
      <c r="F224" s="2" t="s">
        <v>111</v>
      </c>
      <c r="G224" s="75">
        <v>0</v>
      </c>
      <c r="H224" s="6" t="str">
        <f t="shared" si="5"/>
        <v>PP_Thermal_Coal</v>
      </c>
      <c r="I224" s="6" t="s">
        <v>136</v>
      </c>
    </row>
    <row r="225" spans="1:9" ht="15" thickBot="1" x14ac:dyDescent="0.45">
      <c r="A225" s="16" t="s">
        <v>161</v>
      </c>
      <c r="B225" s="5" t="s">
        <v>179</v>
      </c>
      <c r="C225" s="2" t="s">
        <v>148</v>
      </c>
      <c r="D225" s="2" t="s">
        <v>130</v>
      </c>
      <c r="E225" s="2" t="s">
        <v>91</v>
      </c>
      <c r="F225" s="2" t="s">
        <v>111</v>
      </c>
      <c r="G225" s="2">
        <v>100</v>
      </c>
      <c r="H225" s="6" t="str">
        <f t="shared" si="5"/>
        <v>PP_Thermal.re_Sugar cane and derivatives</v>
      </c>
      <c r="I225" s="6" t="s">
        <v>175</v>
      </c>
    </row>
    <row r="226" spans="1:9" x14ac:dyDescent="0.4">
      <c r="A226" s="26" t="s">
        <v>162</v>
      </c>
      <c r="B226" s="27" t="s">
        <v>105</v>
      </c>
      <c r="C226" s="28" t="s">
        <v>90</v>
      </c>
      <c r="D226" s="28" t="s">
        <v>120</v>
      </c>
      <c r="E226" s="28" t="s">
        <v>90</v>
      </c>
      <c r="F226" s="28" t="s">
        <v>111</v>
      </c>
      <c r="G226" s="28">
        <v>100</v>
      </c>
      <c r="H226" s="29" t="str">
        <f t="shared" si="5"/>
        <v>PP_Hydro</v>
      </c>
      <c r="I226" s="30" t="s">
        <v>133</v>
      </c>
    </row>
    <row r="227" spans="1:9" x14ac:dyDescent="0.4">
      <c r="A227" s="31" t="s">
        <v>162</v>
      </c>
      <c r="B227" s="20" t="s">
        <v>87</v>
      </c>
      <c r="C227" s="21" t="s">
        <v>87</v>
      </c>
      <c r="D227" s="21" t="s">
        <v>120</v>
      </c>
      <c r="E227" s="21" t="s">
        <v>87</v>
      </c>
      <c r="F227" s="21" t="s">
        <v>111</v>
      </c>
      <c r="G227" s="21">
        <v>100</v>
      </c>
      <c r="H227" s="22" t="str">
        <f t="shared" si="5"/>
        <v>PP_Nuclear</v>
      </c>
      <c r="I227" s="32" t="s">
        <v>87</v>
      </c>
    </row>
    <row r="228" spans="1:9" x14ac:dyDescent="0.4">
      <c r="A228" s="31" t="s">
        <v>162</v>
      </c>
      <c r="B228" s="23" t="s">
        <v>106</v>
      </c>
      <c r="C228" s="24" t="s">
        <v>89</v>
      </c>
      <c r="D228" s="24" t="s">
        <v>120</v>
      </c>
      <c r="E228" s="24" t="s">
        <v>89</v>
      </c>
      <c r="F228" s="24" t="s">
        <v>111</v>
      </c>
      <c r="G228" s="24">
        <v>100</v>
      </c>
      <c r="H228" s="25" t="str">
        <f t="shared" si="5"/>
        <v>PP_Geothermal</v>
      </c>
      <c r="I228" s="33" t="s">
        <v>89</v>
      </c>
    </row>
    <row r="229" spans="1:9" x14ac:dyDescent="0.4">
      <c r="A229" s="31" t="s">
        <v>162</v>
      </c>
      <c r="B229" s="17" t="s">
        <v>107</v>
      </c>
      <c r="C229" s="18" t="s">
        <v>122</v>
      </c>
      <c r="D229" s="18" t="s">
        <v>125</v>
      </c>
      <c r="E229" s="18" t="s">
        <v>122</v>
      </c>
      <c r="F229" s="18" t="s">
        <v>111</v>
      </c>
      <c r="G229" s="18">
        <v>100</v>
      </c>
      <c r="H229" s="19" t="str">
        <f t="shared" si="5"/>
        <v>PP_Onshore_Wind</v>
      </c>
      <c r="I229" s="34" t="s">
        <v>144</v>
      </c>
    </row>
    <row r="230" spans="1:9" x14ac:dyDescent="0.4">
      <c r="A230" s="31" t="s">
        <v>162</v>
      </c>
      <c r="B230" s="23" t="s">
        <v>107</v>
      </c>
      <c r="C230" s="24" t="s">
        <v>122</v>
      </c>
      <c r="D230" s="24" t="s">
        <v>126</v>
      </c>
      <c r="E230" s="24" t="s">
        <v>122</v>
      </c>
      <c r="F230" s="24" t="s">
        <v>111</v>
      </c>
      <c r="G230" s="24">
        <v>0</v>
      </c>
      <c r="H230" s="25" t="str">
        <f t="shared" si="5"/>
        <v>PP_Offshore_Wind</v>
      </c>
      <c r="I230" s="33" t="s">
        <v>145</v>
      </c>
    </row>
    <row r="231" spans="1:9" x14ac:dyDescent="0.4">
      <c r="A231" s="31" t="s">
        <v>162</v>
      </c>
      <c r="B231" s="17" t="s">
        <v>108</v>
      </c>
      <c r="C231" s="18" t="s">
        <v>108</v>
      </c>
      <c r="D231" s="18" t="s">
        <v>128</v>
      </c>
      <c r="E231" s="18" t="s">
        <v>108</v>
      </c>
      <c r="F231" s="18" t="s">
        <v>111</v>
      </c>
      <c r="G231" s="18">
        <v>100</v>
      </c>
      <c r="H231" s="19" t="str">
        <f t="shared" si="5"/>
        <v>PP_PV Utility_Solar</v>
      </c>
      <c r="I231" s="34" t="s">
        <v>143</v>
      </c>
    </row>
    <row r="232" spans="1:9" x14ac:dyDescent="0.4">
      <c r="A232" s="31" t="s">
        <v>162</v>
      </c>
      <c r="B232" s="20" t="s">
        <v>108</v>
      </c>
      <c r="C232" s="21" t="s">
        <v>108</v>
      </c>
      <c r="D232" s="21" t="s">
        <v>131</v>
      </c>
      <c r="E232" s="21" t="s">
        <v>108</v>
      </c>
      <c r="F232" s="21" t="s">
        <v>111</v>
      </c>
      <c r="G232" s="21">
        <v>0</v>
      </c>
      <c r="H232" s="22" t="str">
        <f t="shared" si="5"/>
        <v>PP_PV Utility+Battery_Solar</v>
      </c>
      <c r="I232" s="32" t="s">
        <v>135</v>
      </c>
    </row>
    <row r="233" spans="1:9" x14ac:dyDescent="0.4">
      <c r="A233" s="31" t="s">
        <v>162</v>
      </c>
      <c r="B233" s="20" t="s">
        <v>108</v>
      </c>
      <c r="C233" s="21" t="s">
        <v>108</v>
      </c>
      <c r="D233" s="21" t="s">
        <v>141</v>
      </c>
      <c r="E233" s="21" t="s">
        <v>108</v>
      </c>
      <c r="F233" s="21" t="s">
        <v>111</v>
      </c>
      <c r="G233" s="21">
        <v>0</v>
      </c>
      <c r="H233" s="22" t="str">
        <f t="shared" si="5"/>
        <v>PP_PV DistComm_Solar</v>
      </c>
      <c r="I233" s="32" t="s">
        <v>142</v>
      </c>
    </row>
    <row r="234" spans="1:9" x14ac:dyDescent="0.4">
      <c r="A234" s="31" t="s">
        <v>162</v>
      </c>
      <c r="B234" s="20" t="s">
        <v>108</v>
      </c>
      <c r="C234" s="21" t="s">
        <v>108</v>
      </c>
      <c r="D234" s="21" t="s">
        <v>140</v>
      </c>
      <c r="E234" s="21" t="s">
        <v>108</v>
      </c>
      <c r="F234" s="21" t="s">
        <v>111</v>
      </c>
      <c r="G234" s="21">
        <v>0</v>
      </c>
      <c r="H234" s="22" t="str">
        <f t="shared" si="5"/>
        <v>PP_PV DistResi_Solar</v>
      </c>
      <c r="I234" s="32" t="s">
        <v>139</v>
      </c>
    </row>
    <row r="235" spans="1:9" x14ac:dyDescent="0.4">
      <c r="A235" s="31" t="s">
        <v>162</v>
      </c>
      <c r="B235" s="23" t="s">
        <v>108</v>
      </c>
      <c r="C235" s="24" t="s">
        <v>108</v>
      </c>
      <c r="D235" s="24" t="s">
        <v>127</v>
      </c>
      <c r="E235" s="24" t="s">
        <v>108</v>
      </c>
      <c r="F235" s="24" t="s">
        <v>111</v>
      </c>
      <c r="G235" s="24">
        <v>0</v>
      </c>
      <c r="H235" s="25" t="str">
        <f t="shared" si="5"/>
        <v>PP_CSP_Solar</v>
      </c>
      <c r="I235" s="33" t="s">
        <v>146</v>
      </c>
    </row>
    <row r="236" spans="1:9" x14ac:dyDescent="0.4">
      <c r="A236" s="31" t="s">
        <v>162</v>
      </c>
      <c r="B236" s="17" t="s">
        <v>109</v>
      </c>
      <c r="C236" s="18" t="s">
        <v>121</v>
      </c>
      <c r="D236" s="18" t="s">
        <v>120</v>
      </c>
      <c r="E236" s="18" t="s">
        <v>121</v>
      </c>
      <c r="F236" s="18" t="s">
        <v>111</v>
      </c>
      <c r="G236" s="18">
        <v>100</v>
      </c>
      <c r="H236" s="19" t="str">
        <f t="shared" si="5"/>
        <v>PP_Other</v>
      </c>
      <c r="I236" s="35" t="s">
        <v>138</v>
      </c>
    </row>
    <row r="237" spans="1:9" x14ac:dyDescent="0.4">
      <c r="A237" s="31" t="s">
        <v>162</v>
      </c>
      <c r="B237" s="17" t="s">
        <v>178</v>
      </c>
      <c r="C237" s="18" t="s">
        <v>149</v>
      </c>
      <c r="D237" s="18" t="s">
        <v>129</v>
      </c>
      <c r="E237" s="18" t="s">
        <v>119</v>
      </c>
      <c r="F237" s="18" t="s">
        <v>111</v>
      </c>
      <c r="G237" s="18">
        <v>0</v>
      </c>
      <c r="H237" s="19" t="str">
        <f t="shared" si="5"/>
        <v>PP_Thermal_Fuel oil</v>
      </c>
      <c r="I237" s="35" t="s">
        <v>138</v>
      </c>
    </row>
    <row r="238" spans="1:9" x14ac:dyDescent="0.4">
      <c r="A238" s="31" t="s">
        <v>162</v>
      </c>
      <c r="B238" s="20" t="s">
        <v>178</v>
      </c>
      <c r="C238" s="21" t="s">
        <v>149</v>
      </c>
      <c r="D238" s="21" t="s">
        <v>129</v>
      </c>
      <c r="E238" s="21" t="s">
        <v>100</v>
      </c>
      <c r="F238" s="21" t="s">
        <v>111</v>
      </c>
      <c r="G238" s="72">
        <v>29.094937787999999</v>
      </c>
      <c r="H238" s="22" t="str">
        <f t="shared" si="5"/>
        <v>PP_Thermal_Diesel</v>
      </c>
      <c r="I238" s="36" t="s">
        <v>138</v>
      </c>
    </row>
    <row r="239" spans="1:9" x14ac:dyDescent="0.4">
      <c r="A239" s="31" t="s">
        <v>162</v>
      </c>
      <c r="B239" s="20" t="s">
        <v>178</v>
      </c>
      <c r="C239" s="21" t="s">
        <v>149</v>
      </c>
      <c r="D239" s="21" t="s">
        <v>129</v>
      </c>
      <c r="E239" s="21" t="s">
        <v>85</v>
      </c>
      <c r="F239" s="21" t="s">
        <v>111</v>
      </c>
      <c r="G239" s="72">
        <v>0</v>
      </c>
      <c r="H239" s="22" t="str">
        <f t="shared" si="5"/>
        <v>PP_Thermal_Natural Gas</v>
      </c>
      <c r="I239" s="32" t="s">
        <v>137</v>
      </c>
    </row>
    <row r="240" spans="1:9" x14ac:dyDescent="0.4">
      <c r="A240" s="31" t="s">
        <v>162</v>
      </c>
      <c r="B240" s="23" t="s">
        <v>178</v>
      </c>
      <c r="C240" s="24" t="s">
        <v>149</v>
      </c>
      <c r="D240" s="24" t="s">
        <v>129</v>
      </c>
      <c r="E240" s="24" t="s">
        <v>66</v>
      </c>
      <c r="F240" s="24" t="s">
        <v>111</v>
      </c>
      <c r="G240" s="73">
        <v>70.905062212000004</v>
      </c>
      <c r="H240" s="25" t="str">
        <f t="shared" si="5"/>
        <v>PP_Thermal_Coal</v>
      </c>
      <c r="I240" s="33" t="s">
        <v>136</v>
      </c>
    </row>
    <row r="241" spans="1:9" ht="15" thickBot="1" x14ac:dyDescent="0.45">
      <c r="A241" s="37" t="s">
        <v>162</v>
      </c>
      <c r="B241" s="38" t="s">
        <v>179</v>
      </c>
      <c r="C241" s="39" t="s">
        <v>148</v>
      </c>
      <c r="D241" s="39" t="s">
        <v>130</v>
      </c>
      <c r="E241" s="39" t="s">
        <v>91</v>
      </c>
      <c r="F241" s="39" t="s">
        <v>111</v>
      </c>
      <c r="G241" s="39">
        <v>100</v>
      </c>
      <c r="H241" s="40" t="str">
        <f t="shared" si="5"/>
        <v>PP_Thermal.re_Sugar cane and derivatives</v>
      </c>
      <c r="I241" s="41" t="s">
        <v>175</v>
      </c>
    </row>
    <row r="242" spans="1:9" x14ac:dyDescent="0.4">
      <c r="A242" s="15" t="s">
        <v>163</v>
      </c>
      <c r="B242" s="3" t="s">
        <v>105</v>
      </c>
      <c r="C242" t="s">
        <v>90</v>
      </c>
      <c r="D242" t="s">
        <v>120</v>
      </c>
      <c r="E242" t="s">
        <v>90</v>
      </c>
      <c r="F242" t="s">
        <v>111</v>
      </c>
      <c r="G242">
        <v>100</v>
      </c>
      <c r="H242" s="4" t="str">
        <f t="shared" si="5"/>
        <v>PP_Hydro</v>
      </c>
      <c r="I242" s="4" t="s">
        <v>133</v>
      </c>
    </row>
    <row r="243" spans="1:9" x14ac:dyDescent="0.4">
      <c r="A243" s="15" t="s">
        <v>163</v>
      </c>
      <c r="B243" s="3" t="s">
        <v>87</v>
      </c>
      <c r="C243" t="s">
        <v>87</v>
      </c>
      <c r="D243" t="s">
        <v>120</v>
      </c>
      <c r="E243" t="s">
        <v>87</v>
      </c>
      <c r="F243" t="s">
        <v>111</v>
      </c>
      <c r="G243">
        <v>100</v>
      </c>
      <c r="H243" s="4" t="str">
        <f t="shared" si="5"/>
        <v>PP_Nuclear</v>
      </c>
      <c r="I243" s="4" t="s">
        <v>87</v>
      </c>
    </row>
    <row r="244" spans="1:9" x14ac:dyDescent="0.4">
      <c r="A244" s="15" t="s">
        <v>163</v>
      </c>
      <c r="B244" s="5" t="s">
        <v>106</v>
      </c>
      <c r="C244" s="2" t="s">
        <v>89</v>
      </c>
      <c r="D244" s="2" t="s">
        <v>120</v>
      </c>
      <c r="E244" s="2" t="s">
        <v>89</v>
      </c>
      <c r="F244" s="2" t="s">
        <v>111</v>
      </c>
      <c r="G244" s="2">
        <v>100</v>
      </c>
      <c r="H244" s="6" t="str">
        <f t="shared" si="5"/>
        <v>PP_Geothermal</v>
      </c>
      <c r="I244" s="6" t="s">
        <v>89</v>
      </c>
    </row>
    <row r="245" spans="1:9" x14ac:dyDescent="0.4">
      <c r="A245" s="15" t="s">
        <v>163</v>
      </c>
      <c r="B245" s="10" t="s">
        <v>107</v>
      </c>
      <c r="C245" s="11" t="s">
        <v>122</v>
      </c>
      <c r="D245" s="11" t="s">
        <v>125</v>
      </c>
      <c r="E245" s="11" t="s">
        <v>122</v>
      </c>
      <c r="F245" s="11" t="s">
        <v>111</v>
      </c>
      <c r="G245" s="11">
        <v>100</v>
      </c>
      <c r="H245" s="12" t="str">
        <f t="shared" si="5"/>
        <v>PP_Onshore_Wind</v>
      </c>
      <c r="I245" s="12" t="s">
        <v>144</v>
      </c>
    </row>
    <row r="246" spans="1:9" x14ac:dyDescent="0.4">
      <c r="A246" s="15" t="s">
        <v>163</v>
      </c>
      <c r="B246" s="5" t="s">
        <v>107</v>
      </c>
      <c r="C246" s="2" t="s">
        <v>122</v>
      </c>
      <c r="D246" s="2" t="s">
        <v>126</v>
      </c>
      <c r="E246" s="2" t="s">
        <v>122</v>
      </c>
      <c r="F246" s="2" t="s">
        <v>111</v>
      </c>
      <c r="G246" s="2">
        <v>0</v>
      </c>
      <c r="H246" s="6" t="str">
        <f t="shared" si="5"/>
        <v>PP_Offshore_Wind</v>
      </c>
      <c r="I246" s="6" t="s">
        <v>145</v>
      </c>
    </row>
    <row r="247" spans="1:9" x14ac:dyDescent="0.4">
      <c r="A247" s="15" t="s">
        <v>163</v>
      </c>
      <c r="B247" s="10" t="s">
        <v>108</v>
      </c>
      <c r="C247" s="11" t="s">
        <v>108</v>
      </c>
      <c r="D247" s="11" t="s">
        <v>128</v>
      </c>
      <c r="E247" s="11" t="s">
        <v>108</v>
      </c>
      <c r="F247" s="11" t="s">
        <v>111</v>
      </c>
      <c r="G247" s="11">
        <v>100</v>
      </c>
      <c r="H247" s="12" t="str">
        <f t="shared" si="5"/>
        <v>PP_PV Utility_Solar</v>
      </c>
      <c r="I247" s="12" t="s">
        <v>143</v>
      </c>
    </row>
    <row r="248" spans="1:9" x14ac:dyDescent="0.4">
      <c r="A248" s="15" t="s">
        <v>163</v>
      </c>
      <c r="B248" s="3" t="s">
        <v>108</v>
      </c>
      <c r="C248" t="s">
        <v>108</v>
      </c>
      <c r="D248" t="s">
        <v>131</v>
      </c>
      <c r="E248" t="s">
        <v>108</v>
      </c>
      <c r="F248" t="s">
        <v>111</v>
      </c>
      <c r="G248">
        <v>0</v>
      </c>
      <c r="H248" s="4" t="str">
        <f t="shared" si="5"/>
        <v>PP_PV Utility+Battery_Solar</v>
      </c>
      <c r="I248" s="4" t="s">
        <v>135</v>
      </c>
    </row>
    <row r="249" spans="1:9" x14ac:dyDescent="0.4">
      <c r="A249" s="15" t="s">
        <v>163</v>
      </c>
      <c r="B249" s="3" t="s">
        <v>108</v>
      </c>
      <c r="C249" t="s">
        <v>108</v>
      </c>
      <c r="D249" t="s">
        <v>141</v>
      </c>
      <c r="E249" t="s">
        <v>108</v>
      </c>
      <c r="F249" t="s">
        <v>111</v>
      </c>
      <c r="G249">
        <v>0</v>
      </c>
      <c r="H249" s="4" t="str">
        <f t="shared" si="5"/>
        <v>PP_PV DistComm_Solar</v>
      </c>
      <c r="I249" s="4" t="s">
        <v>142</v>
      </c>
    </row>
    <row r="250" spans="1:9" x14ac:dyDescent="0.4">
      <c r="A250" s="15" t="s">
        <v>163</v>
      </c>
      <c r="B250" s="3" t="s">
        <v>108</v>
      </c>
      <c r="C250" t="s">
        <v>108</v>
      </c>
      <c r="D250" t="s">
        <v>140</v>
      </c>
      <c r="E250" t="s">
        <v>108</v>
      </c>
      <c r="F250" t="s">
        <v>111</v>
      </c>
      <c r="G250">
        <v>0</v>
      </c>
      <c r="H250" s="4" t="str">
        <f t="shared" si="5"/>
        <v>PP_PV DistResi_Solar</v>
      </c>
      <c r="I250" s="4" t="s">
        <v>139</v>
      </c>
    </row>
    <row r="251" spans="1:9" x14ac:dyDescent="0.4">
      <c r="A251" s="15" t="s">
        <v>163</v>
      </c>
      <c r="B251" s="5" t="s">
        <v>108</v>
      </c>
      <c r="C251" s="2" t="s">
        <v>108</v>
      </c>
      <c r="D251" s="2" t="s">
        <v>127</v>
      </c>
      <c r="E251" s="2" t="s">
        <v>108</v>
      </c>
      <c r="F251" s="2" t="s">
        <v>111</v>
      </c>
      <c r="G251" s="2">
        <v>0</v>
      </c>
      <c r="H251" s="6" t="str">
        <f t="shared" si="5"/>
        <v>PP_CSP_Solar</v>
      </c>
      <c r="I251" s="6" t="s">
        <v>146</v>
      </c>
    </row>
    <row r="252" spans="1:9" x14ac:dyDescent="0.4">
      <c r="A252" s="15" t="s">
        <v>163</v>
      </c>
      <c r="B252" s="10" t="s">
        <v>109</v>
      </c>
      <c r="C252" s="11" t="s">
        <v>121</v>
      </c>
      <c r="D252" s="11" t="s">
        <v>120</v>
      </c>
      <c r="E252" s="11" t="s">
        <v>121</v>
      </c>
      <c r="F252" s="11" t="s">
        <v>111</v>
      </c>
      <c r="G252" s="11">
        <v>100</v>
      </c>
      <c r="H252" s="12" t="str">
        <f t="shared" si="5"/>
        <v>PP_Other</v>
      </c>
      <c r="I252" s="13" t="s">
        <v>138</v>
      </c>
    </row>
    <row r="253" spans="1:9" x14ac:dyDescent="0.4">
      <c r="A253" s="15" t="s">
        <v>163</v>
      </c>
      <c r="B253" s="10" t="s">
        <v>178</v>
      </c>
      <c r="C253" s="11" t="s">
        <v>149</v>
      </c>
      <c r="D253" s="11" t="s">
        <v>129</v>
      </c>
      <c r="E253" s="11" t="s">
        <v>119</v>
      </c>
      <c r="F253" s="11" t="s">
        <v>111</v>
      </c>
      <c r="G253" s="11">
        <v>0</v>
      </c>
      <c r="H253" s="12" t="str">
        <f t="shared" si="5"/>
        <v>PP_Thermal_Fuel oil</v>
      </c>
      <c r="I253" s="13" t="s">
        <v>138</v>
      </c>
    </row>
    <row r="254" spans="1:9" x14ac:dyDescent="0.4">
      <c r="A254" s="15" t="s">
        <v>163</v>
      </c>
      <c r="B254" s="3" t="s">
        <v>178</v>
      </c>
      <c r="C254" t="s">
        <v>149</v>
      </c>
      <c r="D254" t="s">
        <v>129</v>
      </c>
      <c r="E254" t="s">
        <v>100</v>
      </c>
      <c r="F254" t="s">
        <v>111</v>
      </c>
      <c r="G254" s="74">
        <v>100</v>
      </c>
      <c r="H254" s="4" t="str">
        <f t="shared" si="5"/>
        <v>PP_Thermal_Diesel</v>
      </c>
      <c r="I254" s="14" t="s">
        <v>138</v>
      </c>
    </row>
    <row r="255" spans="1:9" x14ac:dyDescent="0.4">
      <c r="A255" s="15" t="s">
        <v>163</v>
      </c>
      <c r="B255" s="3" t="s">
        <v>178</v>
      </c>
      <c r="C255" t="s">
        <v>149</v>
      </c>
      <c r="D255" t="s">
        <v>129</v>
      </c>
      <c r="E255" t="s">
        <v>85</v>
      </c>
      <c r="F255" t="s">
        <v>111</v>
      </c>
      <c r="G255" s="74">
        <v>0</v>
      </c>
      <c r="H255" s="4" t="str">
        <f t="shared" si="5"/>
        <v>PP_Thermal_Natural Gas</v>
      </c>
      <c r="I255" s="4" t="s">
        <v>137</v>
      </c>
    </row>
    <row r="256" spans="1:9" x14ac:dyDescent="0.4">
      <c r="A256" s="15" t="s">
        <v>163</v>
      </c>
      <c r="B256" s="5" t="s">
        <v>178</v>
      </c>
      <c r="C256" s="2" t="s">
        <v>149</v>
      </c>
      <c r="D256" s="2" t="s">
        <v>129</v>
      </c>
      <c r="E256" s="2" t="s">
        <v>66</v>
      </c>
      <c r="F256" s="2" t="s">
        <v>111</v>
      </c>
      <c r="G256" s="75">
        <v>0</v>
      </c>
      <c r="H256" s="6" t="str">
        <f t="shared" si="5"/>
        <v>PP_Thermal_Coal</v>
      </c>
      <c r="I256" s="6" t="s">
        <v>136</v>
      </c>
    </row>
    <row r="257" spans="1:9" ht="15" thickBot="1" x14ac:dyDescent="0.45">
      <c r="A257" s="16" t="s">
        <v>163</v>
      </c>
      <c r="B257" s="5" t="s">
        <v>179</v>
      </c>
      <c r="C257" s="2" t="s">
        <v>148</v>
      </c>
      <c r="D257" s="2" t="s">
        <v>130</v>
      </c>
      <c r="E257" s="2" t="s">
        <v>91</v>
      </c>
      <c r="F257" s="2" t="s">
        <v>111</v>
      </c>
      <c r="G257" s="2">
        <v>100</v>
      </c>
      <c r="H257" s="6" t="str">
        <f t="shared" si="5"/>
        <v>PP_Thermal.re_Sugar cane and derivatives</v>
      </c>
      <c r="I257" s="6" t="s">
        <v>175</v>
      </c>
    </row>
    <row r="258" spans="1:9" x14ac:dyDescent="0.4">
      <c r="A258" s="26" t="s">
        <v>164</v>
      </c>
      <c r="B258" s="27" t="s">
        <v>105</v>
      </c>
      <c r="C258" s="28" t="s">
        <v>90</v>
      </c>
      <c r="D258" s="28" t="s">
        <v>120</v>
      </c>
      <c r="E258" s="28" t="s">
        <v>90</v>
      </c>
      <c r="F258" s="28" t="s">
        <v>111</v>
      </c>
      <c r="G258" s="28">
        <v>100</v>
      </c>
      <c r="H258" s="29" t="str">
        <f t="shared" ref="H258:H321" si="6">IF(D258&lt;&gt;"as_fuel",_xlfn.CONCAT(F258,"_",D258,"_",E258),_xlfn.CONCAT(F258,"_",E258))</f>
        <v>PP_Hydro</v>
      </c>
      <c r="I258" s="30" t="s">
        <v>133</v>
      </c>
    </row>
    <row r="259" spans="1:9" x14ac:dyDescent="0.4">
      <c r="A259" s="31" t="s">
        <v>164</v>
      </c>
      <c r="B259" s="20" t="s">
        <v>87</v>
      </c>
      <c r="C259" s="21" t="s">
        <v>87</v>
      </c>
      <c r="D259" s="21" t="s">
        <v>120</v>
      </c>
      <c r="E259" s="21" t="s">
        <v>87</v>
      </c>
      <c r="F259" s="21" t="s">
        <v>111</v>
      </c>
      <c r="G259" s="21">
        <v>100</v>
      </c>
      <c r="H259" s="22" t="str">
        <f t="shared" si="6"/>
        <v>PP_Nuclear</v>
      </c>
      <c r="I259" s="32" t="s">
        <v>87</v>
      </c>
    </row>
    <row r="260" spans="1:9" x14ac:dyDescent="0.4">
      <c r="A260" s="31" t="s">
        <v>164</v>
      </c>
      <c r="B260" s="23" t="s">
        <v>106</v>
      </c>
      <c r="C260" s="24" t="s">
        <v>89</v>
      </c>
      <c r="D260" s="24" t="s">
        <v>120</v>
      </c>
      <c r="E260" s="24" t="s">
        <v>89</v>
      </c>
      <c r="F260" s="24" t="s">
        <v>111</v>
      </c>
      <c r="G260" s="24">
        <v>100</v>
      </c>
      <c r="H260" s="25" t="str">
        <f t="shared" si="6"/>
        <v>PP_Geothermal</v>
      </c>
      <c r="I260" s="33" t="s">
        <v>89</v>
      </c>
    </row>
    <row r="261" spans="1:9" x14ac:dyDescent="0.4">
      <c r="A261" s="31" t="s">
        <v>164</v>
      </c>
      <c r="B261" s="17" t="s">
        <v>107</v>
      </c>
      <c r="C261" s="18" t="s">
        <v>122</v>
      </c>
      <c r="D261" s="18" t="s">
        <v>125</v>
      </c>
      <c r="E261" s="18" t="s">
        <v>122</v>
      </c>
      <c r="F261" s="18" t="s">
        <v>111</v>
      </c>
      <c r="G261" s="18">
        <v>100</v>
      </c>
      <c r="H261" s="19" t="str">
        <f t="shared" si="6"/>
        <v>PP_Onshore_Wind</v>
      </c>
      <c r="I261" s="34" t="s">
        <v>144</v>
      </c>
    </row>
    <row r="262" spans="1:9" x14ac:dyDescent="0.4">
      <c r="A262" s="31" t="s">
        <v>164</v>
      </c>
      <c r="B262" s="23" t="s">
        <v>107</v>
      </c>
      <c r="C262" s="24" t="s">
        <v>122</v>
      </c>
      <c r="D262" s="24" t="s">
        <v>126</v>
      </c>
      <c r="E262" s="24" t="s">
        <v>122</v>
      </c>
      <c r="F262" s="24" t="s">
        <v>111</v>
      </c>
      <c r="G262" s="24">
        <v>0</v>
      </c>
      <c r="H262" s="25" t="str">
        <f t="shared" si="6"/>
        <v>PP_Offshore_Wind</v>
      </c>
      <c r="I262" s="33" t="s">
        <v>145</v>
      </c>
    </row>
    <row r="263" spans="1:9" x14ac:dyDescent="0.4">
      <c r="A263" s="31" t="s">
        <v>164</v>
      </c>
      <c r="B263" s="17" t="s">
        <v>108</v>
      </c>
      <c r="C263" s="18" t="s">
        <v>108</v>
      </c>
      <c r="D263" s="18" t="s">
        <v>128</v>
      </c>
      <c r="E263" s="18" t="s">
        <v>108</v>
      </c>
      <c r="F263" s="18" t="s">
        <v>111</v>
      </c>
      <c r="G263" s="18">
        <v>100</v>
      </c>
      <c r="H263" s="19" t="str">
        <f t="shared" si="6"/>
        <v>PP_PV Utility_Solar</v>
      </c>
      <c r="I263" s="34" t="s">
        <v>143</v>
      </c>
    </row>
    <row r="264" spans="1:9" x14ac:dyDescent="0.4">
      <c r="A264" s="31" t="s">
        <v>164</v>
      </c>
      <c r="B264" s="20" t="s">
        <v>108</v>
      </c>
      <c r="C264" s="21" t="s">
        <v>108</v>
      </c>
      <c r="D264" s="21" t="s">
        <v>131</v>
      </c>
      <c r="E264" s="21" t="s">
        <v>108</v>
      </c>
      <c r="F264" s="21" t="s">
        <v>111</v>
      </c>
      <c r="G264" s="21">
        <v>0</v>
      </c>
      <c r="H264" s="22" t="str">
        <f t="shared" si="6"/>
        <v>PP_PV Utility+Battery_Solar</v>
      </c>
      <c r="I264" s="32" t="s">
        <v>135</v>
      </c>
    </row>
    <row r="265" spans="1:9" x14ac:dyDescent="0.4">
      <c r="A265" s="31" t="s">
        <v>164</v>
      </c>
      <c r="B265" s="20" t="s">
        <v>108</v>
      </c>
      <c r="C265" s="21" t="s">
        <v>108</v>
      </c>
      <c r="D265" s="21" t="s">
        <v>141</v>
      </c>
      <c r="E265" s="21" t="s">
        <v>108</v>
      </c>
      <c r="F265" s="21" t="s">
        <v>111</v>
      </c>
      <c r="G265" s="21">
        <v>0</v>
      </c>
      <c r="H265" s="22" t="str">
        <f t="shared" si="6"/>
        <v>PP_PV DistComm_Solar</v>
      </c>
      <c r="I265" s="32" t="s">
        <v>142</v>
      </c>
    </row>
    <row r="266" spans="1:9" x14ac:dyDescent="0.4">
      <c r="A266" s="31" t="s">
        <v>164</v>
      </c>
      <c r="B266" s="20" t="s">
        <v>108</v>
      </c>
      <c r="C266" s="21" t="s">
        <v>108</v>
      </c>
      <c r="D266" s="21" t="s">
        <v>140</v>
      </c>
      <c r="E266" s="21" t="s">
        <v>108</v>
      </c>
      <c r="F266" s="21" t="s">
        <v>111</v>
      </c>
      <c r="G266" s="21">
        <v>0</v>
      </c>
      <c r="H266" s="22" t="str">
        <f t="shared" si="6"/>
        <v>PP_PV DistResi_Solar</v>
      </c>
      <c r="I266" s="32" t="s">
        <v>139</v>
      </c>
    </row>
    <row r="267" spans="1:9" x14ac:dyDescent="0.4">
      <c r="A267" s="31" t="s">
        <v>164</v>
      </c>
      <c r="B267" s="23" t="s">
        <v>108</v>
      </c>
      <c r="C267" s="24" t="s">
        <v>108</v>
      </c>
      <c r="D267" s="24" t="s">
        <v>127</v>
      </c>
      <c r="E267" s="24" t="s">
        <v>108</v>
      </c>
      <c r="F267" s="24" t="s">
        <v>111</v>
      </c>
      <c r="G267" s="24">
        <v>0</v>
      </c>
      <c r="H267" s="25" t="str">
        <f t="shared" si="6"/>
        <v>PP_CSP_Solar</v>
      </c>
      <c r="I267" s="33" t="s">
        <v>146</v>
      </c>
    </row>
    <row r="268" spans="1:9" x14ac:dyDescent="0.4">
      <c r="A268" s="31" t="s">
        <v>164</v>
      </c>
      <c r="B268" s="17" t="s">
        <v>109</v>
      </c>
      <c r="C268" s="18" t="s">
        <v>121</v>
      </c>
      <c r="D268" s="18" t="s">
        <v>120</v>
      </c>
      <c r="E268" s="18" t="s">
        <v>121</v>
      </c>
      <c r="F268" s="18" t="s">
        <v>111</v>
      </c>
      <c r="G268" s="18">
        <v>100</v>
      </c>
      <c r="H268" s="19" t="str">
        <f t="shared" si="6"/>
        <v>PP_Other</v>
      </c>
      <c r="I268" s="35" t="s">
        <v>138</v>
      </c>
    </row>
    <row r="269" spans="1:9" x14ac:dyDescent="0.4">
      <c r="A269" s="31" t="s">
        <v>164</v>
      </c>
      <c r="B269" s="17" t="s">
        <v>178</v>
      </c>
      <c r="C269" s="18" t="s">
        <v>149</v>
      </c>
      <c r="D269" s="18" t="s">
        <v>129</v>
      </c>
      <c r="E269" s="18" t="s">
        <v>119</v>
      </c>
      <c r="F269" s="18" t="s">
        <v>111</v>
      </c>
      <c r="G269" s="18">
        <v>0</v>
      </c>
      <c r="H269" s="19" t="str">
        <f t="shared" si="6"/>
        <v>PP_Thermal_Fuel oil</v>
      </c>
      <c r="I269" s="35" t="s">
        <v>138</v>
      </c>
    </row>
    <row r="270" spans="1:9" x14ac:dyDescent="0.4">
      <c r="A270" s="31" t="s">
        <v>164</v>
      </c>
      <c r="B270" s="20" t="s">
        <v>178</v>
      </c>
      <c r="C270" s="21" t="s">
        <v>149</v>
      </c>
      <c r="D270" s="21" t="s">
        <v>129</v>
      </c>
      <c r="E270" s="21" t="s">
        <v>100</v>
      </c>
      <c r="F270" s="21" t="s">
        <v>111</v>
      </c>
      <c r="G270" s="74">
        <v>100</v>
      </c>
      <c r="H270" s="22" t="str">
        <f t="shared" si="6"/>
        <v>PP_Thermal_Diesel</v>
      </c>
      <c r="I270" s="36" t="s">
        <v>138</v>
      </c>
    </row>
    <row r="271" spans="1:9" x14ac:dyDescent="0.4">
      <c r="A271" s="31" t="s">
        <v>164</v>
      </c>
      <c r="B271" s="20" t="s">
        <v>178</v>
      </c>
      <c r="C271" s="21" t="s">
        <v>149</v>
      </c>
      <c r="D271" s="21" t="s">
        <v>129</v>
      </c>
      <c r="E271" s="21" t="s">
        <v>85</v>
      </c>
      <c r="F271" s="21" t="s">
        <v>111</v>
      </c>
      <c r="G271" s="74">
        <v>0</v>
      </c>
      <c r="H271" s="22" t="str">
        <f t="shared" si="6"/>
        <v>PP_Thermal_Natural Gas</v>
      </c>
      <c r="I271" s="32" t="s">
        <v>137</v>
      </c>
    </row>
    <row r="272" spans="1:9" x14ac:dyDescent="0.4">
      <c r="A272" s="31" t="s">
        <v>164</v>
      </c>
      <c r="B272" s="23" t="s">
        <v>178</v>
      </c>
      <c r="C272" s="24" t="s">
        <v>149</v>
      </c>
      <c r="D272" s="24" t="s">
        <v>129</v>
      </c>
      <c r="E272" s="24" t="s">
        <v>66</v>
      </c>
      <c r="F272" s="24" t="s">
        <v>111</v>
      </c>
      <c r="G272" s="75">
        <v>0</v>
      </c>
      <c r="H272" s="25" t="str">
        <f t="shared" si="6"/>
        <v>PP_Thermal_Coal</v>
      </c>
      <c r="I272" s="33" t="s">
        <v>136</v>
      </c>
    </row>
    <row r="273" spans="1:9" ht="15" thickBot="1" x14ac:dyDescent="0.45">
      <c r="A273" s="37" t="s">
        <v>164</v>
      </c>
      <c r="B273" s="38" t="s">
        <v>179</v>
      </c>
      <c r="C273" s="39" t="s">
        <v>148</v>
      </c>
      <c r="D273" s="39" t="s">
        <v>130</v>
      </c>
      <c r="E273" s="39" t="s">
        <v>91</v>
      </c>
      <c r="F273" s="39" t="s">
        <v>111</v>
      </c>
      <c r="G273" s="39">
        <v>100</v>
      </c>
      <c r="H273" s="40" t="str">
        <f t="shared" si="6"/>
        <v>PP_Thermal.re_Sugar cane and derivatives</v>
      </c>
      <c r="I273" s="41" t="s">
        <v>175</v>
      </c>
    </row>
    <row r="274" spans="1:9" x14ac:dyDescent="0.4">
      <c r="A274" s="15" t="s">
        <v>165</v>
      </c>
      <c r="B274" s="3" t="s">
        <v>105</v>
      </c>
      <c r="C274" t="s">
        <v>90</v>
      </c>
      <c r="D274" t="s">
        <v>120</v>
      </c>
      <c r="E274" t="s">
        <v>90</v>
      </c>
      <c r="F274" t="s">
        <v>111</v>
      </c>
      <c r="G274">
        <v>100</v>
      </c>
      <c r="H274" s="4" t="str">
        <f t="shared" si="6"/>
        <v>PP_Hydro</v>
      </c>
      <c r="I274" s="4" t="s">
        <v>133</v>
      </c>
    </row>
    <row r="275" spans="1:9" x14ac:dyDescent="0.4">
      <c r="A275" s="15" t="s">
        <v>165</v>
      </c>
      <c r="B275" s="3" t="s">
        <v>87</v>
      </c>
      <c r="C275" t="s">
        <v>87</v>
      </c>
      <c r="D275" t="s">
        <v>120</v>
      </c>
      <c r="E275" t="s">
        <v>87</v>
      </c>
      <c r="F275" t="s">
        <v>111</v>
      </c>
      <c r="G275">
        <v>100</v>
      </c>
      <c r="H275" s="4" t="str">
        <f t="shared" si="6"/>
        <v>PP_Nuclear</v>
      </c>
      <c r="I275" s="4" t="s">
        <v>87</v>
      </c>
    </row>
    <row r="276" spans="1:9" x14ac:dyDescent="0.4">
      <c r="A276" s="15" t="s">
        <v>165</v>
      </c>
      <c r="B276" s="5" t="s">
        <v>106</v>
      </c>
      <c r="C276" s="2" t="s">
        <v>89</v>
      </c>
      <c r="D276" s="2" t="s">
        <v>120</v>
      </c>
      <c r="E276" s="2" t="s">
        <v>89</v>
      </c>
      <c r="F276" s="2" t="s">
        <v>111</v>
      </c>
      <c r="G276" s="2">
        <v>100</v>
      </c>
      <c r="H276" s="6" t="str">
        <f t="shared" si="6"/>
        <v>PP_Geothermal</v>
      </c>
      <c r="I276" s="6" t="s">
        <v>89</v>
      </c>
    </row>
    <row r="277" spans="1:9" x14ac:dyDescent="0.4">
      <c r="A277" s="15" t="s">
        <v>165</v>
      </c>
      <c r="B277" s="10" t="s">
        <v>107</v>
      </c>
      <c r="C277" s="11" t="s">
        <v>122</v>
      </c>
      <c r="D277" s="11" t="s">
        <v>125</v>
      </c>
      <c r="E277" s="11" t="s">
        <v>122</v>
      </c>
      <c r="F277" s="11" t="s">
        <v>111</v>
      </c>
      <c r="G277" s="11">
        <v>100</v>
      </c>
      <c r="H277" s="12" t="str">
        <f t="shared" si="6"/>
        <v>PP_Onshore_Wind</v>
      </c>
      <c r="I277" s="12" t="s">
        <v>144</v>
      </c>
    </row>
    <row r="278" spans="1:9" x14ac:dyDescent="0.4">
      <c r="A278" s="15" t="s">
        <v>165</v>
      </c>
      <c r="B278" s="5" t="s">
        <v>107</v>
      </c>
      <c r="C278" s="2" t="s">
        <v>122</v>
      </c>
      <c r="D278" s="2" t="s">
        <v>126</v>
      </c>
      <c r="E278" s="2" t="s">
        <v>122</v>
      </c>
      <c r="F278" s="2" t="s">
        <v>111</v>
      </c>
      <c r="G278" s="2">
        <v>0</v>
      </c>
      <c r="H278" s="6" t="str">
        <f t="shared" si="6"/>
        <v>PP_Offshore_Wind</v>
      </c>
      <c r="I278" s="6" t="s">
        <v>145</v>
      </c>
    </row>
    <row r="279" spans="1:9" x14ac:dyDescent="0.4">
      <c r="A279" s="15" t="s">
        <v>165</v>
      </c>
      <c r="B279" s="10" t="s">
        <v>108</v>
      </c>
      <c r="C279" s="11" t="s">
        <v>108</v>
      </c>
      <c r="D279" s="11" t="s">
        <v>128</v>
      </c>
      <c r="E279" s="11" t="s">
        <v>108</v>
      </c>
      <c r="F279" s="11" t="s">
        <v>111</v>
      </c>
      <c r="G279" s="11">
        <v>100</v>
      </c>
      <c r="H279" s="12" t="str">
        <f t="shared" si="6"/>
        <v>PP_PV Utility_Solar</v>
      </c>
      <c r="I279" s="12" t="s">
        <v>143</v>
      </c>
    </row>
    <row r="280" spans="1:9" x14ac:dyDescent="0.4">
      <c r="A280" s="15" t="s">
        <v>165</v>
      </c>
      <c r="B280" s="3" t="s">
        <v>108</v>
      </c>
      <c r="C280" t="s">
        <v>108</v>
      </c>
      <c r="D280" t="s">
        <v>131</v>
      </c>
      <c r="E280" t="s">
        <v>108</v>
      </c>
      <c r="F280" t="s">
        <v>111</v>
      </c>
      <c r="G280">
        <v>0</v>
      </c>
      <c r="H280" s="4" t="str">
        <f t="shared" si="6"/>
        <v>PP_PV Utility+Battery_Solar</v>
      </c>
      <c r="I280" s="4" t="s">
        <v>135</v>
      </c>
    </row>
    <row r="281" spans="1:9" x14ac:dyDescent="0.4">
      <c r="A281" s="15" t="s">
        <v>165</v>
      </c>
      <c r="B281" s="3" t="s">
        <v>108</v>
      </c>
      <c r="C281" t="s">
        <v>108</v>
      </c>
      <c r="D281" t="s">
        <v>141</v>
      </c>
      <c r="E281" t="s">
        <v>108</v>
      </c>
      <c r="F281" t="s">
        <v>111</v>
      </c>
      <c r="G281">
        <v>0</v>
      </c>
      <c r="H281" s="4" t="str">
        <f t="shared" si="6"/>
        <v>PP_PV DistComm_Solar</v>
      </c>
      <c r="I281" s="4" t="s">
        <v>142</v>
      </c>
    </row>
    <row r="282" spans="1:9" x14ac:dyDescent="0.4">
      <c r="A282" s="15" t="s">
        <v>165</v>
      </c>
      <c r="B282" s="3" t="s">
        <v>108</v>
      </c>
      <c r="C282" t="s">
        <v>108</v>
      </c>
      <c r="D282" t="s">
        <v>140</v>
      </c>
      <c r="E282" t="s">
        <v>108</v>
      </c>
      <c r="F282" t="s">
        <v>111</v>
      </c>
      <c r="G282">
        <v>0</v>
      </c>
      <c r="H282" s="4" t="str">
        <f t="shared" si="6"/>
        <v>PP_PV DistResi_Solar</v>
      </c>
      <c r="I282" s="4" t="s">
        <v>139</v>
      </c>
    </row>
    <row r="283" spans="1:9" x14ac:dyDescent="0.4">
      <c r="A283" s="15" t="s">
        <v>165</v>
      </c>
      <c r="B283" s="5" t="s">
        <v>108</v>
      </c>
      <c r="C283" s="2" t="s">
        <v>108</v>
      </c>
      <c r="D283" s="2" t="s">
        <v>127</v>
      </c>
      <c r="E283" s="2" t="s">
        <v>108</v>
      </c>
      <c r="F283" s="2" t="s">
        <v>111</v>
      </c>
      <c r="G283" s="2">
        <v>0</v>
      </c>
      <c r="H283" s="6" t="str">
        <f t="shared" si="6"/>
        <v>PP_CSP_Solar</v>
      </c>
      <c r="I283" s="6" t="s">
        <v>146</v>
      </c>
    </row>
    <row r="284" spans="1:9" x14ac:dyDescent="0.4">
      <c r="A284" s="15" t="s">
        <v>165</v>
      </c>
      <c r="B284" s="10" t="s">
        <v>109</v>
      </c>
      <c r="C284" s="11" t="s">
        <v>121</v>
      </c>
      <c r="D284" s="11" t="s">
        <v>120</v>
      </c>
      <c r="E284" s="11" t="s">
        <v>121</v>
      </c>
      <c r="F284" s="11" t="s">
        <v>111</v>
      </c>
      <c r="G284" s="11">
        <v>100</v>
      </c>
      <c r="H284" s="12" t="str">
        <f t="shared" si="6"/>
        <v>PP_Other</v>
      </c>
      <c r="I284" s="13" t="s">
        <v>138</v>
      </c>
    </row>
    <row r="285" spans="1:9" x14ac:dyDescent="0.4">
      <c r="A285" s="15" t="s">
        <v>165</v>
      </c>
      <c r="B285" s="10" t="s">
        <v>178</v>
      </c>
      <c r="C285" s="11" t="s">
        <v>149</v>
      </c>
      <c r="D285" s="11" t="s">
        <v>129</v>
      </c>
      <c r="E285" s="11" t="s">
        <v>119</v>
      </c>
      <c r="F285" s="11" t="s">
        <v>111</v>
      </c>
      <c r="G285" s="11">
        <v>0</v>
      </c>
      <c r="H285" s="12" t="str">
        <f t="shared" si="6"/>
        <v>PP_Thermal_Fuel oil</v>
      </c>
      <c r="I285" s="13" t="s">
        <v>138</v>
      </c>
    </row>
    <row r="286" spans="1:9" x14ac:dyDescent="0.4">
      <c r="A286" s="15" t="s">
        <v>165</v>
      </c>
      <c r="B286" s="3" t="s">
        <v>178</v>
      </c>
      <c r="C286" t="s">
        <v>149</v>
      </c>
      <c r="D286" t="s">
        <v>129</v>
      </c>
      <c r="E286" t="s">
        <v>100</v>
      </c>
      <c r="F286" t="s">
        <v>111</v>
      </c>
      <c r="G286" s="74">
        <v>100</v>
      </c>
      <c r="H286" s="4" t="str">
        <f t="shared" si="6"/>
        <v>PP_Thermal_Diesel</v>
      </c>
      <c r="I286" s="14" t="s">
        <v>138</v>
      </c>
    </row>
    <row r="287" spans="1:9" x14ac:dyDescent="0.4">
      <c r="A287" s="15" t="s">
        <v>165</v>
      </c>
      <c r="B287" s="3" t="s">
        <v>178</v>
      </c>
      <c r="C287" t="s">
        <v>149</v>
      </c>
      <c r="D287" t="s">
        <v>129</v>
      </c>
      <c r="E287" t="s">
        <v>85</v>
      </c>
      <c r="F287" t="s">
        <v>111</v>
      </c>
      <c r="G287" s="74">
        <v>0</v>
      </c>
      <c r="H287" s="4" t="str">
        <f t="shared" si="6"/>
        <v>PP_Thermal_Natural Gas</v>
      </c>
      <c r="I287" s="4" t="s">
        <v>137</v>
      </c>
    </row>
    <row r="288" spans="1:9" x14ac:dyDescent="0.4">
      <c r="A288" s="15" t="s">
        <v>165</v>
      </c>
      <c r="B288" s="5" t="s">
        <v>178</v>
      </c>
      <c r="C288" s="2" t="s">
        <v>149</v>
      </c>
      <c r="D288" s="2" t="s">
        <v>129</v>
      </c>
      <c r="E288" s="2" t="s">
        <v>66</v>
      </c>
      <c r="F288" s="2" t="s">
        <v>111</v>
      </c>
      <c r="G288" s="75">
        <v>0</v>
      </c>
      <c r="H288" s="6" t="str">
        <f t="shared" si="6"/>
        <v>PP_Thermal_Coal</v>
      </c>
      <c r="I288" s="6" t="s">
        <v>136</v>
      </c>
    </row>
    <row r="289" spans="1:9" ht="15" thickBot="1" x14ac:dyDescent="0.45">
      <c r="A289" s="16" t="s">
        <v>165</v>
      </c>
      <c r="B289" s="5" t="s">
        <v>179</v>
      </c>
      <c r="C289" s="2" t="s">
        <v>148</v>
      </c>
      <c r="D289" s="2" t="s">
        <v>130</v>
      </c>
      <c r="E289" s="2" t="s">
        <v>91</v>
      </c>
      <c r="F289" s="2" t="s">
        <v>111</v>
      </c>
      <c r="G289" s="2">
        <v>100</v>
      </c>
      <c r="H289" s="6" t="str">
        <f t="shared" si="6"/>
        <v>PP_Thermal.re_Sugar cane and derivatives</v>
      </c>
      <c r="I289" s="6" t="s">
        <v>175</v>
      </c>
    </row>
    <row r="290" spans="1:9" x14ac:dyDescent="0.4">
      <c r="A290" s="26" t="s">
        <v>166</v>
      </c>
      <c r="B290" s="27" t="s">
        <v>105</v>
      </c>
      <c r="C290" s="28" t="s">
        <v>90</v>
      </c>
      <c r="D290" s="28" t="s">
        <v>120</v>
      </c>
      <c r="E290" s="28" t="s">
        <v>90</v>
      </c>
      <c r="F290" s="28" t="s">
        <v>111</v>
      </c>
      <c r="G290" s="28">
        <v>100</v>
      </c>
      <c r="H290" s="29" t="str">
        <f t="shared" si="6"/>
        <v>PP_Hydro</v>
      </c>
      <c r="I290" s="30" t="s">
        <v>133</v>
      </c>
    </row>
    <row r="291" spans="1:9" x14ac:dyDescent="0.4">
      <c r="A291" s="31" t="s">
        <v>166</v>
      </c>
      <c r="B291" s="20" t="s">
        <v>87</v>
      </c>
      <c r="C291" s="21" t="s">
        <v>87</v>
      </c>
      <c r="D291" s="21" t="s">
        <v>120</v>
      </c>
      <c r="E291" s="21" t="s">
        <v>87</v>
      </c>
      <c r="F291" s="21" t="s">
        <v>111</v>
      </c>
      <c r="G291" s="21">
        <v>100</v>
      </c>
      <c r="H291" s="22" t="str">
        <f t="shared" si="6"/>
        <v>PP_Nuclear</v>
      </c>
      <c r="I291" s="32" t="s">
        <v>87</v>
      </c>
    </row>
    <row r="292" spans="1:9" x14ac:dyDescent="0.4">
      <c r="A292" s="31" t="s">
        <v>166</v>
      </c>
      <c r="B292" s="23" t="s">
        <v>106</v>
      </c>
      <c r="C292" s="24" t="s">
        <v>89</v>
      </c>
      <c r="D292" s="24" t="s">
        <v>120</v>
      </c>
      <c r="E292" s="24" t="s">
        <v>89</v>
      </c>
      <c r="F292" s="24" t="s">
        <v>111</v>
      </c>
      <c r="G292" s="24">
        <v>100</v>
      </c>
      <c r="H292" s="25" t="str">
        <f t="shared" si="6"/>
        <v>PP_Geothermal</v>
      </c>
      <c r="I292" s="33" t="s">
        <v>89</v>
      </c>
    </row>
    <row r="293" spans="1:9" x14ac:dyDescent="0.4">
      <c r="A293" s="31" t="s">
        <v>166</v>
      </c>
      <c r="B293" s="17" t="s">
        <v>107</v>
      </c>
      <c r="C293" s="18" t="s">
        <v>122</v>
      </c>
      <c r="D293" s="18" t="s">
        <v>125</v>
      </c>
      <c r="E293" s="18" t="s">
        <v>122</v>
      </c>
      <c r="F293" s="18" t="s">
        <v>111</v>
      </c>
      <c r="G293" s="18">
        <v>100</v>
      </c>
      <c r="H293" s="19" t="str">
        <f t="shared" si="6"/>
        <v>PP_Onshore_Wind</v>
      </c>
      <c r="I293" s="34" t="s">
        <v>144</v>
      </c>
    </row>
    <row r="294" spans="1:9" x14ac:dyDescent="0.4">
      <c r="A294" s="31" t="s">
        <v>166</v>
      </c>
      <c r="B294" s="23" t="s">
        <v>107</v>
      </c>
      <c r="C294" s="24" t="s">
        <v>122</v>
      </c>
      <c r="D294" s="24" t="s">
        <v>126</v>
      </c>
      <c r="E294" s="24" t="s">
        <v>122</v>
      </c>
      <c r="F294" s="24" t="s">
        <v>111</v>
      </c>
      <c r="G294" s="24">
        <v>0</v>
      </c>
      <c r="H294" s="25" t="str">
        <f t="shared" si="6"/>
        <v>PP_Offshore_Wind</v>
      </c>
      <c r="I294" s="33" t="s">
        <v>145</v>
      </c>
    </row>
    <row r="295" spans="1:9" x14ac:dyDescent="0.4">
      <c r="A295" s="31" t="s">
        <v>166</v>
      </c>
      <c r="B295" s="17" t="s">
        <v>108</v>
      </c>
      <c r="C295" s="18" t="s">
        <v>108</v>
      </c>
      <c r="D295" s="18" t="s">
        <v>128</v>
      </c>
      <c r="E295" s="18" t="s">
        <v>108</v>
      </c>
      <c r="F295" s="18" t="s">
        <v>111</v>
      </c>
      <c r="G295" s="18">
        <v>100</v>
      </c>
      <c r="H295" s="19" t="str">
        <f t="shared" si="6"/>
        <v>PP_PV Utility_Solar</v>
      </c>
      <c r="I295" s="34" t="s">
        <v>143</v>
      </c>
    </row>
    <row r="296" spans="1:9" x14ac:dyDescent="0.4">
      <c r="A296" s="31" t="s">
        <v>166</v>
      </c>
      <c r="B296" s="20" t="s">
        <v>108</v>
      </c>
      <c r="C296" s="21" t="s">
        <v>108</v>
      </c>
      <c r="D296" s="21" t="s">
        <v>131</v>
      </c>
      <c r="E296" s="21" t="s">
        <v>108</v>
      </c>
      <c r="F296" s="21" t="s">
        <v>111</v>
      </c>
      <c r="G296" s="21">
        <v>0</v>
      </c>
      <c r="H296" s="22" t="str">
        <f t="shared" si="6"/>
        <v>PP_PV Utility+Battery_Solar</v>
      </c>
      <c r="I296" s="32" t="s">
        <v>135</v>
      </c>
    </row>
    <row r="297" spans="1:9" x14ac:dyDescent="0.4">
      <c r="A297" s="31" t="s">
        <v>166</v>
      </c>
      <c r="B297" s="20" t="s">
        <v>108</v>
      </c>
      <c r="C297" s="21" t="s">
        <v>108</v>
      </c>
      <c r="D297" s="21" t="s">
        <v>141</v>
      </c>
      <c r="E297" s="21" t="s">
        <v>108</v>
      </c>
      <c r="F297" s="21" t="s">
        <v>111</v>
      </c>
      <c r="G297" s="21">
        <v>0</v>
      </c>
      <c r="H297" s="22" t="str">
        <f t="shared" si="6"/>
        <v>PP_PV DistComm_Solar</v>
      </c>
      <c r="I297" s="32" t="s">
        <v>142</v>
      </c>
    </row>
    <row r="298" spans="1:9" x14ac:dyDescent="0.4">
      <c r="A298" s="31" t="s">
        <v>166</v>
      </c>
      <c r="B298" s="20" t="s">
        <v>108</v>
      </c>
      <c r="C298" s="21" t="s">
        <v>108</v>
      </c>
      <c r="D298" s="21" t="s">
        <v>140</v>
      </c>
      <c r="E298" s="21" t="s">
        <v>108</v>
      </c>
      <c r="F298" s="21" t="s">
        <v>111</v>
      </c>
      <c r="G298" s="21">
        <v>0</v>
      </c>
      <c r="H298" s="22" t="str">
        <f t="shared" si="6"/>
        <v>PP_PV DistResi_Solar</v>
      </c>
      <c r="I298" s="32" t="s">
        <v>139</v>
      </c>
    </row>
    <row r="299" spans="1:9" x14ac:dyDescent="0.4">
      <c r="A299" s="31" t="s">
        <v>166</v>
      </c>
      <c r="B299" s="23" t="s">
        <v>108</v>
      </c>
      <c r="C299" s="24" t="s">
        <v>108</v>
      </c>
      <c r="D299" s="24" t="s">
        <v>127</v>
      </c>
      <c r="E299" s="24" t="s">
        <v>108</v>
      </c>
      <c r="F299" s="24" t="s">
        <v>111</v>
      </c>
      <c r="G299" s="24">
        <v>0</v>
      </c>
      <c r="H299" s="25" t="str">
        <f t="shared" si="6"/>
        <v>PP_CSP_Solar</v>
      </c>
      <c r="I299" s="33" t="s">
        <v>146</v>
      </c>
    </row>
    <row r="300" spans="1:9" x14ac:dyDescent="0.4">
      <c r="A300" s="31" t="s">
        <v>166</v>
      </c>
      <c r="B300" s="17" t="s">
        <v>109</v>
      </c>
      <c r="C300" s="18" t="s">
        <v>121</v>
      </c>
      <c r="D300" s="18" t="s">
        <v>120</v>
      </c>
      <c r="E300" s="18" t="s">
        <v>121</v>
      </c>
      <c r="F300" s="18" t="s">
        <v>111</v>
      </c>
      <c r="G300" s="18">
        <v>100</v>
      </c>
      <c r="H300" s="19" t="str">
        <f t="shared" si="6"/>
        <v>PP_Other</v>
      </c>
      <c r="I300" s="35" t="s">
        <v>138</v>
      </c>
    </row>
    <row r="301" spans="1:9" x14ac:dyDescent="0.4">
      <c r="A301" s="31" t="s">
        <v>166</v>
      </c>
      <c r="B301" s="17" t="s">
        <v>178</v>
      </c>
      <c r="C301" s="18" t="s">
        <v>149</v>
      </c>
      <c r="D301" s="18" t="s">
        <v>129</v>
      </c>
      <c r="E301" s="18" t="s">
        <v>119</v>
      </c>
      <c r="F301" s="18" t="s">
        <v>111</v>
      </c>
      <c r="G301" s="18">
        <v>0</v>
      </c>
      <c r="H301" s="19" t="str">
        <f t="shared" si="6"/>
        <v>PP_Thermal_Fuel oil</v>
      </c>
      <c r="I301" s="35" t="s">
        <v>138</v>
      </c>
    </row>
    <row r="302" spans="1:9" x14ac:dyDescent="0.4">
      <c r="A302" s="31" t="s">
        <v>166</v>
      </c>
      <c r="B302" s="20" t="s">
        <v>178</v>
      </c>
      <c r="C302" s="21" t="s">
        <v>149</v>
      </c>
      <c r="D302" s="21" t="s">
        <v>129</v>
      </c>
      <c r="E302" s="21" t="s">
        <v>100</v>
      </c>
      <c r="F302" s="21" t="s">
        <v>111</v>
      </c>
      <c r="G302" s="72">
        <v>87.707468879999993</v>
      </c>
      <c r="H302" s="22" t="str">
        <f t="shared" si="6"/>
        <v>PP_Thermal_Diesel</v>
      </c>
      <c r="I302" s="36" t="s">
        <v>138</v>
      </c>
    </row>
    <row r="303" spans="1:9" x14ac:dyDescent="0.4">
      <c r="A303" s="31" t="s">
        <v>166</v>
      </c>
      <c r="B303" s="20" t="s">
        <v>178</v>
      </c>
      <c r="C303" s="21" t="s">
        <v>149</v>
      </c>
      <c r="D303" s="21" t="s">
        <v>129</v>
      </c>
      <c r="E303" s="21" t="s">
        <v>85</v>
      </c>
      <c r="F303" s="21" t="s">
        <v>111</v>
      </c>
      <c r="G303" s="72">
        <v>12.29253112</v>
      </c>
      <c r="H303" s="22" t="str">
        <f t="shared" si="6"/>
        <v>PP_Thermal_Natural Gas</v>
      </c>
      <c r="I303" s="32" t="s">
        <v>137</v>
      </c>
    </row>
    <row r="304" spans="1:9" x14ac:dyDescent="0.4">
      <c r="A304" s="31" t="s">
        <v>166</v>
      </c>
      <c r="B304" s="23" t="s">
        <v>178</v>
      </c>
      <c r="C304" s="24" t="s">
        <v>149</v>
      </c>
      <c r="D304" s="24" t="s">
        <v>129</v>
      </c>
      <c r="E304" s="24" t="s">
        <v>66</v>
      </c>
      <c r="F304" s="24" t="s">
        <v>111</v>
      </c>
      <c r="G304" s="73">
        <v>0</v>
      </c>
      <c r="H304" s="25" t="str">
        <f t="shared" si="6"/>
        <v>PP_Thermal_Coal</v>
      </c>
      <c r="I304" s="33" t="s">
        <v>136</v>
      </c>
    </row>
    <row r="305" spans="1:9" ht="15" thickBot="1" x14ac:dyDescent="0.45">
      <c r="A305" s="37" t="s">
        <v>166</v>
      </c>
      <c r="B305" s="38" t="s">
        <v>179</v>
      </c>
      <c r="C305" s="39" t="s">
        <v>148</v>
      </c>
      <c r="D305" s="39" t="s">
        <v>130</v>
      </c>
      <c r="E305" s="39" t="s">
        <v>91</v>
      </c>
      <c r="F305" s="39" t="s">
        <v>111</v>
      </c>
      <c r="G305" s="39">
        <v>100</v>
      </c>
      <c r="H305" s="40" t="str">
        <f t="shared" si="6"/>
        <v>PP_Thermal.re_Sugar cane and derivatives</v>
      </c>
      <c r="I305" s="41" t="s">
        <v>175</v>
      </c>
    </row>
    <row r="306" spans="1:9" x14ac:dyDescent="0.4">
      <c r="A306" s="15" t="s">
        <v>167</v>
      </c>
      <c r="B306" s="3" t="s">
        <v>105</v>
      </c>
      <c r="C306" t="s">
        <v>90</v>
      </c>
      <c r="D306" t="s">
        <v>120</v>
      </c>
      <c r="E306" t="s">
        <v>90</v>
      </c>
      <c r="F306" t="s">
        <v>111</v>
      </c>
      <c r="G306">
        <v>100</v>
      </c>
      <c r="H306" s="4" t="str">
        <f t="shared" si="6"/>
        <v>PP_Hydro</v>
      </c>
      <c r="I306" s="4" t="s">
        <v>133</v>
      </c>
    </row>
    <row r="307" spans="1:9" x14ac:dyDescent="0.4">
      <c r="A307" s="15" t="s">
        <v>167</v>
      </c>
      <c r="B307" s="3" t="s">
        <v>87</v>
      </c>
      <c r="C307" t="s">
        <v>87</v>
      </c>
      <c r="D307" t="s">
        <v>120</v>
      </c>
      <c r="E307" t="s">
        <v>87</v>
      </c>
      <c r="F307" t="s">
        <v>111</v>
      </c>
      <c r="G307">
        <v>100</v>
      </c>
      <c r="H307" s="4" t="str">
        <f t="shared" si="6"/>
        <v>PP_Nuclear</v>
      </c>
      <c r="I307" s="4" t="s">
        <v>87</v>
      </c>
    </row>
    <row r="308" spans="1:9" x14ac:dyDescent="0.4">
      <c r="A308" s="15" t="s">
        <v>167</v>
      </c>
      <c r="B308" s="5" t="s">
        <v>106</v>
      </c>
      <c r="C308" s="2" t="s">
        <v>89</v>
      </c>
      <c r="D308" s="2" t="s">
        <v>120</v>
      </c>
      <c r="E308" s="2" t="s">
        <v>89</v>
      </c>
      <c r="F308" s="2" t="s">
        <v>111</v>
      </c>
      <c r="G308" s="2">
        <v>100</v>
      </c>
      <c r="H308" s="6" t="str">
        <f t="shared" si="6"/>
        <v>PP_Geothermal</v>
      </c>
      <c r="I308" s="6" t="s">
        <v>89</v>
      </c>
    </row>
    <row r="309" spans="1:9" x14ac:dyDescent="0.4">
      <c r="A309" s="15" t="s">
        <v>167</v>
      </c>
      <c r="B309" s="10" t="s">
        <v>107</v>
      </c>
      <c r="C309" s="11" t="s">
        <v>122</v>
      </c>
      <c r="D309" s="11" t="s">
        <v>125</v>
      </c>
      <c r="E309" s="11" t="s">
        <v>122</v>
      </c>
      <c r="F309" s="11" t="s">
        <v>111</v>
      </c>
      <c r="G309" s="11">
        <v>100</v>
      </c>
      <c r="H309" s="12" t="str">
        <f t="shared" si="6"/>
        <v>PP_Onshore_Wind</v>
      </c>
      <c r="I309" s="12" t="s">
        <v>144</v>
      </c>
    </row>
    <row r="310" spans="1:9" x14ac:dyDescent="0.4">
      <c r="A310" s="15" t="s">
        <v>167</v>
      </c>
      <c r="B310" s="5" t="s">
        <v>107</v>
      </c>
      <c r="C310" s="2" t="s">
        <v>122</v>
      </c>
      <c r="D310" s="2" t="s">
        <v>126</v>
      </c>
      <c r="E310" s="2" t="s">
        <v>122</v>
      </c>
      <c r="F310" s="2" t="s">
        <v>111</v>
      </c>
      <c r="G310" s="2">
        <v>0</v>
      </c>
      <c r="H310" s="6" t="str">
        <f t="shared" si="6"/>
        <v>PP_Offshore_Wind</v>
      </c>
      <c r="I310" s="6" t="s">
        <v>145</v>
      </c>
    </row>
    <row r="311" spans="1:9" x14ac:dyDescent="0.4">
      <c r="A311" s="15" t="s">
        <v>167</v>
      </c>
      <c r="B311" s="10" t="s">
        <v>108</v>
      </c>
      <c r="C311" s="11" t="s">
        <v>108</v>
      </c>
      <c r="D311" s="11" t="s">
        <v>128</v>
      </c>
      <c r="E311" s="11" t="s">
        <v>108</v>
      </c>
      <c r="F311" s="11" t="s">
        <v>111</v>
      </c>
      <c r="G311" s="11">
        <v>100</v>
      </c>
      <c r="H311" s="12" t="str">
        <f t="shared" si="6"/>
        <v>PP_PV Utility_Solar</v>
      </c>
      <c r="I311" s="12" t="s">
        <v>143</v>
      </c>
    </row>
    <row r="312" spans="1:9" x14ac:dyDescent="0.4">
      <c r="A312" s="15" t="s">
        <v>167</v>
      </c>
      <c r="B312" s="3" t="s">
        <v>108</v>
      </c>
      <c r="C312" t="s">
        <v>108</v>
      </c>
      <c r="D312" t="s">
        <v>131</v>
      </c>
      <c r="E312" t="s">
        <v>108</v>
      </c>
      <c r="F312" t="s">
        <v>111</v>
      </c>
      <c r="G312">
        <v>0</v>
      </c>
      <c r="H312" s="4" t="str">
        <f t="shared" si="6"/>
        <v>PP_PV Utility+Battery_Solar</v>
      </c>
      <c r="I312" s="4" t="s">
        <v>135</v>
      </c>
    </row>
    <row r="313" spans="1:9" x14ac:dyDescent="0.4">
      <c r="A313" s="15" t="s">
        <v>167</v>
      </c>
      <c r="B313" s="3" t="s">
        <v>108</v>
      </c>
      <c r="C313" t="s">
        <v>108</v>
      </c>
      <c r="D313" t="s">
        <v>141</v>
      </c>
      <c r="E313" t="s">
        <v>108</v>
      </c>
      <c r="F313" t="s">
        <v>111</v>
      </c>
      <c r="G313">
        <v>0</v>
      </c>
      <c r="H313" s="4" t="str">
        <f t="shared" si="6"/>
        <v>PP_PV DistComm_Solar</v>
      </c>
      <c r="I313" s="4" t="s">
        <v>142</v>
      </c>
    </row>
    <row r="314" spans="1:9" x14ac:dyDescent="0.4">
      <c r="A314" s="15" t="s">
        <v>167</v>
      </c>
      <c r="B314" s="3" t="s">
        <v>108</v>
      </c>
      <c r="C314" t="s">
        <v>108</v>
      </c>
      <c r="D314" t="s">
        <v>140</v>
      </c>
      <c r="E314" t="s">
        <v>108</v>
      </c>
      <c r="F314" t="s">
        <v>111</v>
      </c>
      <c r="G314">
        <v>0</v>
      </c>
      <c r="H314" s="4" t="str">
        <f t="shared" si="6"/>
        <v>PP_PV DistResi_Solar</v>
      </c>
      <c r="I314" s="4" t="s">
        <v>139</v>
      </c>
    </row>
    <row r="315" spans="1:9" x14ac:dyDescent="0.4">
      <c r="A315" s="15" t="s">
        <v>167</v>
      </c>
      <c r="B315" s="5" t="s">
        <v>108</v>
      </c>
      <c r="C315" s="2" t="s">
        <v>108</v>
      </c>
      <c r="D315" s="2" t="s">
        <v>127</v>
      </c>
      <c r="E315" s="2" t="s">
        <v>108</v>
      </c>
      <c r="F315" s="2" t="s">
        <v>111</v>
      </c>
      <c r="G315" s="2">
        <v>0</v>
      </c>
      <c r="H315" s="6" t="str">
        <f t="shared" si="6"/>
        <v>PP_CSP_Solar</v>
      </c>
      <c r="I315" s="6" t="s">
        <v>146</v>
      </c>
    </row>
    <row r="316" spans="1:9" x14ac:dyDescent="0.4">
      <c r="A316" s="15" t="s">
        <v>167</v>
      </c>
      <c r="B316" s="10" t="s">
        <v>109</v>
      </c>
      <c r="C316" s="11" t="s">
        <v>121</v>
      </c>
      <c r="D316" s="11" t="s">
        <v>120</v>
      </c>
      <c r="E316" s="11" t="s">
        <v>121</v>
      </c>
      <c r="F316" s="11" t="s">
        <v>111</v>
      </c>
      <c r="G316" s="11">
        <v>100</v>
      </c>
      <c r="H316" s="12" t="str">
        <f t="shared" si="6"/>
        <v>PP_Other</v>
      </c>
      <c r="I316" s="13" t="s">
        <v>138</v>
      </c>
    </row>
    <row r="317" spans="1:9" x14ac:dyDescent="0.4">
      <c r="A317" s="15" t="s">
        <v>167</v>
      </c>
      <c r="B317" s="10" t="s">
        <v>178</v>
      </c>
      <c r="C317" s="11" t="s">
        <v>149</v>
      </c>
      <c r="D317" s="11" t="s">
        <v>129</v>
      </c>
      <c r="E317" s="11" t="s">
        <v>119</v>
      </c>
      <c r="F317" s="11" t="s">
        <v>111</v>
      </c>
      <c r="G317" s="11">
        <v>0</v>
      </c>
      <c r="H317" s="12" t="str">
        <f t="shared" si="6"/>
        <v>PP_Thermal_Fuel oil</v>
      </c>
      <c r="I317" s="13" t="s">
        <v>138</v>
      </c>
    </row>
    <row r="318" spans="1:9" x14ac:dyDescent="0.4">
      <c r="A318" s="15" t="s">
        <v>167</v>
      </c>
      <c r="B318" s="3" t="s">
        <v>178</v>
      </c>
      <c r="C318" t="s">
        <v>149</v>
      </c>
      <c r="D318" t="s">
        <v>129</v>
      </c>
      <c r="E318" t="s">
        <v>100</v>
      </c>
      <c r="F318" t="s">
        <v>111</v>
      </c>
      <c r="G318" s="72">
        <v>100</v>
      </c>
      <c r="H318" s="4" t="str">
        <f t="shared" si="6"/>
        <v>PP_Thermal_Diesel</v>
      </c>
      <c r="I318" s="14" t="s">
        <v>138</v>
      </c>
    </row>
    <row r="319" spans="1:9" x14ac:dyDescent="0.4">
      <c r="A319" s="15" t="s">
        <v>167</v>
      </c>
      <c r="B319" s="3" t="s">
        <v>178</v>
      </c>
      <c r="C319" t="s">
        <v>149</v>
      </c>
      <c r="D319" t="s">
        <v>129</v>
      </c>
      <c r="E319" t="s">
        <v>85</v>
      </c>
      <c r="F319" t="s">
        <v>111</v>
      </c>
      <c r="G319" s="72">
        <v>0</v>
      </c>
      <c r="H319" s="4" t="str">
        <f t="shared" si="6"/>
        <v>PP_Thermal_Natural Gas</v>
      </c>
      <c r="I319" s="4" t="s">
        <v>137</v>
      </c>
    </row>
    <row r="320" spans="1:9" x14ac:dyDescent="0.4">
      <c r="A320" s="15" t="s">
        <v>167</v>
      </c>
      <c r="B320" s="5" t="s">
        <v>178</v>
      </c>
      <c r="C320" s="2" t="s">
        <v>149</v>
      </c>
      <c r="D320" s="2" t="s">
        <v>129</v>
      </c>
      <c r="E320" s="2" t="s">
        <v>66</v>
      </c>
      <c r="F320" s="2" t="s">
        <v>111</v>
      </c>
      <c r="G320" s="73">
        <v>0</v>
      </c>
      <c r="H320" s="6" t="str">
        <f t="shared" si="6"/>
        <v>PP_Thermal_Coal</v>
      </c>
      <c r="I320" s="6" t="s">
        <v>136</v>
      </c>
    </row>
    <row r="321" spans="1:9" ht="15" thickBot="1" x14ac:dyDescent="0.45">
      <c r="A321" s="16" t="s">
        <v>167</v>
      </c>
      <c r="B321" s="5" t="s">
        <v>179</v>
      </c>
      <c r="C321" s="2" t="s">
        <v>148</v>
      </c>
      <c r="D321" s="2" t="s">
        <v>130</v>
      </c>
      <c r="E321" s="2" t="s">
        <v>91</v>
      </c>
      <c r="F321" s="2" t="s">
        <v>111</v>
      </c>
      <c r="G321" s="2">
        <v>100</v>
      </c>
      <c r="H321" s="6" t="str">
        <f t="shared" si="6"/>
        <v>PP_Thermal.re_Sugar cane and derivatives</v>
      </c>
      <c r="I321" s="6" t="s">
        <v>175</v>
      </c>
    </row>
    <row r="322" spans="1:9" x14ac:dyDescent="0.4">
      <c r="A322" s="26" t="s">
        <v>168</v>
      </c>
      <c r="B322" s="27" t="s">
        <v>105</v>
      </c>
      <c r="C322" s="28" t="s">
        <v>90</v>
      </c>
      <c r="D322" s="28" t="s">
        <v>120</v>
      </c>
      <c r="E322" s="28" t="s">
        <v>90</v>
      </c>
      <c r="F322" s="28" t="s">
        <v>111</v>
      </c>
      <c r="G322" s="28">
        <v>100</v>
      </c>
      <c r="H322" s="29" t="str">
        <f t="shared" ref="H322:H385" si="7">IF(D322&lt;&gt;"as_fuel",_xlfn.CONCAT(F322,"_",D322,"_",E322),_xlfn.CONCAT(F322,"_",E322))</f>
        <v>PP_Hydro</v>
      </c>
      <c r="I322" s="30" t="s">
        <v>133</v>
      </c>
    </row>
    <row r="323" spans="1:9" x14ac:dyDescent="0.4">
      <c r="A323" s="31" t="s">
        <v>168</v>
      </c>
      <c r="B323" s="20" t="s">
        <v>87</v>
      </c>
      <c r="C323" s="21" t="s">
        <v>87</v>
      </c>
      <c r="D323" s="21" t="s">
        <v>120</v>
      </c>
      <c r="E323" s="21" t="s">
        <v>87</v>
      </c>
      <c r="F323" s="21" t="s">
        <v>111</v>
      </c>
      <c r="G323" s="21">
        <v>100</v>
      </c>
      <c r="H323" s="22" t="str">
        <f t="shared" si="7"/>
        <v>PP_Nuclear</v>
      </c>
      <c r="I323" s="32" t="s">
        <v>87</v>
      </c>
    </row>
    <row r="324" spans="1:9" x14ac:dyDescent="0.4">
      <c r="A324" s="31" t="s">
        <v>168</v>
      </c>
      <c r="B324" s="23" t="s">
        <v>106</v>
      </c>
      <c r="C324" s="24" t="s">
        <v>89</v>
      </c>
      <c r="D324" s="24" t="s">
        <v>120</v>
      </c>
      <c r="E324" s="24" t="s">
        <v>89</v>
      </c>
      <c r="F324" s="24" t="s">
        <v>111</v>
      </c>
      <c r="G324" s="24">
        <v>100</v>
      </c>
      <c r="H324" s="25" t="str">
        <f t="shared" si="7"/>
        <v>PP_Geothermal</v>
      </c>
      <c r="I324" s="33" t="s">
        <v>89</v>
      </c>
    </row>
    <row r="325" spans="1:9" x14ac:dyDescent="0.4">
      <c r="A325" s="31" t="s">
        <v>168</v>
      </c>
      <c r="B325" s="17" t="s">
        <v>107</v>
      </c>
      <c r="C325" s="18" t="s">
        <v>122</v>
      </c>
      <c r="D325" s="18" t="s">
        <v>125</v>
      </c>
      <c r="E325" s="18" t="s">
        <v>122</v>
      </c>
      <c r="F325" s="18" t="s">
        <v>111</v>
      </c>
      <c r="G325" s="18">
        <v>100</v>
      </c>
      <c r="H325" s="19" t="str">
        <f t="shared" si="7"/>
        <v>PP_Onshore_Wind</v>
      </c>
      <c r="I325" s="34" t="s">
        <v>144</v>
      </c>
    </row>
    <row r="326" spans="1:9" x14ac:dyDescent="0.4">
      <c r="A326" s="31" t="s">
        <v>168</v>
      </c>
      <c r="B326" s="23" t="s">
        <v>107</v>
      </c>
      <c r="C326" s="24" t="s">
        <v>122</v>
      </c>
      <c r="D326" s="24" t="s">
        <v>126</v>
      </c>
      <c r="E326" s="24" t="s">
        <v>122</v>
      </c>
      <c r="F326" s="24" t="s">
        <v>111</v>
      </c>
      <c r="G326" s="24">
        <v>0</v>
      </c>
      <c r="H326" s="25" t="str">
        <f t="shared" si="7"/>
        <v>PP_Offshore_Wind</v>
      </c>
      <c r="I326" s="33" t="s">
        <v>145</v>
      </c>
    </row>
    <row r="327" spans="1:9" x14ac:dyDescent="0.4">
      <c r="A327" s="31" t="s">
        <v>168</v>
      </c>
      <c r="B327" s="17" t="s">
        <v>108</v>
      </c>
      <c r="C327" s="18" t="s">
        <v>108</v>
      </c>
      <c r="D327" s="18" t="s">
        <v>128</v>
      </c>
      <c r="E327" s="18" t="s">
        <v>108</v>
      </c>
      <c r="F327" s="18" t="s">
        <v>111</v>
      </c>
      <c r="G327" s="18">
        <v>100</v>
      </c>
      <c r="H327" s="19" t="str">
        <f t="shared" si="7"/>
        <v>PP_PV Utility_Solar</v>
      </c>
      <c r="I327" s="34" t="s">
        <v>143</v>
      </c>
    </row>
    <row r="328" spans="1:9" x14ac:dyDescent="0.4">
      <c r="A328" s="31" t="s">
        <v>168</v>
      </c>
      <c r="B328" s="20" t="s">
        <v>108</v>
      </c>
      <c r="C328" s="21" t="s">
        <v>108</v>
      </c>
      <c r="D328" s="21" t="s">
        <v>131</v>
      </c>
      <c r="E328" s="21" t="s">
        <v>108</v>
      </c>
      <c r="F328" s="21" t="s">
        <v>111</v>
      </c>
      <c r="G328" s="21">
        <v>0</v>
      </c>
      <c r="H328" s="22" t="str">
        <f t="shared" si="7"/>
        <v>PP_PV Utility+Battery_Solar</v>
      </c>
      <c r="I328" s="32" t="s">
        <v>135</v>
      </c>
    </row>
    <row r="329" spans="1:9" x14ac:dyDescent="0.4">
      <c r="A329" s="31" t="s">
        <v>168</v>
      </c>
      <c r="B329" s="20" t="s">
        <v>108</v>
      </c>
      <c r="C329" s="21" t="s">
        <v>108</v>
      </c>
      <c r="D329" s="21" t="s">
        <v>141</v>
      </c>
      <c r="E329" s="21" t="s">
        <v>108</v>
      </c>
      <c r="F329" s="21" t="s">
        <v>111</v>
      </c>
      <c r="G329" s="21">
        <v>0</v>
      </c>
      <c r="H329" s="22" t="str">
        <f t="shared" si="7"/>
        <v>PP_PV DistComm_Solar</v>
      </c>
      <c r="I329" s="32" t="s">
        <v>142</v>
      </c>
    </row>
    <row r="330" spans="1:9" x14ac:dyDescent="0.4">
      <c r="A330" s="31" t="s">
        <v>168</v>
      </c>
      <c r="B330" s="20" t="s">
        <v>108</v>
      </c>
      <c r="C330" s="21" t="s">
        <v>108</v>
      </c>
      <c r="D330" s="21" t="s">
        <v>140</v>
      </c>
      <c r="E330" s="21" t="s">
        <v>108</v>
      </c>
      <c r="F330" s="21" t="s">
        <v>111</v>
      </c>
      <c r="G330" s="21">
        <v>0</v>
      </c>
      <c r="H330" s="22" t="str">
        <f t="shared" si="7"/>
        <v>PP_PV DistResi_Solar</v>
      </c>
      <c r="I330" s="32" t="s">
        <v>139</v>
      </c>
    </row>
    <row r="331" spans="1:9" x14ac:dyDescent="0.4">
      <c r="A331" s="31" t="s">
        <v>168</v>
      </c>
      <c r="B331" s="23" t="s">
        <v>108</v>
      </c>
      <c r="C331" s="24" t="s">
        <v>108</v>
      </c>
      <c r="D331" s="24" t="s">
        <v>127</v>
      </c>
      <c r="E331" s="24" t="s">
        <v>108</v>
      </c>
      <c r="F331" s="24" t="s">
        <v>111</v>
      </c>
      <c r="G331" s="24">
        <v>0</v>
      </c>
      <c r="H331" s="25" t="str">
        <f t="shared" si="7"/>
        <v>PP_CSP_Solar</v>
      </c>
      <c r="I331" s="33" t="s">
        <v>146</v>
      </c>
    </row>
    <row r="332" spans="1:9" x14ac:dyDescent="0.4">
      <c r="A332" s="31" t="s">
        <v>168</v>
      </c>
      <c r="B332" s="17" t="s">
        <v>109</v>
      </c>
      <c r="C332" s="18" t="s">
        <v>121</v>
      </c>
      <c r="D332" s="18" t="s">
        <v>120</v>
      </c>
      <c r="E332" s="18" t="s">
        <v>121</v>
      </c>
      <c r="F332" s="18" t="s">
        <v>111</v>
      </c>
      <c r="G332" s="18">
        <v>100</v>
      </c>
      <c r="H332" s="19" t="str">
        <f t="shared" si="7"/>
        <v>PP_Other</v>
      </c>
      <c r="I332" s="35" t="s">
        <v>138</v>
      </c>
    </row>
    <row r="333" spans="1:9" x14ac:dyDescent="0.4">
      <c r="A333" s="31" t="s">
        <v>168</v>
      </c>
      <c r="B333" s="17" t="s">
        <v>178</v>
      </c>
      <c r="C333" s="18" t="s">
        <v>149</v>
      </c>
      <c r="D333" s="18" t="s">
        <v>129</v>
      </c>
      <c r="E333" s="18" t="s">
        <v>119</v>
      </c>
      <c r="F333" s="18" t="s">
        <v>111</v>
      </c>
      <c r="G333" s="18">
        <v>0</v>
      </c>
      <c r="H333" s="19" t="str">
        <f t="shared" si="7"/>
        <v>PP_Thermal_Fuel oil</v>
      </c>
      <c r="I333" s="35" t="s">
        <v>138</v>
      </c>
    </row>
    <row r="334" spans="1:9" x14ac:dyDescent="0.4">
      <c r="A334" s="31" t="s">
        <v>168</v>
      </c>
      <c r="B334" s="20" t="s">
        <v>178</v>
      </c>
      <c r="C334" s="21" t="s">
        <v>149</v>
      </c>
      <c r="D334" s="21" t="s">
        <v>129</v>
      </c>
      <c r="E334" s="21" t="s">
        <v>100</v>
      </c>
      <c r="F334" s="21" t="s">
        <v>111</v>
      </c>
      <c r="G334" s="72">
        <v>56.023856858999999</v>
      </c>
      <c r="H334" s="22" t="str">
        <f t="shared" si="7"/>
        <v>PP_Thermal_Diesel</v>
      </c>
      <c r="I334" s="36" t="s">
        <v>138</v>
      </c>
    </row>
    <row r="335" spans="1:9" x14ac:dyDescent="0.4">
      <c r="A335" s="31" t="s">
        <v>168</v>
      </c>
      <c r="B335" s="20" t="s">
        <v>178</v>
      </c>
      <c r="C335" s="21" t="s">
        <v>149</v>
      </c>
      <c r="D335" s="21" t="s">
        <v>129</v>
      </c>
      <c r="E335" s="21" t="s">
        <v>85</v>
      </c>
      <c r="F335" s="21" t="s">
        <v>111</v>
      </c>
      <c r="G335" s="72">
        <v>24.771371769000002</v>
      </c>
      <c r="H335" s="22" t="str">
        <f t="shared" si="7"/>
        <v>PP_Thermal_Natural Gas</v>
      </c>
      <c r="I335" s="32" t="s">
        <v>137</v>
      </c>
    </row>
    <row r="336" spans="1:9" x14ac:dyDescent="0.4">
      <c r="A336" s="31" t="s">
        <v>168</v>
      </c>
      <c r="B336" s="23" t="s">
        <v>178</v>
      </c>
      <c r="C336" s="24" t="s">
        <v>149</v>
      </c>
      <c r="D336" s="24" t="s">
        <v>129</v>
      </c>
      <c r="E336" s="24" t="s">
        <v>66</v>
      </c>
      <c r="F336" s="24" t="s">
        <v>111</v>
      </c>
      <c r="G336" s="73">
        <v>19.204771372</v>
      </c>
      <c r="H336" s="25" t="str">
        <f t="shared" si="7"/>
        <v>PP_Thermal_Coal</v>
      </c>
      <c r="I336" s="33" t="s">
        <v>136</v>
      </c>
    </row>
    <row r="337" spans="1:9" ht="15" thickBot="1" x14ac:dyDescent="0.45">
      <c r="A337" s="37" t="s">
        <v>168</v>
      </c>
      <c r="B337" s="38" t="s">
        <v>179</v>
      </c>
      <c r="C337" s="39" t="s">
        <v>148</v>
      </c>
      <c r="D337" s="39" t="s">
        <v>130</v>
      </c>
      <c r="E337" s="39" t="s">
        <v>91</v>
      </c>
      <c r="F337" s="39" t="s">
        <v>111</v>
      </c>
      <c r="G337" s="39">
        <v>100</v>
      </c>
      <c r="H337" s="40" t="str">
        <f t="shared" si="7"/>
        <v>PP_Thermal.re_Sugar cane and derivatives</v>
      </c>
      <c r="I337" s="41" t="s">
        <v>175</v>
      </c>
    </row>
    <row r="338" spans="1:9" x14ac:dyDescent="0.4">
      <c r="A338" s="15" t="s">
        <v>169</v>
      </c>
      <c r="B338" s="3" t="s">
        <v>105</v>
      </c>
      <c r="C338" t="s">
        <v>90</v>
      </c>
      <c r="D338" t="s">
        <v>120</v>
      </c>
      <c r="E338" t="s">
        <v>90</v>
      </c>
      <c r="F338" t="s">
        <v>111</v>
      </c>
      <c r="G338">
        <v>100</v>
      </c>
      <c r="H338" s="4" t="str">
        <f t="shared" si="7"/>
        <v>PP_Hydro</v>
      </c>
      <c r="I338" s="4" t="s">
        <v>133</v>
      </c>
    </row>
    <row r="339" spans="1:9" x14ac:dyDescent="0.4">
      <c r="A339" s="15" t="s">
        <v>169</v>
      </c>
      <c r="B339" s="3" t="s">
        <v>87</v>
      </c>
      <c r="C339" t="s">
        <v>87</v>
      </c>
      <c r="D339" t="s">
        <v>120</v>
      </c>
      <c r="E339" t="s">
        <v>87</v>
      </c>
      <c r="F339" t="s">
        <v>111</v>
      </c>
      <c r="G339">
        <v>100</v>
      </c>
      <c r="H339" s="4" t="str">
        <f t="shared" si="7"/>
        <v>PP_Nuclear</v>
      </c>
      <c r="I339" s="4" t="s">
        <v>87</v>
      </c>
    </row>
    <row r="340" spans="1:9" x14ac:dyDescent="0.4">
      <c r="A340" s="15" t="s">
        <v>169</v>
      </c>
      <c r="B340" s="5" t="s">
        <v>106</v>
      </c>
      <c r="C340" s="2" t="s">
        <v>89</v>
      </c>
      <c r="D340" s="2" t="s">
        <v>120</v>
      </c>
      <c r="E340" s="2" t="s">
        <v>89</v>
      </c>
      <c r="F340" s="2" t="s">
        <v>111</v>
      </c>
      <c r="G340" s="2">
        <v>100</v>
      </c>
      <c r="H340" s="6" t="str">
        <f t="shared" si="7"/>
        <v>PP_Geothermal</v>
      </c>
      <c r="I340" s="6" t="s">
        <v>89</v>
      </c>
    </row>
    <row r="341" spans="1:9" x14ac:dyDescent="0.4">
      <c r="A341" s="15" t="s">
        <v>169</v>
      </c>
      <c r="B341" s="10" t="s">
        <v>107</v>
      </c>
      <c r="C341" s="11" t="s">
        <v>122</v>
      </c>
      <c r="D341" s="11" t="s">
        <v>125</v>
      </c>
      <c r="E341" s="11" t="s">
        <v>122</v>
      </c>
      <c r="F341" s="11" t="s">
        <v>111</v>
      </c>
      <c r="G341" s="11">
        <v>100</v>
      </c>
      <c r="H341" s="12" t="str">
        <f t="shared" si="7"/>
        <v>PP_Onshore_Wind</v>
      </c>
      <c r="I341" s="12" t="s">
        <v>144</v>
      </c>
    </row>
    <row r="342" spans="1:9" x14ac:dyDescent="0.4">
      <c r="A342" s="15" t="s">
        <v>169</v>
      </c>
      <c r="B342" s="5" t="s">
        <v>107</v>
      </c>
      <c r="C342" s="2" t="s">
        <v>122</v>
      </c>
      <c r="D342" s="2" t="s">
        <v>126</v>
      </c>
      <c r="E342" s="2" t="s">
        <v>122</v>
      </c>
      <c r="F342" s="2" t="s">
        <v>111</v>
      </c>
      <c r="G342" s="2">
        <v>0</v>
      </c>
      <c r="H342" s="6" t="str">
        <f t="shared" si="7"/>
        <v>PP_Offshore_Wind</v>
      </c>
      <c r="I342" s="6" t="s">
        <v>145</v>
      </c>
    </row>
    <row r="343" spans="1:9" x14ac:dyDescent="0.4">
      <c r="A343" s="15" t="s">
        <v>169</v>
      </c>
      <c r="B343" s="10" t="s">
        <v>108</v>
      </c>
      <c r="C343" s="11" t="s">
        <v>108</v>
      </c>
      <c r="D343" s="11" t="s">
        <v>128</v>
      </c>
      <c r="E343" s="11" t="s">
        <v>108</v>
      </c>
      <c r="F343" s="11" t="s">
        <v>111</v>
      </c>
      <c r="G343" s="11">
        <v>100</v>
      </c>
      <c r="H343" s="12" t="str">
        <f t="shared" si="7"/>
        <v>PP_PV Utility_Solar</v>
      </c>
      <c r="I343" s="12" t="s">
        <v>143</v>
      </c>
    </row>
    <row r="344" spans="1:9" x14ac:dyDescent="0.4">
      <c r="A344" s="15" t="s">
        <v>169</v>
      </c>
      <c r="B344" s="3" t="s">
        <v>108</v>
      </c>
      <c r="C344" t="s">
        <v>108</v>
      </c>
      <c r="D344" t="s">
        <v>131</v>
      </c>
      <c r="E344" t="s">
        <v>108</v>
      </c>
      <c r="F344" t="s">
        <v>111</v>
      </c>
      <c r="G344">
        <v>0</v>
      </c>
      <c r="H344" s="4" t="str">
        <f t="shared" si="7"/>
        <v>PP_PV Utility+Battery_Solar</v>
      </c>
      <c r="I344" s="4" t="s">
        <v>135</v>
      </c>
    </row>
    <row r="345" spans="1:9" x14ac:dyDescent="0.4">
      <c r="A345" s="15" t="s">
        <v>169</v>
      </c>
      <c r="B345" s="3" t="s">
        <v>108</v>
      </c>
      <c r="C345" t="s">
        <v>108</v>
      </c>
      <c r="D345" t="s">
        <v>141</v>
      </c>
      <c r="E345" t="s">
        <v>108</v>
      </c>
      <c r="F345" t="s">
        <v>111</v>
      </c>
      <c r="G345">
        <v>0</v>
      </c>
      <c r="H345" s="4" t="str">
        <f t="shared" si="7"/>
        <v>PP_PV DistComm_Solar</v>
      </c>
      <c r="I345" s="4" t="s">
        <v>142</v>
      </c>
    </row>
    <row r="346" spans="1:9" x14ac:dyDescent="0.4">
      <c r="A346" s="15" t="s">
        <v>169</v>
      </c>
      <c r="B346" s="3" t="s">
        <v>108</v>
      </c>
      <c r="C346" t="s">
        <v>108</v>
      </c>
      <c r="D346" t="s">
        <v>140</v>
      </c>
      <c r="E346" t="s">
        <v>108</v>
      </c>
      <c r="F346" t="s">
        <v>111</v>
      </c>
      <c r="G346">
        <v>0</v>
      </c>
      <c r="H346" s="4" t="str">
        <f t="shared" si="7"/>
        <v>PP_PV DistResi_Solar</v>
      </c>
      <c r="I346" s="4" t="s">
        <v>139</v>
      </c>
    </row>
    <row r="347" spans="1:9" x14ac:dyDescent="0.4">
      <c r="A347" s="15" t="s">
        <v>169</v>
      </c>
      <c r="B347" s="5" t="s">
        <v>108</v>
      </c>
      <c r="C347" s="2" t="s">
        <v>108</v>
      </c>
      <c r="D347" s="2" t="s">
        <v>127</v>
      </c>
      <c r="E347" s="2" t="s">
        <v>108</v>
      </c>
      <c r="F347" s="2" t="s">
        <v>111</v>
      </c>
      <c r="G347" s="2">
        <v>0</v>
      </c>
      <c r="H347" s="6" t="str">
        <f t="shared" si="7"/>
        <v>PP_CSP_Solar</v>
      </c>
      <c r="I347" s="6" t="s">
        <v>146</v>
      </c>
    </row>
    <row r="348" spans="1:9" x14ac:dyDescent="0.4">
      <c r="A348" s="15" t="s">
        <v>169</v>
      </c>
      <c r="B348" s="10" t="s">
        <v>109</v>
      </c>
      <c r="C348" s="11" t="s">
        <v>121</v>
      </c>
      <c r="D348" s="11" t="s">
        <v>120</v>
      </c>
      <c r="E348" s="11" t="s">
        <v>121</v>
      </c>
      <c r="F348" s="11" t="s">
        <v>111</v>
      </c>
      <c r="G348" s="11">
        <v>100</v>
      </c>
      <c r="H348" s="12" t="str">
        <f t="shared" si="7"/>
        <v>PP_Other</v>
      </c>
      <c r="I348" s="13" t="s">
        <v>138</v>
      </c>
    </row>
    <row r="349" spans="1:9" x14ac:dyDescent="0.4">
      <c r="A349" s="15" t="s">
        <v>169</v>
      </c>
      <c r="B349" s="10" t="s">
        <v>178</v>
      </c>
      <c r="C349" s="11" t="s">
        <v>149</v>
      </c>
      <c r="D349" s="11" t="s">
        <v>129</v>
      </c>
      <c r="E349" s="11" t="s">
        <v>119</v>
      </c>
      <c r="F349" s="11" t="s">
        <v>111</v>
      </c>
      <c r="G349" s="11">
        <v>0</v>
      </c>
      <c r="H349" s="12" t="str">
        <f t="shared" si="7"/>
        <v>PP_Thermal_Fuel oil</v>
      </c>
      <c r="I349" s="13" t="s">
        <v>138</v>
      </c>
    </row>
    <row r="350" spans="1:9" x14ac:dyDescent="0.4">
      <c r="A350" s="15" t="s">
        <v>169</v>
      </c>
      <c r="B350" s="3" t="s">
        <v>178</v>
      </c>
      <c r="C350" t="s">
        <v>149</v>
      </c>
      <c r="D350" t="s">
        <v>129</v>
      </c>
      <c r="E350" t="s">
        <v>100</v>
      </c>
      <c r="F350" t="s">
        <v>111</v>
      </c>
      <c r="G350" s="72">
        <v>100</v>
      </c>
      <c r="H350" s="4" t="str">
        <f t="shared" si="7"/>
        <v>PP_Thermal_Diesel</v>
      </c>
      <c r="I350" s="14" t="s">
        <v>138</v>
      </c>
    </row>
    <row r="351" spans="1:9" x14ac:dyDescent="0.4">
      <c r="A351" s="15" t="s">
        <v>169</v>
      </c>
      <c r="B351" s="3" t="s">
        <v>178</v>
      </c>
      <c r="C351" t="s">
        <v>149</v>
      </c>
      <c r="D351" t="s">
        <v>129</v>
      </c>
      <c r="E351" t="s">
        <v>85</v>
      </c>
      <c r="F351" t="s">
        <v>111</v>
      </c>
      <c r="G351" s="72">
        <v>0</v>
      </c>
      <c r="H351" s="4" t="str">
        <f t="shared" si="7"/>
        <v>PP_Thermal_Natural Gas</v>
      </c>
      <c r="I351" s="4" t="s">
        <v>137</v>
      </c>
    </row>
    <row r="352" spans="1:9" x14ac:dyDescent="0.4">
      <c r="A352" s="15" t="s">
        <v>169</v>
      </c>
      <c r="B352" s="5" t="s">
        <v>178</v>
      </c>
      <c r="C352" s="2" t="s">
        <v>149</v>
      </c>
      <c r="D352" s="2" t="s">
        <v>129</v>
      </c>
      <c r="E352" s="2" t="s">
        <v>66</v>
      </c>
      <c r="F352" s="2" t="s">
        <v>111</v>
      </c>
      <c r="G352" s="73">
        <v>0</v>
      </c>
      <c r="H352" s="6" t="str">
        <f t="shared" si="7"/>
        <v>PP_Thermal_Coal</v>
      </c>
      <c r="I352" s="6" t="s">
        <v>136</v>
      </c>
    </row>
    <row r="353" spans="1:9" ht="15" thickBot="1" x14ac:dyDescent="0.45">
      <c r="A353" s="16" t="s">
        <v>169</v>
      </c>
      <c r="B353" s="5" t="s">
        <v>179</v>
      </c>
      <c r="C353" s="2" t="s">
        <v>148</v>
      </c>
      <c r="D353" s="2" t="s">
        <v>130</v>
      </c>
      <c r="E353" s="2" t="s">
        <v>91</v>
      </c>
      <c r="F353" s="2" t="s">
        <v>111</v>
      </c>
      <c r="G353" s="2">
        <v>100</v>
      </c>
      <c r="H353" s="6" t="str">
        <f t="shared" si="7"/>
        <v>PP_Thermal.re_Sugar cane and derivatives</v>
      </c>
      <c r="I353" s="6" t="s">
        <v>175</v>
      </c>
    </row>
    <row r="354" spans="1:9" x14ac:dyDescent="0.4">
      <c r="A354" s="26" t="s">
        <v>170</v>
      </c>
      <c r="B354" s="27" t="s">
        <v>105</v>
      </c>
      <c r="C354" s="28" t="s">
        <v>90</v>
      </c>
      <c r="D354" s="28" t="s">
        <v>120</v>
      </c>
      <c r="E354" s="28" t="s">
        <v>90</v>
      </c>
      <c r="F354" s="28" t="s">
        <v>111</v>
      </c>
      <c r="G354" s="28">
        <v>100</v>
      </c>
      <c r="H354" s="29" t="str">
        <f t="shared" si="7"/>
        <v>PP_Hydro</v>
      </c>
      <c r="I354" s="30" t="s">
        <v>133</v>
      </c>
    </row>
    <row r="355" spans="1:9" x14ac:dyDescent="0.4">
      <c r="A355" s="31" t="s">
        <v>170</v>
      </c>
      <c r="B355" s="20" t="s">
        <v>87</v>
      </c>
      <c r="C355" s="21" t="s">
        <v>87</v>
      </c>
      <c r="D355" s="21" t="s">
        <v>120</v>
      </c>
      <c r="E355" s="21" t="s">
        <v>87</v>
      </c>
      <c r="F355" s="21" t="s">
        <v>111</v>
      </c>
      <c r="G355" s="21">
        <v>100</v>
      </c>
      <c r="H355" s="22" t="str">
        <f t="shared" si="7"/>
        <v>PP_Nuclear</v>
      </c>
      <c r="I355" s="32" t="s">
        <v>87</v>
      </c>
    </row>
    <row r="356" spans="1:9" x14ac:dyDescent="0.4">
      <c r="A356" s="31" t="s">
        <v>170</v>
      </c>
      <c r="B356" s="23" t="s">
        <v>106</v>
      </c>
      <c r="C356" s="24" t="s">
        <v>89</v>
      </c>
      <c r="D356" s="24" t="s">
        <v>120</v>
      </c>
      <c r="E356" s="24" t="s">
        <v>89</v>
      </c>
      <c r="F356" s="24" t="s">
        <v>111</v>
      </c>
      <c r="G356" s="24">
        <v>100</v>
      </c>
      <c r="H356" s="25" t="str">
        <f t="shared" si="7"/>
        <v>PP_Geothermal</v>
      </c>
      <c r="I356" s="33" t="s">
        <v>89</v>
      </c>
    </row>
    <row r="357" spans="1:9" x14ac:dyDescent="0.4">
      <c r="A357" s="31" t="s">
        <v>170</v>
      </c>
      <c r="B357" s="17" t="s">
        <v>107</v>
      </c>
      <c r="C357" s="18" t="s">
        <v>122</v>
      </c>
      <c r="D357" s="18" t="s">
        <v>125</v>
      </c>
      <c r="E357" s="18" t="s">
        <v>122</v>
      </c>
      <c r="F357" s="18" t="s">
        <v>111</v>
      </c>
      <c r="G357" s="18">
        <v>100</v>
      </c>
      <c r="H357" s="19" t="str">
        <f t="shared" si="7"/>
        <v>PP_Onshore_Wind</v>
      </c>
      <c r="I357" s="34" t="s">
        <v>144</v>
      </c>
    </row>
    <row r="358" spans="1:9" x14ac:dyDescent="0.4">
      <c r="A358" s="31" t="s">
        <v>170</v>
      </c>
      <c r="B358" s="23" t="s">
        <v>107</v>
      </c>
      <c r="C358" s="24" t="s">
        <v>122</v>
      </c>
      <c r="D358" s="24" t="s">
        <v>126</v>
      </c>
      <c r="E358" s="24" t="s">
        <v>122</v>
      </c>
      <c r="F358" s="24" t="s">
        <v>111</v>
      </c>
      <c r="G358" s="24">
        <v>0</v>
      </c>
      <c r="H358" s="25" t="str">
        <f t="shared" si="7"/>
        <v>PP_Offshore_Wind</v>
      </c>
      <c r="I358" s="33" t="s">
        <v>145</v>
      </c>
    </row>
    <row r="359" spans="1:9" x14ac:dyDescent="0.4">
      <c r="A359" s="31" t="s">
        <v>170</v>
      </c>
      <c r="B359" s="17" t="s">
        <v>108</v>
      </c>
      <c r="C359" s="18" t="s">
        <v>108</v>
      </c>
      <c r="D359" s="18" t="s">
        <v>128</v>
      </c>
      <c r="E359" s="18" t="s">
        <v>108</v>
      </c>
      <c r="F359" s="18" t="s">
        <v>111</v>
      </c>
      <c r="G359" s="18">
        <v>100</v>
      </c>
      <c r="H359" s="19" t="str">
        <f t="shared" si="7"/>
        <v>PP_PV Utility_Solar</v>
      </c>
      <c r="I359" s="34" t="s">
        <v>143</v>
      </c>
    </row>
    <row r="360" spans="1:9" x14ac:dyDescent="0.4">
      <c r="A360" s="31" t="s">
        <v>170</v>
      </c>
      <c r="B360" s="20" t="s">
        <v>108</v>
      </c>
      <c r="C360" s="21" t="s">
        <v>108</v>
      </c>
      <c r="D360" s="21" t="s">
        <v>131</v>
      </c>
      <c r="E360" s="21" t="s">
        <v>108</v>
      </c>
      <c r="F360" s="21" t="s">
        <v>111</v>
      </c>
      <c r="G360" s="21">
        <v>0</v>
      </c>
      <c r="H360" s="22" t="str">
        <f t="shared" si="7"/>
        <v>PP_PV Utility+Battery_Solar</v>
      </c>
      <c r="I360" s="32" t="s">
        <v>135</v>
      </c>
    </row>
    <row r="361" spans="1:9" x14ac:dyDescent="0.4">
      <c r="A361" s="31" t="s">
        <v>170</v>
      </c>
      <c r="B361" s="20" t="s">
        <v>108</v>
      </c>
      <c r="C361" s="21" t="s">
        <v>108</v>
      </c>
      <c r="D361" s="21" t="s">
        <v>141</v>
      </c>
      <c r="E361" s="21" t="s">
        <v>108</v>
      </c>
      <c r="F361" s="21" t="s">
        <v>111</v>
      </c>
      <c r="G361" s="21">
        <v>0</v>
      </c>
      <c r="H361" s="22" t="str">
        <f t="shared" si="7"/>
        <v>PP_PV DistComm_Solar</v>
      </c>
      <c r="I361" s="32" t="s">
        <v>142</v>
      </c>
    </row>
    <row r="362" spans="1:9" x14ac:dyDescent="0.4">
      <c r="A362" s="31" t="s">
        <v>170</v>
      </c>
      <c r="B362" s="20" t="s">
        <v>108</v>
      </c>
      <c r="C362" s="21" t="s">
        <v>108</v>
      </c>
      <c r="D362" s="21" t="s">
        <v>140</v>
      </c>
      <c r="E362" s="21" t="s">
        <v>108</v>
      </c>
      <c r="F362" s="21" t="s">
        <v>111</v>
      </c>
      <c r="G362" s="21">
        <v>0</v>
      </c>
      <c r="H362" s="22" t="str">
        <f t="shared" si="7"/>
        <v>PP_PV DistResi_Solar</v>
      </c>
      <c r="I362" s="32" t="s">
        <v>139</v>
      </c>
    </row>
    <row r="363" spans="1:9" x14ac:dyDescent="0.4">
      <c r="A363" s="31" t="s">
        <v>170</v>
      </c>
      <c r="B363" s="23" t="s">
        <v>108</v>
      </c>
      <c r="C363" s="24" t="s">
        <v>108</v>
      </c>
      <c r="D363" s="24" t="s">
        <v>127</v>
      </c>
      <c r="E363" s="24" t="s">
        <v>108</v>
      </c>
      <c r="F363" s="24" t="s">
        <v>111</v>
      </c>
      <c r="G363" s="24">
        <v>0</v>
      </c>
      <c r="H363" s="25" t="str">
        <f t="shared" si="7"/>
        <v>PP_CSP_Solar</v>
      </c>
      <c r="I363" s="33" t="s">
        <v>146</v>
      </c>
    </row>
    <row r="364" spans="1:9" x14ac:dyDescent="0.4">
      <c r="A364" s="31" t="s">
        <v>170</v>
      </c>
      <c r="B364" s="17" t="s">
        <v>109</v>
      </c>
      <c r="C364" s="18" t="s">
        <v>121</v>
      </c>
      <c r="D364" s="18" t="s">
        <v>120</v>
      </c>
      <c r="E364" s="18" t="s">
        <v>121</v>
      </c>
      <c r="F364" s="18" t="s">
        <v>111</v>
      </c>
      <c r="G364" s="18">
        <v>100</v>
      </c>
      <c r="H364" s="19" t="str">
        <f t="shared" si="7"/>
        <v>PP_Other</v>
      </c>
      <c r="I364" s="35" t="s">
        <v>138</v>
      </c>
    </row>
    <row r="365" spans="1:9" x14ac:dyDescent="0.4">
      <c r="A365" s="31" t="s">
        <v>170</v>
      </c>
      <c r="B365" s="17" t="s">
        <v>178</v>
      </c>
      <c r="C365" s="18" t="s">
        <v>149</v>
      </c>
      <c r="D365" s="18" t="s">
        <v>129</v>
      </c>
      <c r="E365" s="18" t="s">
        <v>119</v>
      </c>
      <c r="F365" s="18" t="s">
        <v>111</v>
      </c>
      <c r="G365" s="18">
        <v>0</v>
      </c>
      <c r="H365" s="19" t="str">
        <f t="shared" si="7"/>
        <v>PP_Thermal_Fuel oil</v>
      </c>
      <c r="I365" s="35" t="s">
        <v>138</v>
      </c>
    </row>
    <row r="366" spans="1:9" x14ac:dyDescent="0.4">
      <c r="A366" s="31" t="s">
        <v>170</v>
      </c>
      <c r="B366" s="20" t="s">
        <v>178</v>
      </c>
      <c r="C366" s="21" t="s">
        <v>149</v>
      </c>
      <c r="D366" s="21" t="s">
        <v>129</v>
      </c>
      <c r="E366" s="21" t="s">
        <v>100</v>
      </c>
      <c r="F366" s="21" t="s">
        <v>111</v>
      </c>
      <c r="G366" s="72">
        <v>3.0355249199999998</v>
      </c>
      <c r="H366" s="22" t="str">
        <f t="shared" si="7"/>
        <v>PP_Thermal_Diesel</v>
      </c>
      <c r="I366" s="36" t="s">
        <v>138</v>
      </c>
    </row>
    <row r="367" spans="1:9" x14ac:dyDescent="0.4">
      <c r="A367" s="31" t="s">
        <v>170</v>
      </c>
      <c r="B367" s="20" t="s">
        <v>178</v>
      </c>
      <c r="C367" s="21" t="s">
        <v>149</v>
      </c>
      <c r="D367" s="21" t="s">
        <v>129</v>
      </c>
      <c r="E367" s="21" t="s">
        <v>85</v>
      </c>
      <c r="F367" s="21" t="s">
        <v>111</v>
      </c>
      <c r="G367" s="72">
        <v>96.474019088000006</v>
      </c>
      <c r="H367" s="22" t="str">
        <f t="shared" si="7"/>
        <v>PP_Thermal_Natural Gas</v>
      </c>
      <c r="I367" s="32" t="s">
        <v>137</v>
      </c>
    </row>
    <row r="368" spans="1:9" x14ac:dyDescent="0.4">
      <c r="A368" s="31" t="s">
        <v>170</v>
      </c>
      <c r="B368" s="23" t="s">
        <v>178</v>
      </c>
      <c r="C368" s="24" t="s">
        <v>149</v>
      </c>
      <c r="D368" s="24" t="s">
        <v>129</v>
      </c>
      <c r="E368" s="24" t="s">
        <v>66</v>
      </c>
      <c r="F368" s="24" t="s">
        <v>111</v>
      </c>
      <c r="G368" s="73">
        <v>0.49045599200000001</v>
      </c>
      <c r="H368" s="25" t="str">
        <f t="shared" si="7"/>
        <v>PP_Thermal_Coal</v>
      </c>
      <c r="I368" s="33" t="s">
        <v>136</v>
      </c>
    </row>
    <row r="369" spans="1:9" ht="15" thickBot="1" x14ac:dyDescent="0.45">
      <c r="A369" s="37" t="s">
        <v>170</v>
      </c>
      <c r="B369" s="38" t="s">
        <v>179</v>
      </c>
      <c r="C369" s="39" t="s">
        <v>148</v>
      </c>
      <c r="D369" s="39" t="s">
        <v>130</v>
      </c>
      <c r="E369" s="39" t="s">
        <v>91</v>
      </c>
      <c r="F369" s="39" t="s">
        <v>111</v>
      </c>
      <c r="G369" s="39">
        <v>100</v>
      </c>
      <c r="H369" s="40" t="str">
        <f t="shared" si="7"/>
        <v>PP_Thermal.re_Sugar cane and derivatives</v>
      </c>
      <c r="I369" s="41" t="s">
        <v>175</v>
      </c>
    </row>
    <row r="370" spans="1:9" x14ac:dyDescent="0.4">
      <c r="A370" s="15" t="s">
        <v>171</v>
      </c>
      <c r="B370" s="3" t="s">
        <v>105</v>
      </c>
      <c r="C370" t="s">
        <v>90</v>
      </c>
      <c r="D370" t="s">
        <v>120</v>
      </c>
      <c r="E370" t="s">
        <v>90</v>
      </c>
      <c r="F370" t="s">
        <v>111</v>
      </c>
      <c r="G370">
        <v>100</v>
      </c>
      <c r="H370" s="4" t="str">
        <f t="shared" si="7"/>
        <v>PP_Hydro</v>
      </c>
      <c r="I370" s="4" t="s">
        <v>133</v>
      </c>
    </row>
    <row r="371" spans="1:9" x14ac:dyDescent="0.4">
      <c r="A371" s="15" t="s">
        <v>171</v>
      </c>
      <c r="B371" s="3" t="s">
        <v>87</v>
      </c>
      <c r="C371" t="s">
        <v>87</v>
      </c>
      <c r="D371" t="s">
        <v>120</v>
      </c>
      <c r="E371" t="s">
        <v>87</v>
      </c>
      <c r="F371" t="s">
        <v>111</v>
      </c>
      <c r="G371">
        <v>100</v>
      </c>
      <c r="H371" s="4" t="str">
        <f t="shared" si="7"/>
        <v>PP_Nuclear</v>
      </c>
      <c r="I371" s="4" t="s">
        <v>87</v>
      </c>
    </row>
    <row r="372" spans="1:9" x14ac:dyDescent="0.4">
      <c r="A372" s="15" t="s">
        <v>171</v>
      </c>
      <c r="B372" s="5" t="s">
        <v>106</v>
      </c>
      <c r="C372" s="2" t="s">
        <v>89</v>
      </c>
      <c r="D372" s="2" t="s">
        <v>120</v>
      </c>
      <c r="E372" s="2" t="s">
        <v>89</v>
      </c>
      <c r="F372" s="2" t="s">
        <v>111</v>
      </c>
      <c r="G372" s="2">
        <v>100</v>
      </c>
      <c r="H372" s="6" t="str">
        <f t="shared" si="7"/>
        <v>PP_Geothermal</v>
      </c>
      <c r="I372" s="6" t="s">
        <v>89</v>
      </c>
    </row>
    <row r="373" spans="1:9" x14ac:dyDescent="0.4">
      <c r="A373" s="15" t="s">
        <v>171</v>
      </c>
      <c r="B373" s="10" t="s">
        <v>107</v>
      </c>
      <c r="C373" s="11" t="s">
        <v>122</v>
      </c>
      <c r="D373" s="11" t="s">
        <v>125</v>
      </c>
      <c r="E373" s="11" t="s">
        <v>122</v>
      </c>
      <c r="F373" s="11" t="s">
        <v>111</v>
      </c>
      <c r="G373" s="11">
        <v>100</v>
      </c>
      <c r="H373" s="12" t="str">
        <f t="shared" si="7"/>
        <v>PP_Onshore_Wind</v>
      </c>
      <c r="I373" s="12" t="s">
        <v>144</v>
      </c>
    </row>
    <row r="374" spans="1:9" x14ac:dyDescent="0.4">
      <c r="A374" s="15" t="s">
        <v>171</v>
      </c>
      <c r="B374" s="5" t="s">
        <v>107</v>
      </c>
      <c r="C374" s="2" t="s">
        <v>122</v>
      </c>
      <c r="D374" s="2" t="s">
        <v>126</v>
      </c>
      <c r="E374" s="2" t="s">
        <v>122</v>
      </c>
      <c r="F374" s="2" t="s">
        <v>111</v>
      </c>
      <c r="G374" s="2">
        <v>0</v>
      </c>
      <c r="H374" s="6" t="str">
        <f t="shared" si="7"/>
        <v>PP_Offshore_Wind</v>
      </c>
      <c r="I374" s="6" t="s">
        <v>145</v>
      </c>
    </row>
    <row r="375" spans="1:9" x14ac:dyDescent="0.4">
      <c r="A375" s="15" t="s">
        <v>171</v>
      </c>
      <c r="B375" s="10" t="s">
        <v>108</v>
      </c>
      <c r="C375" s="11" t="s">
        <v>108</v>
      </c>
      <c r="D375" s="11" t="s">
        <v>128</v>
      </c>
      <c r="E375" s="11" t="s">
        <v>108</v>
      </c>
      <c r="F375" s="11" t="s">
        <v>111</v>
      </c>
      <c r="G375" s="11">
        <v>100</v>
      </c>
      <c r="H375" s="12" t="str">
        <f t="shared" si="7"/>
        <v>PP_PV Utility_Solar</v>
      </c>
      <c r="I375" s="12" t="s">
        <v>143</v>
      </c>
    </row>
    <row r="376" spans="1:9" x14ac:dyDescent="0.4">
      <c r="A376" s="15" t="s">
        <v>171</v>
      </c>
      <c r="B376" s="3" t="s">
        <v>108</v>
      </c>
      <c r="C376" t="s">
        <v>108</v>
      </c>
      <c r="D376" t="s">
        <v>131</v>
      </c>
      <c r="E376" t="s">
        <v>108</v>
      </c>
      <c r="F376" t="s">
        <v>111</v>
      </c>
      <c r="G376">
        <v>0</v>
      </c>
      <c r="H376" s="4" t="str">
        <f t="shared" si="7"/>
        <v>PP_PV Utility+Battery_Solar</v>
      </c>
      <c r="I376" s="4" t="s">
        <v>135</v>
      </c>
    </row>
    <row r="377" spans="1:9" x14ac:dyDescent="0.4">
      <c r="A377" s="15" t="s">
        <v>171</v>
      </c>
      <c r="B377" s="3" t="s">
        <v>108</v>
      </c>
      <c r="C377" t="s">
        <v>108</v>
      </c>
      <c r="D377" t="s">
        <v>141</v>
      </c>
      <c r="E377" t="s">
        <v>108</v>
      </c>
      <c r="F377" t="s">
        <v>111</v>
      </c>
      <c r="G377">
        <v>0</v>
      </c>
      <c r="H377" s="4" t="str">
        <f t="shared" si="7"/>
        <v>PP_PV DistComm_Solar</v>
      </c>
      <c r="I377" s="4" t="s">
        <v>142</v>
      </c>
    </row>
    <row r="378" spans="1:9" x14ac:dyDescent="0.4">
      <c r="A378" s="15" t="s">
        <v>171</v>
      </c>
      <c r="B378" s="3" t="s">
        <v>108</v>
      </c>
      <c r="C378" t="s">
        <v>108</v>
      </c>
      <c r="D378" t="s">
        <v>140</v>
      </c>
      <c r="E378" t="s">
        <v>108</v>
      </c>
      <c r="F378" t="s">
        <v>111</v>
      </c>
      <c r="G378">
        <v>0</v>
      </c>
      <c r="H378" s="4" t="str">
        <f t="shared" si="7"/>
        <v>PP_PV DistResi_Solar</v>
      </c>
      <c r="I378" s="4" t="s">
        <v>139</v>
      </c>
    </row>
    <row r="379" spans="1:9" x14ac:dyDescent="0.4">
      <c r="A379" s="15" t="s">
        <v>171</v>
      </c>
      <c r="B379" s="5" t="s">
        <v>108</v>
      </c>
      <c r="C379" s="2" t="s">
        <v>108</v>
      </c>
      <c r="D379" s="2" t="s">
        <v>127</v>
      </c>
      <c r="E379" s="2" t="s">
        <v>108</v>
      </c>
      <c r="F379" s="2" t="s">
        <v>111</v>
      </c>
      <c r="G379" s="2">
        <v>0</v>
      </c>
      <c r="H379" s="6" t="str">
        <f t="shared" si="7"/>
        <v>PP_CSP_Solar</v>
      </c>
      <c r="I379" s="6" t="s">
        <v>146</v>
      </c>
    </row>
    <row r="380" spans="1:9" x14ac:dyDescent="0.4">
      <c r="A380" s="15" t="s">
        <v>171</v>
      </c>
      <c r="B380" s="10" t="s">
        <v>109</v>
      </c>
      <c r="C380" s="11" t="s">
        <v>121</v>
      </c>
      <c r="D380" s="11" t="s">
        <v>120</v>
      </c>
      <c r="E380" s="11" t="s">
        <v>121</v>
      </c>
      <c r="F380" s="11" t="s">
        <v>111</v>
      </c>
      <c r="G380" s="11">
        <v>100</v>
      </c>
      <c r="H380" s="12" t="str">
        <f t="shared" si="7"/>
        <v>PP_Other</v>
      </c>
      <c r="I380" s="13" t="s">
        <v>138</v>
      </c>
    </row>
    <row r="381" spans="1:9" x14ac:dyDescent="0.4">
      <c r="A381" s="15" t="s">
        <v>171</v>
      </c>
      <c r="B381" s="10" t="s">
        <v>178</v>
      </c>
      <c r="C381" s="11" t="s">
        <v>149</v>
      </c>
      <c r="D381" s="11" t="s">
        <v>129</v>
      </c>
      <c r="E381" s="11" t="s">
        <v>119</v>
      </c>
      <c r="F381" s="11" t="s">
        <v>111</v>
      </c>
      <c r="G381" s="11">
        <v>0</v>
      </c>
      <c r="H381" s="12" t="str">
        <f t="shared" si="7"/>
        <v>PP_Thermal_Fuel oil</v>
      </c>
      <c r="I381" s="13" t="s">
        <v>138</v>
      </c>
    </row>
    <row r="382" spans="1:9" x14ac:dyDescent="0.4">
      <c r="A382" s="15" t="s">
        <v>171</v>
      </c>
      <c r="B382" s="3" t="s">
        <v>178</v>
      </c>
      <c r="C382" t="s">
        <v>149</v>
      </c>
      <c r="D382" t="s">
        <v>129</v>
      </c>
      <c r="E382" t="s">
        <v>100</v>
      </c>
      <c r="F382" t="s">
        <v>111</v>
      </c>
      <c r="G382" s="72">
        <v>100</v>
      </c>
      <c r="H382" s="4" t="str">
        <f t="shared" si="7"/>
        <v>PP_Thermal_Diesel</v>
      </c>
      <c r="I382" s="14" t="s">
        <v>138</v>
      </c>
    </row>
    <row r="383" spans="1:9" x14ac:dyDescent="0.4">
      <c r="A383" s="15" t="s">
        <v>171</v>
      </c>
      <c r="B383" s="3" t="s">
        <v>178</v>
      </c>
      <c r="C383" t="s">
        <v>149</v>
      </c>
      <c r="D383" t="s">
        <v>129</v>
      </c>
      <c r="E383" t="s">
        <v>85</v>
      </c>
      <c r="F383" t="s">
        <v>111</v>
      </c>
      <c r="G383" s="72">
        <v>0</v>
      </c>
      <c r="H383" s="4" t="str">
        <f t="shared" si="7"/>
        <v>PP_Thermal_Natural Gas</v>
      </c>
      <c r="I383" s="4" t="s">
        <v>137</v>
      </c>
    </row>
    <row r="384" spans="1:9" x14ac:dyDescent="0.4">
      <c r="A384" s="15" t="s">
        <v>171</v>
      </c>
      <c r="B384" s="5" t="s">
        <v>178</v>
      </c>
      <c r="C384" s="2" t="s">
        <v>149</v>
      </c>
      <c r="D384" s="2" t="s">
        <v>129</v>
      </c>
      <c r="E384" s="2" t="s">
        <v>66</v>
      </c>
      <c r="F384" s="2" t="s">
        <v>111</v>
      </c>
      <c r="G384" s="73">
        <v>0</v>
      </c>
      <c r="H384" s="6" t="str">
        <f t="shared" si="7"/>
        <v>PP_Thermal_Coal</v>
      </c>
      <c r="I384" s="6" t="s">
        <v>136</v>
      </c>
    </row>
    <row r="385" spans="1:9" ht="15" thickBot="1" x14ac:dyDescent="0.45">
      <c r="A385" s="16" t="s">
        <v>171</v>
      </c>
      <c r="B385" s="5" t="s">
        <v>179</v>
      </c>
      <c r="C385" s="2" t="s">
        <v>148</v>
      </c>
      <c r="D385" s="2" t="s">
        <v>130</v>
      </c>
      <c r="E385" s="2" t="s">
        <v>91</v>
      </c>
      <c r="F385" s="2" t="s">
        <v>111</v>
      </c>
      <c r="G385" s="2">
        <v>100</v>
      </c>
      <c r="H385" s="6" t="str">
        <f t="shared" si="7"/>
        <v>PP_Thermal.re_Sugar cane and derivatives</v>
      </c>
      <c r="I385" s="6" t="s">
        <v>175</v>
      </c>
    </row>
    <row r="386" spans="1:9" x14ac:dyDescent="0.4">
      <c r="A386" s="26" t="s">
        <v>176</v>
      </c>
      <c r="B386" s="27" t="s">
        <v>105</v>
      </c>
      <c r="C386" s="28" t="s">
        <v>90</v>
      </c>
      <c r="D386" s="28" t="s">
        <v>120</v>
      </c>
      <c r="E386" s="28" t="s">
        <v>90</v>
      </c>
      <c r="F386" s="28" t="s">
        <v>111</v>
      </c>
      <c r="G386" s="28">
        <v>100</v>
      </c>
      <c r="H386" s="29" t="str">
        <f t="shared" ref="H386:H417" si="8">IF(D386&lt;&gt;"as_fuel",_xlfn.CONCAT(F386,"_",D386,"_",E386),_xlfn.CONCAT(F386,"_",E386))</f>
        <v>PP_Hydro</v>
      </c>
      <c r="I386" s="30" t="s">
        <v>133</v>
      </c>
    </row>
    <row r="387" spans="1:9" x14ac:dyDescent="0.4">
      <c r="A387" s="31" t="s">
        <v>176</v>
      </c>
      <c r="B387" s="20" t="s">
        <v>87</v>
      </c>
      <c r="C387" s="21" t="s">
        <v>87</v>
      </c>
      <c r="D387" s="21" t="s">
        <v>120</v>
      </c>
      <c r="E387" s="21" t="s">
        <v>87</v>
      </c>
      <c r="F387" s="21" t="s">
        <v>111</v>
      </c>
      <c r="G387" s="21">
        <v>100</v>
      </c>
      <c r="H387" s="22" t="str">
        <f t="shared" si="8"/>
        <v>PP_Nuclear</v>
      </c>
      <c r="I387" s="32" t="s">
        <v>87</v>
      </c>
    </row>
    <row r="388" spans="1:9" x14ac:dyDescent="0.4">
      <c r="A388" s="31" t="s">
        <v>176</v>
      </c>
      <c r="B388" s="23" t="s">
        <v>106</v>
      </c>
      <c r="C388" s="24" t="s">
        <v>89</v>
      </c>
      <c r="D388" s="24" t="s">
        <v>120</v>
      </c>
      <c r="E388" s="24" t="s">
        <v>89</v>
      </c>
      <c r="F388" s="24" t="s">
        <v>111</v>
      </c>
      <c r="G388" s="24">
        <v>100</v>
      </c>
      <c r="H388" s="25" t="str">
        <f t="shared" si="8"/>
        <v>PP_Geothermal</v>
      </c>
      <c r="I388" s="33" t="s">
        <v>89</v>
      </c>
    </row>
    <row r="389" spans="1:9" x14ac:dyDescent="0.4">
      <c r="A389" s="31" t="s">
        <v>176</v>
      </c>
      <c r="B389" s="17" t="s">
        <v>107</v>
      </c>
      <c r="C389" s="18" t="s">
        <v>122</v>
      </c>
      <c r="D389" s="18" t="s">
        <v>125</v>
      </c>
      <c r="E389" s="18" t="s">
        <v>122</v>
      </c>
      <c r="F389" s="18" t="s">
        <v>111</v>
      </c>
      <c r="G389" s="18">
        <v>100</v>
      </c>
      <c r="H389" s="19" t="str">
        <f t="shared" si="8"/>
        <v>PP_Onshore_Wind</v>
      </c>
      <c r="I389" s="34" t="s">
        <v>144</v>
      </c>
    </row>
    <row r="390" spans="1:9" x14ac:dyDescent="0.4">
      <c r="A390" s="31" t="s">
        <v>176</v>
      </c>
      <c r="B390" s="23" t="s">
        <v>107</v>
      </c>
      <c r="C390" s="24" t="s">
        <v>122</v>
      </c>
      <c r="D390" s="24" t="s">
        <v>126</v>
      </c>
      <c r="E390" s="24" t="s">
        <v>122</v>
      </c>
      <c r="F390" s="24" t="s">
        <v>111</v>
      </c>
      <c r="G390" s="24">
        <v>0</v>
      </c>
      <c r="H390" s="25" t="str">
        <f t="shared" si="8"/>
        <v>PP_Offshore_Wind</v>
      </c>
      <c r="I390" s="33" t="s">
        <v>145</v>
      </c>
    </row>
    <row r="391" spans="1:9" x14ac:dyDescent="0.4">
      <c r="A391" s="31" t="s">
        <v>176</v>
      </c>
      <c r="B391" s="17" t="s">
        <v>108</v>
      </c>
      <c r="C391" s="18" t="s">
        <v>108</v>
      </c>
      <c r="D391" s="18" t="s">
        <v>128</v>
      </c>
      <c r="E391" s="18" t="s">
        <v>108</v>
      </c>
      <c r="F391" s="18" t="s">
        <v>111</v>
      </c>
      <c r="G391" s="18">
        <v>100</v>
      </c>
      <c r="H391" s="19" t="str">
        <f t="shared" si="8"/>
        <v>PP_PV Utility_Solar</v>
      </c>
      <c r="I391" s="34" t="s">
        <v>143</v>
      </c>
    </row>
    <row r="392" spans="1:9" x14ac:dyDescent="0.4">
      <c r="A392" s="31" t="s">
        <v>176</v>
      </c>
      <c r="B392" s="20" t="s">
        <v>108</v>
      </c>
      <c r="C392" s="21" t="s">
        <v>108</v>
      </c>
      <c r="D392" s="21" t="s">
        <v>131</v>
      </c>
      <c r="E392" s="21" t="s">
        <v>108</v>
      </c>
      <c r="F392" s="21" t="s">
        <v>111</v>
      </c>
      <c r="G392" s="21">
        <v>0</v>
      </c>
      <c r="H392" s="22" t="str">
        <f t="shared" si="8"/>
        <v>PP_PV Utility+Battery_Solar</v>
      </c>
      <c r="I392" s="32" t="s">
        <v>135</v>
      </c>
    </row>
    <row r="393" spans="1:9" x14ac:dyDescent="0.4">
      <c r="A393" s="31" t="s">
        <v>176</v>
      </c>
      <c r="B393" s="20" t="s">
        <v>108</v>
      </c>
      <c r="C393" s="21" t="s">
        <v>108</v>
      </c>
      <c r="D393" s="21" t="s">
        <v>141</v>
      </c>
      <c r="E393" s="21" t="s">
        <v>108</v>
      </c>
      <c r="F393" s="21" t="s">
        <v>111</v>
      </c>
      <c r="G393" s="21">
        <v>0</v>
      </c>
      <c r="H393" s="22" t="str">
        <f t="shared" si="8"/>
        <v>PP_PV DistComm_Solar</v>
      </c>
      <c r="I393" s="32" t="s">
        <v>142</v>
      </c>
    </row>
    <row r="394" spans="1:9" x14ac:dyDescent="0.4">
      <c r="A394" s="31" t="s">
        <v>176</v>
      </c>
      <c r="B394" s="20" t="s">
        <v>108</v>
      </c>
      <c r="C394" s="21" t="s">
        <v>108</v>
      </c>
      <c r="D394" s="21" t="s">
        <v>140</v>
      </c>
      <c r="E394" s="21" t="s">
        <v>108</v>
      </c>
      <c r="F394" s="21" t="s">
        <v>111</v>
      </c>
      <c r="G394" s="21">
        <v>0</v>
      </c>
      <c r="H394" s="22" t="str">
        <f t="shared" si="8"/>
        <v>PP_PV DistResi_Solar</v>
      </c>
      <c r="I394" s="32" t="s">
        <v>139</v>
      </c>
    </row>
    <row r="395" spans="1:9" x14ac:dyDescent="0.4">
      <c r="A395" s="31" t="s">
        <v>176</v>
      </c>
      <c r="B395" s="23" t="s">
        <v>108</v>
      </c>
      <c r="C395" s="24" t="s">
        <v>108</v>
      </c>
      <c r="D395" s="24" t="s">
        <v>127</v>
      </c>
      <c r="E395" s="24" t="s">
        <v>108</v>
      </c>
      <c r="F395" s="24" t="s">
        <v>111</v>
      </c>
      <c r="G395" s="24">
        <v>0</v>
      </c>
      <c r="H395" s="25" t="str">
        <f t="shared" si="8"/>
        <v>PP_CSP_Solar</v>
      </c>
      <c r="I395" s="33" t="s">
        <v>146</v>
      </c>
    </row>
    <row r="396" spans="1:9" x14ac:dyDescent="0.4">
      <c r="A396" s="31" t="s">
        <v>176</v>
      </c>
      <c r="B396" s="17" t="s">
        <v>109</v>
      </c>
      <c r="C396" s="18" t="s">
        <v>121</v>
      </c>
      <c r="D396" s="18" t="s">
        <v>120</v>
      </c>
      <c r="E396" s="18" t="s">
        <v>121</v>
      </c>
      <c r="F396" s="18" t="s">
        <v>111</v>
      </c>
      <c r="G396" s="18">
        <v>100</v>
      </c>
      <c r="H396" s="19" t="str">
        <f t="shared" si="8"/>
        <v>PP_Other</v>
      </c>
      <c r="I396" s="35" t="s">
        <v>138</v>
      </c>
    </row>
    <row r="397" spans="1:9" x14ac:dyDescent="0.4">
      <c r="A397" s="31" t="s">
        <v>176</v>
      </c>
      <c r="B397" s="17" t="s">
        <v>178</v>
      </c>
      <c r="C397" s="18" t="s">
        <v>149</v>
      </c>
      <c r="D397" s="18" t="s">
        <v>129</v>
      </c>
      <c r="E397" s="18" t="s">
        <v>119</v>
      </c>
      <c r="F397" s="18" t="s">
        <v>111</v>
      </c>
      <c r="G397" s="18">
        <v>0</v>
      </c>
      <c r="H397" s="19" t="str">
        <f t="shared" si="8"/>
        <v>PP_Thermal_Fuel oil</v>
      </c>
      <c r="I397" s="35" t="s">
        <v>138</v>
      </c>
    </row>
    <row r="398" spans="1:9" x14ac:dyDescent="0.4">
      <c r="A398" s="31" t="s">
        <v>176</v>
      </c>
      <c r="B398" s="20" t="s">
        <v>178</v>
      </c>
      <c r="C398" s="21" t="s">
        <v>149</v>
      </c>
      <c r="D398" s="21" t="s">
        <v>129</v>
      </c>
      <c r="E398" s="21" t="s">
        <v>100</v>
      </c>
      <c r="F398" s="21" t="s">
        <v>111</v>
      </c>
      <c r="G398" s="72">
        <v>0.36876355700000002</v>
      </c>
      <c r="H398" s="22" t="str">
        <f t="shared" si="8"/>
        <v>PP_Thermal_Diesel</v>
      </c>
      <c r="I398" s="36" t="s">
        <v>138</v>
      </c>
    </row>
    <row r="399" spans="1:9" x14ac:dyDescent="0.4">
      <c r="A399" s="31" t="s">
        <v>176</v>
      </c>
      <c r="B399" s="20" t="s">
        <v>178</v>
      </c>
      <c r="C399" s="21" t="s">
        <v>149</v>
      </c>
      <c r="D399" s="21" t="s">
        <v>129</v>
      </c>
      <c r="E399" s="21" t="s">
        <v>85</v>
      </c>
      <c r="F399" s="21" t="s">
        <v>111</v>
      </c>
      <c r="G399" s="72">
        <v>99.631236443000006</v>
      </c>
      <c r="H399" s="22" t="str">
        <f t="shared" si="8"/>
        <v>PP_Thermal_Natural Gas</v>
      </c>
      <c r="I399" s="32" t="s">
        <v>137</v>
      </c>
    </row>
    <row r="400" spans="1:9" x14ac:dyDescent="0.4">
      <c r="A400" s="31" t="s">
        <v>176</v>
      </c>
      <c r="B400" s="23" t="s">
        <v>178</v>
      </c>
      <c r="C400" s="24" t="s">
        <v>149</v>
      </c>
      <c r="D400" s="24" t="s">
        <v>129</v>
      </c>
      <c r="E400" s="24" t="s">
        <v>66</v>
      </c>
      <c r="F400" s="24" t="s">
        <v>111</v>
      </c>
      <c r="G400" s="73">
        <v>0</v>
      </c>
      <c r="H400" s="25" t="str">
        <f t="shared" si="8"/>
        <v>PP_Thermal_Coal</v>
      </c>
      <c r="I400" s="33" t="s">
        <v>136</v>
      </c>
    </row>
    <row r="401" spans="1:9" ht="15" thickBot="1" x14ac:dyDescent="0.45">
      <c r="A401" s="37" t="s">
        <v>176</v>
      </c>
      <c r="B401" s="38" t="s">
        <v>179</v>
      </c>
      <c r="C401" s="39" t="s">
        <v>148</v>
      </c>
      <c r="D401" s="39" t="s">
        <v>130</v>
      </c>
      <c r="E401" s="39" t="s">
        <v>91</v>
      </c>
      <c r="F401" s="39" t="s">
        <v>111</v>
      </c>
      <c r="G401" s="39">
        <v>100</v>
      </c>
      <c r="H401" s="40" t="str">
        <f t="shared" si="8"/>
        <v>PP_Thermal.re_Sugar cane and derivatives</v>
      </c>
      <c r="I401" s="41" t="s">
        <v>175</v>
      </c>
    </row>
    <row r="402" spans="1:9" x14ac:dyDescent="0.4">
      <c r="A402" s="15" t="s">
        <v>172</v>
      </c>
      <c r="B402" s="3" t="s">
        <v>105</v>
      </c>
      <c r="C402" t="s">
        <v>90</v>
      </c>
      <c r="D402" t="s">
        <v>120</v>
      </c>
      <c r="E402" t="s">
        <v>90</v>
      </c>
      <c r="F402" t="s">
        <v>111</v>
      </c>
      <c r="G402">
        <v>100</v>
      </c>
      <c r="H402" s="4" t="str">
        <f t="shared" si="8"/>
        <v>PP_Hydro</v>
      </c>
      <c r="I402" s="4" t="s">
        <v>133</v>
      </c>
    </row>
    <row r="403" spans="1:9" x14ac:dyDescent="0.4">
      <c r="A403" s="15" t="s">
        <v>172</v>
      </c>
      <c r="B403" s="3" t="s">
        <v>87</v>
      </c>
      <c r="C403" t="s">
        <v>87</v>
      </c>
      <c r="D403" t="s">
        <v>120</v>
      </c>
      <c r="E403" t="s">
        <v>87</v>
      </c>
      <c r="F403" t="s">
        <v>111</v>
      </c>
      <c r="G403">
        <v>100</v>
      </c>
      <c r="H403" s="4" t="str">
        <f t="shared" si="8"/>
        <v>PP_Nuclear</v>
      </c>
      <c r="I403" s="4" t="s">
        <v>87</v>
      </c>
    </row>
    <row r="404" spans="1:9" x14ac:dyDescent="0.4">
      <c r="A404" s="15" t="s">
        <v>172</v>
      </c>
      <c r="B404" s="5" t="s">
        <v>106</v>
      </c>
      <c r="C404" s="2" t="s">
        <v>89</v>
      </c>
      <c r="D404" s="2" t="s">
        <v>120</v>
      </c>
      <c r="E404" s="2" t="s">
        <v>89</v>
      </c>
      <c r="F404" s="2" t="s">
        <v>111</v>
      </c>
      <c r="G404" s="2">
        <v>100</v>
      </c>
      <c r="H404" s="6" t="str">
        <f t="shared" si="8"/>
        <v>PP_Geothermal</v>
      </c>
      <c r="I404" s="6" t="s">
        <v>89</v>
      </c>
    </row>
    <row r="405" spans="1:9" x14ac:dyDescent="0.4">
      <c r="A405" s="15" t="s">
        <v>172</v>
      </c>
      <c r="B405" s="10" t="s">
        <v>107</v>
      </c>
      <c r="C405" s="11" t="s">
        <v>122</v>
      </c>
      <c r="D405" s="11" t="s">
        <v>125</v>
      </c>
      <c r="E405" s="11" t="s">
        <v>122</v>
      </c>
      <c r="F405" s="11" t="s">
        <v>111</v>
      </c>
      <c r="G405" s="11">
        <v>100</v>
      </c>
      <c r="H405" s="12" t="str">
        <f t="shared" si="8"/>
        <v>PP_Onshore_Wind</v>
      </c>
      <c r="I405" s="12" t="s">
        <v>144</v>
      </c>
    </row>
    <row r="406" spans="1:9" x14ac:dyDescent="0.4">
      <c r="A406" s="15" t="s">
        <v>172</v>
      </c>
      <c r="B406" s="5" t="s">
        <v>107</v>
      </c>
      <c r="C406" s="2" t="s">
        <v>122</v>
      </c>
      <c r="D406" s="2" t="s">
        <v>126</v>
      </c>
      <c r="E406" s="2" t="s">
        <v>122</v>
      </c>
      <c r="F406" s="2" t="s">
        <v>111</v>
      </c>
      <c r="G406" s="2">
        <v>0</v>
      </c>
      <c r="H406" s="6" t="str">
        <f t="shared" si="8"/>
        <v>PP_Offshore_Wind</v>
      </c>
      <c r="I406" s="6" t="s">
        <v>145</v>
      </c>
    </row>
    <row r="407" spans="1:9" x14ac:dyDescent="0.4">
      <c r="A407" s="15" t="s">
        <v>172</v>
      </c>
      <c r="B407" s="10" t="s">
        <v>108</v>
      </c>
      <c r="C407" s="11" t="s">
        <v>108</v>
      </c>
      <c r="D407" s="11" t="s">
        <v>128</v>
      </c>
      <c r="E407" s="11" t="s">
        <v>108</v>
      </c>
      <c r="F407" s="11" t="s">
        <v>111</v>
      </c>
      <c r="G407" s="11">
        <v>100</v>
      </c>
      <c r="H407" s="12" t="str">
        <f t="shared" si="8"/>
        <v>PP_PV Utility_Solar</v>
      </c>
      <c r="I407" s="12" t="s">
        <v>143</v>
      </c>
    </row>
    <row r="408" spans="1:9" x14ac:dyDescent="0.4">
      <c r="A408" s="15" t="s">
        <v>172</v>
      </c>
      <c r="B408" s="3" t="s">
        <v>108</v>
      </c>
      <c r="C408" t="s">
        <v>108</v>
      </c>
      <c r="D408" t="s">
        <v>131</v>
      </c>
      <c r="E408" t="s">
        <v>108</v>
      </c>
      <c r="F408" t="s">
        <v>111</v>
      </c>
      <c r="G408">
        <v>0</v>
      </c>
      <c r="H408" s="4" t="str">
        <f t="shared" si="8"/>
        <v>PP_PV Utility+Battery_Solar</v>
      </c>
      <c r="I408" s="4" t="s">
        <v>135</v>
      </c>
    </row>
    <row r="409" spans="1:9" x14ac:dyDescent="0.4">
      <c r="A409" s="15" t="s">
        <v>172</v>
      </c>
      <c r="B409" s="3" t="s">
        <v>108</v>
      </c>
      <c r="C409" t="s">
        <v>108</v>
      </c>
      <c r="D409" t="s">
        <v>141</v>
      </c>
      <c r="E409" t="s">
        <v>108</v>
      </c>
      <c r="F409" t="s">
        <v>111</v>
      </c>
      <c r="G409">
        <v>0</v>
      </c>
      <c r="H409" s="4" t="str">
        <f t="shared" si="8"/>
        <v>PP_PV DistComm_Solar</v>
      </c>
      <c r="I409" s="4" t="s">
        <v>142</v>
      </c>
    </row>
    <row r="410" spans="1:9" x14ac:dyDescent="0.4">
      <c r="A410" s="15" t="s">
        <v>172</v>
      </c>
      <c r="B410" s="3" t="s">
        <v>108</v>
      </c>
      <c r="C410" t="s">
        <v>108</v>
      </c>
      <c r="D410" t="s">
        <v>140</v>
      </c>
      <c r="E410" t="s">
        <v>108</v>
      </c>
      <c r="F410" t="s">
        <v>111</v>
      </c>
      <c r="G410">
        <v>0</v>
      </c>
      <c r="H410" s="4" t="str">
        <f t="shared" si="8"/>
        <v>PP_PV DistResi_Solar</v>
      </c>
      <c r="I410" s="4" t="s">
        <v>139</v>
      </c>
    </row>
    <row r="411" spans="1:9" x14ac:dyDescent="0.4">
      <c r="A411" s="15" t="s">
        <v>172</v>
      </c>
      <c r="B411" s="5" t="s">
        <v>108</v>
      </c>
      <c r="C411" s="2" t="s">
        <v>108</v>
      </c>
      <c r="D411" s="2" t="s">
        <v>127</v>
      </c>
      <c r="E411" s="2" t="s">
        <v>108</v>
      </c>
      <c r="F411" s="2" t="s">
        <v>111</v>
      </c>
      <c r="G411" s="2">
        <v>0</v>
      </c>
      <c r="H411" s="6" t="str">
        <f t="shared" si="8"/>
        <v>PP_CSP_Solar</v>
      </c>
      <c r="I411" s="6" t="s">
        <v>146</v>
      </c>
    </row>
    <row r="412" spans="1:9" x14ac:dyDescent="0.4">
      <c r="A412" s="15" t="s">
        <v>172</v>
      </c>
      <c r="B412" s="10" t="s">
        <v>109</v>
      </c>
      <c r="C412" s="11" t="s">
        <v>121</v>
      </c>
      <c r="D412" s="11" t="s">
        <v>120</v>
      </c>
      <c r="E412" s="11" t="s">
        <v>121</v>
      </c>
      <c r="F412" s="11" t="s">
        <v>111</v>
      </c>
      <c r="G412" s="11">
        <v>100</v>
      </c>
      <c r="H412" s="12" t="str">
        <f t="shared" si="8"/>
        <v>PP_Other</v>
      </c>
      <c r="I412" s="13" t="s">
        <v>138</v>
      </c>
    </row>
    <row r="413" spans="1:9" x14ac:dyDescent="0.4">
      <c r="A413" s="15" t="s">
        <v>172</v>
      </c>
      <c r="B413" s="10" t="s">
        <v>178</v>
      </c>
      <c r="C413" s="11" t="s">
        <v>149</v>
      </c>
      <c r="D413" s="11" t="s">
        <v>129</v>
      </c>
      <c r="E413" s="11" t="s">
        <v>119</v>
      </c>
      <c r="F413" s="11" t="s">
        <v>111</v>
      </c>
      <c r="G413" s="11">
        <v>0</v>
      </c>
      <c r="H413" s="12" t="str">
        <f t="shared" si="8"/>
        <v>PP_Thermal_Fuel oil</v>
      </c>
      <c r="I413" s="13" t="s">
        <v>138</v>
      </c>
    </row>
    <row r="414" spans="1:9" x14ac:dyDescent="0.4">
      <c r="A414" s="15" t="s">
        <v>172</v>
      </c>
      <c r="B414" s="3" t="s">
        <v>178</v>
      </c>
      <c r="C414" t="s">
        <v>149</v>
      </c>
      <c r="D414" t="s">
        <v>129</v>
      </c>
      <c r="E414" t="s">
        <v>100</v>
      </c>
      <c r="F414" t="s">
        <v>111</v>
      </c>
      <c r="G414" s="72">
        <v>96.539792387999995</v>
      </c>
      <c r="H414" s="4" t="str">
        <f t="shared" si="8"/>
        <v>PP_Thermal_Diesel</v>
      </c>
      <c r="I414" s="14" t="s">
        <v>138</v>
      </c>
    </row>
    <row r="415" spans="1:9" x14ac:dyDescent="0.4">
      <c r="A415" s="15" t="s">
        <v>172</v>
      </c>
      <c r="B415" s="3" t="s">
        <v>178</v>
      </c>
      <c r="C415" t="s">
        <v>149</v>
      </c>
      <c r="D415" t="s">
        <v>129</v>
      </c>
      <c r="E415" t="s">
        <v>85</v>
      </c>
      <c r="F415" t="s">
        <v>111</v>
      </c>
      <c r="G415" s="72">
        <v>3.460207612</v>
      </c>
      <c r="H415" s="4" t="str">
        <f t="shared" si="8"/>
        <v>PP_Thermal_Natural Gas</v>
      </c>
      <c r="I415" s="4" t="s">
        <v>137</v>
      </c>
    </row>
    <row r="416" spans="1:9" x14ac:dyDescent="0.4">
      <c r="A416" s="15" t="s">
        <v>172</v>
      </c>
      <c r="B416" s="5" t="s">
        <v>178</v>
      </c>
      <c r="C416" s="2" t="s">
        <v>149</v>
      </c>
      <c r="D416" s="2" t="s">
        <v>129</v>
      </c>
      <c r="E416" s="2" t="s">
        <v>66</v>
      </c>
      <c r="F416" s="2" t="s">
        <v>111</v>
      </c>
      <c r="G416" s="73">
        <v>0</v>
      </c>
      <c r="H416" s="6" t="str">
        <f t="shared" si="8"/>
        <v>PP_Thermal_Coal</v>
      </c>
      <c r="I416" s="6" t="s">
        <v>136</v>
      </c>
    </row>
    <row r="417" spans="1:9" ht="15" thickBot="1" x14ac:dyDescent="0.45">
      <c r="A417" s="16" t="s">
        <v>172</v>
      </c>
      <c r="B417" s="5" t="s">
        <v>179</v>
      </c>
      <c r="C417" s="2" t="s">
        <v>148</v>
      </c>
      <c r="D417" s="2" t="s">
        <v>130</v>
      </c>
      <c r="E417" s="2" t="s">
        <v>91</v>
      </c>
      <c r="F417" s="2" t="s">
        <v>111</v>
      </c>
      <c r="G417" s="2">
        <v>100</v>
      </c>
      <c r="H417" s="6" t="str">
        <f t="shared" si="8"/>
        <v>PP_Thermal.re_Sugar cane and derivatives</v>
      </c>
      <c r="I417" s="6" t="s">
        <v>175</v>
      </c>
    </row>
    <row r="418" spans="1:9" x14ac:dyDescent="0.4">
      <c r="A418" s="26" t="s">
        <v>173</v>
      </c>
      <c r="B418" s="27" t="s">
        <v>105</v>
      </c>
      <c r="C418" s="28" t="s">
        <v>90</v>
      </c>
      <c r="D418" s="28" t="s">
        <v>120</v>
      </c>
      <c r="E418" s="28" t="s">
        <v>90</v>
      </c>
      <c r="F418" s="28" t="s">
        <v>111</v>
      </c>
      <c r="G418" s="28">
        <v>100</v>
      </c>
      <c r="H418" s="29" t="str">
        <f t="shared" ref="H418:H433" si="9">IF(D418&lt;&gt;"as_fuel",_xlfn.CONCAT(F418,"_",D418,"_",E418),_xlfn.CONCAT(F418,"_",E418))</f>
        <v>PP_Hydro</v>
      </c>
      <c r="I418" s="30" t="s">
        <v>133</v>
      </c>
    </row>
    <row r="419" spans="1:9" x14ac:dyDescent="0.4">
      <c r="A419" s="31" t="s">
        <v>173</v>
      </c>
      <c r="B419" s="20" t="s">
        <v>87</v>
      </c>
      <c r="C419" s="21" t="s">
        <v>87</v>
      </c>
      <c r="D419" s="21" t="s">
        <v>120</v>
      </c>
      <c r="E419" s="21" t="s">
        <v>87</v>
      </c>
      <c r="F419" s="21" t="s">
        <v>111</v>
      </c>
      <c r="G419" s="21">
        <v>100</v>
      </c>
      <c r="H419" s="22" t="str">
        <f t="shared" si="9"/>
        <v>PP_Nuclear</v>
      </c>
      <c r="I419" s="32" t="s">
        <v>87</v>
      </c>
    </row>
    <row r="420" spans="1:9" x14ac:dyDescent="0.4">
      <c r="A420" s="31" t="s">
        <v>173</v>
      </c>
      <c r="B420" s="23" t="s">
        <v>106</v>
      </c>
      <c r="C420" s="24" t="s">
        <v>89</v>
      </c>
      <c r="D420" s="24" t="s">
        <v>120</v>
      </c>
      <c r="E420" s="24" t="s">
        <v>89</v>
      </c>
      <c r="F420" s="24" t="s">
        <v>111</v>
      </c>
      <c r="G420" s="24">
        <v>100</v>
      </c>
      <c r="H420" s="25" t="str">
        <f t="shared" si="9"/>
        <v>PP_Geothermal</v>
      </c>
      <c r="I420" s="33" t="s">
        <v>89</v>
      </c>
    </row>
    <row r="421" spans="1:9" x14ac:dyDescent="0.4">
      <c r="A421" s="31" t="s">
        <v>173</v>
      </c>
      <c r="B421" s="17" t="s">
        <v>107</v>
      </c>
      <c r="C421" s="18" t="s">
        <v>122</v>
      </c>
      <c r="D421" s="18" t="s">
        <v>125</v>
      </c>
      <c r="E421" s="18" t="s">
        <v>122</v>
      </c>
      <c r="F421" s="18" t="s">
        <v>111</v>
      </c>
      <c r="G421" s="18">
        <v>100</v>
      </c>
      <c r="H421" s="19" t="str">
        <f t="shared" si="9"/>
        <v>PP_Onshore_Wind</v>
      </c>
      <c r="I421" s="34" t="s">
        <v>144</v>
      </c>
    </row>
    <row r="422" spans="1:9" x14ac:dyDescent="0.4">
      <c r="A422" s="31" t="s">
        <v>173</v>
      </c>
      <c r="B422" s="23" t="s">
        <v>107</v>
      </c>
      <c r="C422" s="24" t="s">
        <v>122</v>
      </c>
      <c r="D422" s="24" t="s">
        <v>126</v>
      </c>
      <c r="E422" s="24" t="s">
        <v>122</v>
      </c>
      <c r="F422" s="24" t="s">
        <v>111</v>
      </c>
      <c r="G422" s="24">
        <v>0</v>
      </c>
      <c r="H422" s="25" t="str">
        <f t="shared" si="9"/>
        <v>PP_Offshore_Wind</v>
      </c>
      <c r="I422" s="33" t="s">
        <v>145</v>
      </c>
    </row>
    <row r="423" spans="1:9" x14ac:dyDescent="0.4">
      <c r="A423" s="31" t="s">
        <v>173</v>
      </c>
      <c r="B423" s="17" t="s">
        <v>108</v>
      </c>
      <c r="C423" s="18" t="s">
        <v>108</v>
      </c>
      <c r="D423" s="18" t="s">
        <v>128</v>
      </c>
      <c r="E423" s="18" t="s">
        <v>108</v>
      </c>
      <c r="F423" s="18" t="s">
        <v>111</v>
      </c>
      <c r="G423" s="18">
        <v>100</v>
      </c>
      <c r="H423" s="19" t="str">
        <f t="shared" si="9"/>
        <v>PP_PV Utility_Solar</v>
      </c>
      <c r="I423" s="34" t="s">
        <v>143</v>
      </c>
    </row>
    <row r="424" spans="1:9" x14ac:dyDescent="0.4">
      <c r="A424" s="31" t="s">
        <v>173</v>
      </c>
      <c r="B424" s="20" t="s">
        <v>108</v>
      </c>
      <c r="C424" s="21" t="s">
        <v>108</v>
      </c>
      <c r="D424" s="21" t="s">
        <v>131</v>
      </c>
      <c r="E424" s="21" t="s">
        <v>108</v>
      </c>
      <c r="F424" s="21" t="s">
        <v>111</v>
      </c>
      <c r="G424" s="21">
        <v>0</v>
      </c>
      <c r="H424" s="22" t="str">
        <f t="shared" si="9"/>
        <v>PP_PV Utility+Battery_Solar</v>
      </c>
      <c r="I424" s="32" t="s">
        <v>135</v>
      </c>
    </row>
    <row r="425" spans="1:9" x14ac:dyDescent="0.4">
      <c r="A425" s="31" t="s">
        <v>173</v>
      </c>
      <c r="B425" s="20" t="s">
        <v>108</v>
      </c>
      <c r="C425" s="21" t="s">
        <v>108</v>
      </c>
      <c r="D425" s="21" t="s">
        <v>141</v>
      </c>
      <c r="E425" s="21" t="s">
        <v>108</v>
      </c>
      <c r="F425" s="21" t="s">
        <v>111</v>
      </c>
      <c r="G425" s="21">
        <v>0</v>
      </c>
      <c r="H425" s="22" t="str">
        <f t="shared" si="9"/>
        <v>PP_PV DistComm_Solar</v>
      </c>
      <c r="I425" s="32" t="s">
        <v>142</v>
      </c>
    </row>
    <row r="426" spans="1:9" x14ac:dyDescent="0.4">
      <c r="A426" s="31" t="s">
        <v>173</v>
      </c>
      <c r="B426" s="20" t="s">
        <v>108</v>
      </c>
      <c r="C426" s="21" t="s">
        <v>108</v>
      </c>
      <c r="D426" s="21" t="s">
        <v>140</v>
      </c>
      <c r="E426" s="21" t="s">
        <v>108</v>
      </c>
      <c r="F426" s="21" t="s">
        <v>111</v>
      </c>
      <c r="G426" s="21">
        <v>0</v>
      </c>
      <c r="H426" s="22" t="str">
        <f t="shared" si="9"/>
        <v>PP_PV DistResi_Solar</v>
      </c>
      <c r="I426" s="32" t="s">
        <v>139</v>
      </c>
    </row>
    <row r="427" spans="1:9" x14ac:dyDescent="0.4">
      <c r="A427" s="31" t="s">
        <v>173</v>
      </c>
      <c r="B427" s="23" t="s">
        <v>108</v>
      </c>
      <c r="C427" s="24" t="s">
        <v>108</v>
      </c>
      <c r="D427" s="24" t="s">
        <v>127</v>
      </c>
      <c r="E427" s="24" t="s">
        <v>108</v>
      </c>
      <c r="F427" s="24" t="s">
        <v>111</v>
      </c>
      <c r="G427" s="24">
        <v>0</v>
      </c>
      <c r="H427" s="25" t="str">
        <f t="shared" si="9"/>
        <v>PP_CSP_Solar</v>
      </c>
      <c r="I427" s="33" t="s">
        <v>146</v>
      </c>
    </row>
    <row r="428" spans="1:9" x14ac:dyDescent="0.4">
      <c r="A428" s="31" t="s">
        <v>173</v>
      </c>
      <c r="B428" s="17" t="s">
        <v>109</v>
      </c>
      <c r="C428" s="18" t="s">
        <v>121</v>
      </c>
      <c r="D428" s="18" t="s">
        <v>120</v>
      </c>
      <c r="E428" s="18" t="s">
        <v>121</v>
      </c>
      <c r="F428" s="18" t="s">
        <v>111</v>
      </c>
      <c r="G428" s="18">
        <v>100</v>
      </c>
      <c r="H428" s="19" t="str">
        <f t="shared" si="9"/>
        <v>PP_Other</v>
      </c>
      <c r="I428" s="35" t="s">
        <v>138</v>
      </c>
    </row>
    <row r="429" spans="1:9" x14ac:dyDescent="0.4">
      <c r="A429" s="31" t="s">
        <v>173</v>
      </c>
      <c r="B429" s="17" t="s">
        <v>178</v>
      </c>
      <c r="C429" s="18" t="s">
        <v>149</v>
      </c>
      <c r="D429" s="18" t="s">
        <v>129</v>
      </c>
      <c r="E429" s="18" t="s">
        <v>119</v>
      </c>
      <c r="F429" s="18" t="s">
        <v>111</v>
      </c>
      <c r="G429" s="18">
        <v>0</v>
      </c>
      <c r="H429" s="19" t="str">
        <f t="shared" si="9"/>
        <v>PP_Thermal_Fuel oil</v>
      </c>
      <c r="I429" s="35" t="s">
        <v>138</v>
      </c>
    </row>
    <row r="430" spans="1:9" x14ac:dyDescent="0.4">
      <c r="A430" s="31" t="s">
        <v>173</v>
      </c>
      <c r="B430" s="20" t="s">
        <v>178</v>
      </c>
      <c r="C430" s="21" t="s">
        <v>149</v>
      </c>
      <c r="D430" s="21" t="s">
        <v>129</v>
      </c>
      <c r="E430" s="21" t="s">
        <v>100</v>
      </c>
      <c r="F430" s="21" t="s">
        <v>111</v>
      </c>
      <c r="G430" s="72">
        <v>39.894001445000001</v>
      </c>
      <c r="H430" s="22" t="str">
        <f t="shared" si="9"/>
        <v>PP_Thermal_Diesel</v>
      </c>
      <c r="I430" s="36" t="s">
        <v>138</v>
      </c>
    </row>
    <row r="431" spans="1:9" x14ac:dyDescent="0.4">
      <c r="A431" s="31" t="s">
        <v>173</v>
      </c>
      <c r="B431" s="20" t="s">
        <v>178</v>
      </c>
      <c r="C431" s="21" t="s">
        <v>149</v>
      </c>
      <c r="D431" s="21" t="s">
        <v>129</v>
      </c>
      <c r="E431" s="21" t="s">
        <v>85</v>
      </c>
      <c r="F431" s="21" t="s">
        <v>111</v>
      </c>
      <c r="G431" s="72">
        <v>60.105998554999999</v>
      </c>
      <c r="H431" s="22" t="str">
        <f t="shared" si="9"/>
        <v>PP_Thermal_Natural Gas</v>
      </c>
      <c r="I431" s="32" t="s">
        <v>137</v>
      </c>
    </row>
    <row r="432" spans="1:9" x14ac:dyDescent="0.4">
      <c r="A432" s="31" t="s">
        <v>173</v>
      </c>
      <c r="B432" s="23" t="s">
        <v>178</v>
      </c>
      <c r="C432" s="24" t="s">
        <v>149</v>
      </c>
      <c r="D432" s="24" t="s">
        <v>129</v>
      </c>
      <c r="E432" s="24" t="s">
        <v>66</v>
      </c>
      <c r="F432" s="24" t="s">
        <v>111</v>
      </c>
      <c r="G432" s="73">
        <v>0</v>
      </c>
      <c r="H432" s="25" t="str">
        <f t="shared" si="9"/>
        <v>PP_Thermal_Coal</v>
      </c>
      <c r="I432" s="33" t="s">
        <v>136</v>
      </c>
    </row>
    <row r="433" spans="1:9" ht="15" thickBot="1" x14ac:dyDescent="0.45">
      <c r="A433" s="37" t="s">
        <v>173</v>
      </c>
      <c r="B433" s="38" t="s">
        <v>179</v>
      </c>
      <c r="C433" s="39" t="s">
        <v>148</v>
      </c>
      <c r="D433" s="39" t="s">
        <v>130</v>
      </c>
      <c r="E433" s="39" t="s">
        <v>91</v>
      </c>
      <c r="F433" s="39" t="s">
        <v>111</v>
      </c>
      <c r="G433" s="39">
        <v>100</v>
      </c>
      <c r="H433" s="40" t="str">
        <f t="shared" si="9"/>
        <v>PP_Thermal.re_Sugar cane and derivatives</v>
      </c>
      <c r="I433" s="41" t="s">
        <v>175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1BC3-6B5E-4178-BC28-6D755F2D4281}">
  <dimension ref="A1:F20"/>
  <sheetViews>
    <sheetView tabSelected="1" workbookViewId="0">
      <selection activeCell="D1" sqref="D1"/>
    </sheetView>
  </sheetViews>
  <sheetFormatPr defaultRowHeight="14.6" x14ac:dyDescent="0.4"/>
  <cols>
    <col min="1" max="1" width="2.84375" bestFit="1" customWidth="1"/>
    <col min="2" max="2" width="10.23046875" bestFit="1" customWidth="1"/>
    <col min="3" max="3" width="6.69140625" bestFit="1" customWidth="1"/>
    <col min="4" max="4" width="17.69140625" bestFit="1" customWidth="1"/>
    <col min="5" max="5" width="6.69140625" bestFit="1" customWidth="1"/>
    <col min="6" max="6" width="27.69140625" bestFit="1" customWidth="1"/>
  </cols>
  <sheetData>
    <row r="1" spans="1:6" x14ac:dyDescent="0.4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189</v>
      </c>
    </row>
    <row r="2" spans="1:6" x14ac:dyDescent="0.4">
      <c r="A2">
        <v>1</v>
      </c>
      <c r="B2">
        <v>1</v>
      </c>
      <c r="C2">
        <v>1</v>
      </c>
      <c r="D2" s="76" t="s">
        <v>174</v>
      </c>
      <c r="E2" t="s">
        <v>109</v>
      </c>
      <c r="F2" t="s">
        <v>174</v>
      </c>
    </row>
    <row r="3" spans="1:6" x14ac:dyDescent="0.4">
      <c r="A3">
        <v>2</v>
      </c>
      <c r="B3">
        <v>2</v>
      </c>
      <c r="C3">
        <v>1</v>
      </c>
      <c r="D3" s="76" t="s">
        <v>151</v>
      </c>
      <c r="E3" t="s">
        <v>109</v>
      </c>
      <c r="F3" t="s">
        <v>151</v>
      </c>
    </row>
    <row r="4" spans="1:6" x14ac:dyDescent="0.4">
      <c r="A4">
        <v>3</v>
      </c>
      <c r="B4">
        <v>3</v>
      </c>
      <c r="C4">
        <v>1</v>
      </c>
      <c r="D4" s="76" t="s">
        <v>187</v>
      </c>
      <c r="E4" t="s">
        <v>109</v>
      </c>
      <c r="F4" t="s">
        <v>187</v>
      </c>
    </row>
    <row r="5" spans="1:6" x14ac:dyDescent="0.4">
      <c r="A5">
        <v>4</v>
      </c>
      <c r="B5">
        <v>1</v>
      </c>
      <c r="C5">
        <v>2</v>
      </c>
      <c r="D5" s="76" t="s">
        <v>157</v>
      </c>
      <c r="E5" t="s">
        <v>188</v>
      </c>
      <c r="F5" t="str">
        <f>D5</f>
        <v>Costa Rica</v>
      </c>
    </row>
    <row r="6" spans="1:6" x14ac:dyDescent="0.4">
      <c r="A6">
        <v>5</v>
      </c>
      <c r="B6">
        <v>2</v>
      </c>
      <c r="C6">
        <v>2</v>
      </c>
      <c r="D6" s="76" t="s">
        <v>160</v>
      </c>
      <c r="E6" t="s">
        <v>188</v>
      </c>
      <c r="F6" t="str">
        <f>D6</f>
        <v>El Salvador</v>
      </c>
    </row>
    <row r="7" spans="1:6" x14ac:dyDescent="0.4">
      <c r="A7">
        <v>6</v>
      </c>
      <c r="B7">
        <v>3</v>
      </c>
      <c r="C7">
        <v>2</v>
      </c>
      <c r="D7" s="76" t="s">
        <v>162</v>
      </c>
      <c r="E7" t="s">
        <v>188</v>
      </c>
      <c r="F7" t="str">
        <f>D7</f>
        <v>Guatemala</v>
      </c>
    </row>
    <row r="8" spans="1:6" x14ac:dyDescent="0.4">
      <c r="A8">
        <v>7</v>
      </c>
      <c r="B8">
        <v>4</v>
      </c>
      <c r="C8">
        <v>2</v>
      </c>
      <c r="D8" s="76" t="s">
        <v>165</v>
      </c>
      <c r="E8" t="s">
        <v>188</v>
      </c>
      <c r="F8" t="str">
        <f>D8</f>
        <v>Honduras</v>
      </c>
    </row>
    <row r="9" spans="1:6" x14ac:dyDescent="0.4">
      <c r="A9">
        <v>8</v>
      </c>
      <c r="B9">
        <v>5</v>
      </c>
      <c r="C9">
        <v>2</v>
      </c>
      <c r="D9" s="76" t="s">
        <v>167</v>
      </c>
      <c r="E9" t="s">
        <v>188</v>
      </c>
      <c r="F9" t="str">
        <f>D9</f>
        <v>Nicaragua</v>
      </c>
    </row>
    <row r="10" spans="1:6" x14ac:dyDescent="0.4">
      <c r="A10">
        <v>9</v>
      </c>
      <c r="B10">
        <v>6</v>
      </c>
      <c r="C10">
        <v>2</v>
      </c>
      <c r="D10" s="76" t="s">
        <v>168</v>
      </c>
      <c r="E10" t="s">
        <v>188</v>
      </c>
      <c r="F10" t="s">
        <v>168</v>
      </c>
    </row>
    <row r="11" spans="1:6" x14ac:dyDescent="0.4">
      <c r="A11">
        <v>10</v>
      </c>
      <c r="B11">
        <v>7</v>
      </c>
      <c r="C11">
        <v>2</v>
      </c>
      <c r="D11" s="76" t="s">
        <v>152</v>
      </c>
      <c r="E11" t="s">
        <v>188</v>
      </c>
      <c r="F11" t="str">
        <f>D11</f>
        <v>Barbados</v>
      </c>
    </row>
    <row r="12" spans="1:6" x14ac:dyDescent="0.4">
      <c r="A12">
        <v>11</v>
      </c>
      <c r="B12">
        <v>8</v>
      </c>
      <c r="C12">
        <v>2</v>
      </c>
      <c r="D12" s="76" t="s">
        <v>190</v>
      </c>
      <c r="E12" t="s">
        <v>188</v>
      </c>
      <c r="F12" t="s">
        <v>190</v>
      </c>
    </row>
    <row r="13" spans="1:6" x14ac:dyDescent="0.4">
      <c r="A13">
        <v>12</v>
      </c>
      <c r="B13">
        <v>9</v>
      </c>
      <c r="C13">
        <v>2</v>
      </c>
      <c r="D13" s="76" t="s">
        <v>164</v>
      </c>
      <c r="E13" t="s">
        <v>188</v>
      </c>
      <c r="F13" t="str">
        <f t="shared" ref="F13:F14" si="0">D13</f>
        <v>Haiti</v>
      </c>
    </row>
    <row r="14" spans="1:6" x14ac:dyDescent="0.4">
      <c r="A14">
        <v>13</v>
      </c>
      <c r="B14">
        <v>10</v>
      </c>
      <c r="C14">
        <v>2</v>
      </c>
      <c r="D14" s="76" t="s">
        <v>154</v>
      </c>
      <c r="E14" t="s">
        <v>188</v>
      </c>
      <c r="F14" t="str">
        <f t="shared" si="0"/>
        <v>Bolivia</v>
      </c>
    </row>
    <row r="15" spans="1:6" x14ac:dyDescent="0.4">
      <c r="A15">
        <v>14</v>
      </c>
      <c r="B15">
        <v>11</v>
      </c>
      <c r="C15">
        <v>2</v>
      </c>
      <c r="D15" s="76" t="s">
        <v>156</v>
      </c>
      <c r="E15" t="s">
        <v>188</v>
      </c>
      <c r="F15" t="str">
        <f>D15</f>
        <v>Colombia</v>
      </c>
    </row>
    <row r="16" spans="1:6" x14ac:dyDescent="0.4">
      <c r="A16">
        <v>15</v>
      </c>
      <c r="B16">
        <v>12</v>
      </c>
      <c r="C16">
        <v>2</v>
      </c>
      <c r="D16" s="76" t="s">
        <v>159</v>
      </c>
      <c r="E16" t="s">
        <v>188</v>
      </c>
      <c r="F16" t="str">
        <f>D16</f>
        <v>Ecuador</v>
      </c>
    </row>
    <row r="17" spans="1:6" x14ac:dyDescent="0.4">
      <c r="A17">
        <v>16</v>
      </c>
      <c r="B17">
        <v>13</v>
      </c>
      <c r="C17">
        <v>2</v>
      </c>
      <c r="D17" s="76" t="s">
        <v>170</v>
      </c>
      <c r="E17" t="s">
        <v>188</v>
      </c>
      <c r="F17" t="s">
        <v>170</v>
      </c>
    </row>
    <row r="18" spans="1:6" x14ac:dyDescent="0.4">
      <c r="A18">
        <v>17</v>
      </c>
      <c r="B18">
        <v>14</v>
      </c>
      <c r="C18">
        <v>2</v>
      </c>
      <c r="D18" s="76" t="s">
        <v>155</v>
      </c>
      <c r="E18" t="s">
        <v>188</v>
      </c>
      <c r="F18" t="str">
        <f>D18</f>
        <v>Chile</v>
      </c>
    </row>
    <row r="19" spans="1:6" x14ac:dyDescent="0.4">
      <c r="A19">
        <v>18</v>
      </c>
      <c r="B19">
        <v>15</v>
      </c>
      <c r="C19">
        <v>2</v>
      </c>
      <c r="D19" s="76" t="s">
        <v>169</v>
      </c>
      <c r="E19" t="s">
        <v>188</v>
      </c>
      <c r="F19" t="str">
        <f>D19</f>
        <v>Paraguay</v>
      </c>
    </row>
    <row r="20" spans="1:6" x14ac:dyDescent="0.4">
      <c r="A20">
        <v>19</v>
      </c>
      <c r="B20">
        <v>16</v>
      </c>
      <c r="C20">
        <v>2</v>
      </c>
      <c r="D20" s="76" t="s">
        <v>172</v>
      </c>
      <c r="E20" t="s">
        <v>188</v>
      </c>
      <c r="F20" t="str">
        <f>D20</f>
        <v>Uruguay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3" ma:contentTypeDescription="Create a new document." ma:contentTypeScope="" ma:versionID="6b65ff9ed66a31fc56f89338a93f0f20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53cb7ebfe96a847ef753ad49d08ee8a9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39CF07-42E5-47D2-8994-F2E0E10D3506}">
  <ds:schemaRefs>
    <ds:schemaRef ds:uri="http://schemas.microsoft.com/office/2006/metadata/properties"/>
    <ds:schemaRef ds:uri="http://schemas.microsoft.com/office/infopath/2007/PartnerControls"/>
    <ds:schemaRef ds:uri="a6fbb4b4-dfcd-41b6-9bd0-53d8bb3c7401"/>
  </ds:schemaRefs>
</ds:datastoreItem>
</file>

<file path=customXml/itemProps2.xml><?xml version="1.0" encoding="utf-8"?>
<ds:datastoreItem xmlns:ds="http://schemas.openxmlformats.org/officeDocument/2006/customXml" ds:itemID="{764F39EF-D8F7-42C1-8576-1ACF7A25F7D0}"/>
</file>

<file path=customXml/itemProps3.xml><?xml version="1.0" encoding="utf-8"?>
<ds:datastoreItem xmlns:ds="http://schemas.openxmlformats.org/officeDocument/2006/customXml" ds:itemID="{89F6C254-544E-40D7-8202-D18BB98B1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EB_nest</vt:lpstr>
      <vt:lpstr>EB_labeling</vt:lpstr>
      <vt:lpstr>Cap_labeling</vt:lpstr>
      <vt:lpstr>Cap_labeling_CON</vt:lpstr>
      <vt:lpstr>geo_dist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Fernando Victor</cp:lastModifiedBy>
  <dcterms:created xsi:type="dcterms:W3CDTF">2015-06-05T18:17:20Z</dcterms:created>
  <dcterms:modified xsi:type="dcterms:W3CDTF">2023-08-07T05:40:02Z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