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fernando\Dropbox\2_WORK\MOMF\ECU_NDC_models\setup_phase_3\AgrUTCUTS_20241014_Yos_3\A1_Outputs\"/>
    </mc:Choice>
  </mc:AlternateContent>
  <xr:revisionPtr revIDLastSave="0" documentId="13_ncr:1_{F858BA73-01E6-4868-BD77-0F9B5D2319BB}" xr6:coauthVersionLast="47" xr6:coauthVersionMax="47" xr10:uidLastSave="{00000000-0000-0000-0000-000000000000}"/>
  <bookViews>
    <workbookView xWindow="-76920" yWindow="-120" windowWidth="38640" windowHeight="21120" xr2:uid="{00000000-000D-0000-FFFF-FFFF00000000}"/>
  </bookViews>
  <sheets>
    <sheet name="Primary" sheetId="1" r:id="rId1"/>
    <sheet name="Secondary" sheetId="2" r:id="rId2"/>
    <sheet name="Demand Techs" sheetId="3" r:id="rId3"/>
    <sheet name="Distribution Transport" sheetId="4" r:id="rId4"/>
    <sheet name="Transport" sheetId="5" r:id="rId5"/>
    <sheet name="Transport Groups" sheetId="6" r:id="rId6"/>
  </sheets>
  <definedNames>
    <definedName name="_xlnm._FilterDatabase" localSheetId="2" hidden="1">'Demand Techs'!$A$1:$AH$173</definedName>
    <definedName name="_xlnm._FilterDatabase" localSheetId="1" hidden="1">Secondary!$A$1:$AH$121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2" i="3" l="1"/>
  <c r="C162" i="3"/>
  <c r="B162" i="3"/>
  <c r="A162" i="3"/>
  <c r="D164" i="3"/>
  <c r="C164" i="3"/>
  <c r="B164" i="3"/>
  <c r="A164" i="3"/>
  <c r="C172" i="3"/>
  <c r="B172" i="3"/>
  <c r="A172" i="3"/>
  <c r="C170" i="3"/>
  <c r="B170" i="3"/>
  <c r="A170" i="3"/>
  <c r="C168" i="3"/>
  <c r="B168" i="3"/>
  <c r="A168" i="3"/>
  <c r="C166" i="3"/>
  <c r="B166" i="3"/>
  <c r="A166" i="3"/>
  <c r="C160" i="3"/>
  <c r="B160" i="3"/>
  <c r="A160" i="3"/>
  <c r="C158" i="3"/>
  <c r="B158" i="3"/>
  <c r="A158" i="3"/>
  <c r="C156" i="3"/>
  <c r="B156" i="3"/>
  <c r="A156" i="3"/>
  <c r="C154" i="3"/>
  <c r="B154" i="3"/>
  <c r="A154" i="3"/>
  <c r="C152" i="3"/>
  <c r="B152" i="3"/>
  <c r="A152" i="3"/>
  <c r="C150" i="3"/>
  <c r="B150" i="3"/>
  <c r="A150" i="3"/>
  <c r="C148" i="3"/>
  <c r="B148" i="3"/>
  <c r="A148" i="3"/>
  <c r="C146" i="3"/>
  <c r="B146" i="3"/>
  <c r="A146" i="3"/>
  <c r="C144" i="3"/>
  <c r="B144" i="3"/>
  <c r="A144" i="3"/>
  <c r="C142" i="3"/>
  <c r="B142" i="3"/>
  <c r="A142" i="3"/>
  <c r="C140" i="3"/>
  <c r="B140" i="3"/>
  <c r="A140" i="3"/>
  <c r="C138" i="3"/>
  <c r="B138" i="3"/>
  <c r="A138" i="3"/>
  <c r="C136" i="3"/>
  <c r="B136" i="3"/>
  <c r="A136" i="3"/>
  <c r="C134" i="3"/>
  <c r="B134" i="3"/>
  <c r="A134" i="3"/>
  <c r="D173" i="3"/>
  <c r="D172" i="3" s="1"/>
  <c r="D171" i="3"/>
  <c r="D170" i="3" s="1"/>
  <c r="D169" i="3"/>
  <c r="D168" i="3" s="1"/>
  <c r="D167" i="3"/>
  <c r="D166" i="3" s="1"/>
  <c r="D161" i="3"/>
  <c r="D160" i="3" s="1"/>
  <c r="D159" i="3"/>
  <c r="D158" i="3" s="1"/>
  <c r="D157" i="3"/>
  <c r="D156" i="3" s="1"/>
  <c r="D155" i="3"/>
  <c r="D154" i="3" s="1"/>
  <c r="D153" i="3"/>
  <c r="D152" i="3" s="1"/>
  <c r="D151" i="3"/>
  <c r="D150" i="3" s="1"/>
  <c r="D149" i="3"/>
  <c r="D148" i="3" s="1"/>
  <c r="D147" i="3"/>
  <c r="D146" i="3" s="1"/>
  <c r="D145" i="3"/>
  <c r="D144" i="3" s="1"/>
  <c r="D143" i="3"/>
  <c r="D142" i="3" s="1"/>
  <c r="D141" i="3"/>
  <c r="D140" i="3" s="1"/>
  <c r="D139" i="3"/>
  <c r="D138" i="3" s="1"/>
  <c r="D137" i="3"/>
  <c r="D136" i="3" s="1"/>
  <c r="D135" i="3"/>
  <c r="D134" i="3" s="1"/>
  <c r="B49" i="2"/>
  <c r="B47" i="2"/>
  <c r="B45" i="2"/>
  <c r="B43" i="2"/>
  <c r="B41" i="2"/>
  <c r="B39" i="2"/>
  <c r="B37" i="2"/>
  <c r="B35" i="2"/>
  <c r="B33" i="2"/>
  <c r="B31" i="2"/>
  <c r="B29" i="2"/>
  <c r="B27" i="2"/>
  <c r="B25" i="2"/>
  <c r="B23" i="2"/>
  <c r="B21" i="2"/>
  <c r="B19" i="2"/>
  <c r="B17" i="2"/>
  <c r="B15" i="2"/>
  <c r="A48" i="2"/>
  <c r="A46" i="2"/>
  <c r="A44" i="2"/>
  <c r="A42" i="2"/>
  <c r="A40" i="2"/>
  <c r="A38" i="2"/>
  <c r="A36" i="2"/>
  <c r="A34" i="2"/>
  <c r="A32" i="2"/>
  <c r="A30" i="2"/>
  <c r="A28" i="2"/>
  <c r="A26" i="2"/>
  <c r="A24" i="2"/>
  <c r="A22" i="2"/>
  <c r="A20" i="2"/>
  <c r="A18" i="2"/>
  <c r="A16" i="2"/>
  <c r="A14" i="2"/>
</calcChain>
</file>

<file path=xl/sharedStrings.xml><?xml version="1.0" encoding="utf-8"?>
<sst xmlns="http://schemas.openxmlformats.org/spreadsheetml/2006/main" count="2493" uniqueCount="933">
  <si>
    <t>Tech</t>
  </si>
  <si>
    <t>Tech.Name</t>
  </si>
  <si>
    <t>Fuel</t>
  </si>
  <si>
    <t>Fuel.Name</t>
  </si>
  <si>
    <t>Direction</t>
  </si>
  <si>
    <t>Projection.Mode</t>
  </si>
  <si>
    <t>Projection.Parameter</t>
  </si>
  <si>
    <t>IMP_ELE</t>
  </si>
  <si>
    <t>SOIALL</t>
  </si>
  <si>
    <t>FORBUR</t>
  </si>
  <si>
    <t>IMPARR</t>
  </si>
  <si>
    <t>IMPBAN</t>
  </si>
  <si>
    <t>IMPCOC</t>
  </si>
  <si>
    <t>IMPCOF</t>
  </si>
  <si>
    <t>IMPSUG</t>
  </si>
  <si>
    <t>IMPMAI</t>
  </si>
  <si>
    <t>IMPPAF</t>
  </si>
  <si>
    <t>IMPPAL</t>
  </si>
  <si>
    <t>IMPLEG</t>
  </si>
  <si>
    <t>IMPCER</t>
  </si>
  <si>
    <t>IMPTUB</t>
  </si>
  <si>
    <t>IMPFRT</t>
  </si>
  <si>
    <t>IMPVEG</t>
  </si>
  <si>
    <t>IMPFLO</t>
  </si>
  <si>
    <t>IMPBOV</t>
  </si>
  <si>
    <t>IMPBUF</t>
  </si>
  <si>
    <t>IMPOVE</t>
  </si>
  <si>
    <t>IMPCBR</t>
  </si>
  <si>
    <t>IMPCAM</t>
  </si>
  <si>
    <t>IMPCAB</t>
  </si>
  <si>
    <t>IMPMUL</t>
  </si>
  <si>
    <t>IMPAVE</t>
  </si>
  <si>
    <t>Primary - Import - Electricity</t>
  </si>
  <si>
    <t>Primary - Soil</t>
  </si>
  <si>
    <t>Primary - Biomass burning</t>
  </si>
  <si>
    <t>Import Arroz</t>
  </si>
  <si>
    <t>Import Banana</t>
  </si>
  <si>
    <t>Import Cocoa</t>
  </si>
  <si>
    <t>Import Coffee</t>
  </si>
  <si>
    <t>Import Sugarcane</t>
  </si>
  <si>
    <t>Import Maize</t>
  </si>
  <si>
    <t>Import African_palm</t>
  </si>
  <si>
    <t>Import Palmito</t>
  </si>
  <si>
    <t>Import Legumes</t>
  </si>
  <si>
    <t>Import Cereals</t>
  </si>
  <si>
    <t>Import Tubers</t>
  </si>
  <si>
    <t>Import Fruits</t>
  </si>
  <si>
    <t>Import Vegetables</t>
  </si>
  <si>
    <t>Import Flowers</t>
  </si>
  <si>
    <t>Import Bovinos</t>
  </si>
  <si>
    <t>Import Bufalos</t>
  </si>
  <si>
    <t>Import Ovejas</t>
  </si>
  <si>
    <t>Import Cabras</t>
  </si>
  <si>
    <t>Import Camelidos_sud</t>
  </si>
  <si>
    <t>Import Caballos</t>
  </si>
  <si>
    <t>Import Mulas</t>
  </si>
  <si>
    <t>Import Cerdos</t>
  </si>
  <si>
    <t>Import Aves</t>
  </si>
  <si>
    <t>E1ELE</t>
  </si>
  <si>
    <t>E1_SOI</t>
  </si>
  <si>
    <t>E1_BUR</t>
  </si>
  <si>
    <t>E3_ARR</t>
  </si>
  <si>
    <t>E3_BAN</t>
  </si>
  <si>
    <t>E3_COC</t>
  </si>
  <si>
    <t>E3_COF</t>
  </si>
  <si>
    <t>E3_SUG</t>
  </si>
  <si>
    <t>E3_MAI</t>
  </si>
  <si>
    <t>E3_PAF</t>
  </si>
  <si>
    <t>E3_PAL</t>
  </si>
  <si>
    <t>E3_LEG</t>
  </si>
  <si>
    <t>E3_CER</t>
  </si>
  <si>
    <t>E3_TUB</t>
  </si>
  <si>
    <t>E3_FRT</t>
  </si>
  <si>
    <t>E3_VEG</t>
  </si>
  <si>
    <t>E3_FLO</t>
  </si>
  <si>
    <t>E3_BOV</t>
  </si>
  <si>
    <t>E3_BUF</t>
  </si>
  <si>
    <t>E3_OVE</t>
  </si>
  <si>
    <t>E3_CBR</t>
  </si>
  <si>
    <t>E3_CAM</t>
  </si>
  <si>
    <t>E3_CAB</t>
  </si>
  <si>
    <t>E3_MUL</t>
  </si>
  <si>
    <t>E3_AVE</t>
  </si>
  <si>
    <t>Primary - Imported Electricity</t>
  </si>
  <si>
    <t>Arroz</t>
  </si>
  <si>
    <t xml:space="preserve">Banana  </t>
  </si>
  <si>
    <t xml:space="preserve">Cocoa  </t>
  </si>
  <si>
    <t xml:space="preserve">Coffee  </t>
  </si>
  <si>
    <t>Sugarcane</t>
  </si>
  <si>
    <t>Maize</t>
  </si>
  <si>
    <t>African_palm</t>
  </si>
  <si>
    <t>Palmito</t>
  </si>
  <si>
    <t xml:space="preserve">Legumes  </t>
  </si>
  <si>
    <t>Cereals</t>
  </si>
  <si>
    <t xml:space="preserve">Tubers  </t>
  </si>
  <si>
    <t xml:space="preserve">Fruits  </t>
  </si>
  <si>
    <t xml:space="preserve">Vegetables  </t>
  </si>
  <si>
    <t>Flowers</t>
  </si>
  <si>
    <t>Bovinos</t>
  </si>
  <si>
    <t>Bufalos</t>
  </si>
  <si>
    <t>Ovejas</t>
  </si>
  <si>
    <t>Cabras</t>
  </si>
  <si>
    <t>Camelidos_sud</t>
  </si>
  <si>
    <t>Caballos</t>
  </si>
  <si>
    <t>Mulas</t>
  </si>
  <si>
    <t>Aves</t>
  </si>
  <si>
    <t>Output</t>
  </si>
  <si>
    <t>LU_FOR</t>
  </si>
  <si>
    <t>LU_WET</t>
  </si>
  <si>
    <t>LU_CROP</t>
  </si>
  <si>
    <t>LU_PAS</t>
  </si>
  <si>
    <t>LU_SET</t>
  </si>
  <si>
    <t>LU_OTL</t>
  </si>
  <si>
    <t>LU_RAR</t>
  </si>
  <si>
    <t>AG_ARR</t>
  </si>
  <si>
    <t>AG_BAN</t>
  </si>
  <si>
    <t>AG_COC</t>
  </si>
  <si>
    <t>AG_COF</t>
  </si>
  <si>
    <t>AG_SUG</t>
  </si>
  <si>
    <t>AG_MAI</t>
  </si>
  <si>
    <t>AG_PAF</t>
  </si>
  <si>
    <t>AG_PAL</t>
  </si>
  <si>
    <t>AG_LEG</t>
  </si>
  <si>
    <t>AG_CER</t>
  </si>
  <si>
    <t>AG_TUB</t>
  </si>
  <si>
    <t>AG_FRT</t>
  </si>
  <si>
    <t>AG_VEG</t>
  </si>
  <si>
    <t>AG_FLO</t>
  </si>
  <si>
    <t>GA_BOV</t>
  </si>
  <si>
    <t>GA_BUF</t>
  </si>
  <si>
    <t>GA_OVE</t>
  </si>
  <si>
    <t>GA_CBR</t>
  </si>
  <si>
    <t>GA_CAM</t>
  </si>
  <si>
    <t>GA_CAB</t>
  </si>
  <si>
    <t>GA_MUL</t>
  </si>
  <si>
    <t>GA_AVE</t>
  </si>
  <si>
    <t>Forest soil</t>
  </si>
  <si>
    <t>Wetland soil</t>
  </si>
  <si>
    <t>Cropland soil</t>
  </si>
  <si>
    <t>Pasture soil</t>
  </si>
  <si>
    <t>Settlements soil</t>
  </si>
  <si>
    <t>Other Land Uses soil</t>
  </si>
  <si>
    <t>Restored Area</t>
  </si>
  <si>
    <t>Forest Plantation</t>
  </si>
  <si>
    <t>Banana</t>
  </si>
  <si>
    <t>Cocoa</t>
  </si>
  <si>
    <t>Coffee</t>
  </si>
  <si>
    <t>Legumes</t>
  </si>
  <si>
    <t>Tubers</t>
  </si>
  <si>
    <t>Fruits</t>
  </si>
  <si>
    <t>Vegetables</t>
  </si>
  <si>
    <t>Cerdos</t>
  </si>
  <si>
    <t>E2_FOR</t>
  </si>
  <si>
    <t>E2_WET</t>
  </si>
  <si>
    <t>E2_PAS</t>
  </si>
  <si>
    <t>E2_SET</t>
  </si>
  <si>
    <t>E2_OTL</t>
  </si>
  <si>
    <t>E3_RAR</t>
  </si>
  <si>
    <t>Soil</t>
  </si>
  <si>
    <t>Forest Land Use</t>
  </si>
  <si>
    <t>Cropland</t>
  </si>
  <si>
    <t>Cropland Arroz</t>
  </si>
  <si>
    <t>Cropland Banana</t>
  </si>
  <si>
    <t>Cropland Cocoa</t>
  </si>
  <si>
    <t>Cropland Coffee</t>
  </si>
  <si>
    <t>Cropland Sugarcane</t>
  </si>
  <si>
    <t>Cropland Maize</t>
  </si>
  <si>
    <t>Cropland African_palm</t>
  </si>
  <si>
    <t>Cropland Palmito</t>
  </si>
  <si>
    <t>Cropland Legumes</t>
  </si>
  <si>
    <t>Cropland Cereals</t>
  </si>
  <si>
    <t>Cropland Tubers</t>
  </si>
  <si>
    <t>Cropland Fruits</t>
  </si>
  <si>
    <t>Cropland Vegetables</t>
  </si>
  <si>
    <t>Cropland Flowers</t>
  </si>
  <si>
    <t>Pasture</t>
  </si>
  <si>
    <t>Pastures Bovinos</t>
  </si>
  <si>
    <t>Pastures Bufalos</t>
  </si>
  <si>
    <t>Pastures Ovejas</t>
  </si>
  <si>
    <t>Pastures Cabras</t>
  </si>
  <si>
    <t>Pastures Camelidos_sud</t>
  </si>
  <si>
    <t>Pastures Caballos</t>
  </si>
  <si>
    <t>Pastures Mulas</t>
  </si>
  <si>
    <t>Pastures Aves</t>
  </si>
  <si>
    <t>Input</t>
  </si>
  <si>
    <t>T5ELEAGR</t>
  </si>
  <si>
    <t>T5ARRAGR</t>
  </si>
  <si>
    <t>T5BANAGR</t>
  </si>
  <si>
    <t>T5COCAGR</t>
  </si>
  <si>
    <t>T5COFAGR</t>
  </si>
  <si>
    <t>T5SUGAGR</t>
  </si>
  <si>
    <t>T5MAIAGR</t>
  </si>
  <si>
    <t>T5PAFAGR</t>
  </si>
  <si>
    <t>T5PALAGR</t>
  </si>
  <si>
    <t>T5LEGAGR</t>
  </si>
  <si>
    <t>T5CERAGR</t>
  </si>
  <si>
    <t>T5TUBAGR</t>
  </si>
  <si>
    <t>T5FRTAGR</t>
  </si>
  <si>
    <t>T5VEGAGR</t>
  </si>
  <si>
    <t>T5FLOAGR</t>
  </si>
  <si>
    <t>T5BOVGAN</t>
  </si>
  <si>
    <t>T5BUFGAN</t>
  </si>
  <si>
    <t>T5OVEGAN</t>
  </si>
  <si>
    <t>T5CBRGAN</t>
  </si>
  <si>
    <t>T5CAMGAN</t>
  </si>
  <si>
    <t>T5CABGAN</t>
  </si>
  <si>
    <t>T5MULGAN</t>
  </si>
  <si>
    <t>T5CERGAN</t>
  </si>
  <si>
    <t>T5AVEGAN</t>
  </si>
  <si>
    <t>T5ARRAGREXP</t>
  </si>
  <si>
    <t>T5BANAGREXP</t>
  </si>
  <si>
    <t>T5COCAGREXP</t>
  </si>
  <si>
    <t>T5COFAGREXP</t>
  </si>
  <si>
    <t>T5SUGAGREXP</t>
  </si>
  <si>
    <t>T5MAIAGREXP</t>
  </si>
  <si>
    <t>T5PAFAGREXP</t>
  </si>
  <si>
    <t>T5PALAGREXP</t>
  </si>
  <si>
    <t>T5LEGAGREXP</t>
  </si>
  <si>
    <t>T5CERAGREXP</t>
  </si>
  <si>
    <t>T5TUBAGREXP</t>
  </si>
  <si>
    <t>T5FRTAGREXP</t>
  </si>
  <si>
    <t>T5VEGAGREXP</t>
  </si>
  <si>
    <t>T5FLOAGREXP</t>
  </si>
  <si>
    <t>T5BOVGANEXP</t>
  </si>
  <si>
    <t>T5BUFGANEXP</t>
  </si>
  <si>
    <t>T5OVEGANEXP</t>
  </si>
  <si>
    <t>T5CBRGANEXP</t>
  </si>
  <si>
    <t>T5CAMGANEXP</t>
  </si>
  <si>
    <t>T5CABGANEXP</t>
  </si>
  <si>
    <t>T5MULGANEXP</t>
  </si>
  <si>
    <t>T5CERGANEXP</t>
  </si>
  <si>
    <t>T5AVEGANEXP</t>
  </si>
  <si>
    <t>T5WETCOB</t>
  </si>
  <si>
    <t>T5SETCOB</t>
  </si>
  <si>
    <t>T5BURCOB</t>
  </si>
  <si>
    <t>T5OTLCOB</t>
  </si>
  <si>
    <t>T5RARBOS</t>
  </si>
  <si>
    <t>Demand Electric for Agriculture</t>
  </si>
  <si>
    <t>Demand Rice for Agriculture</t>
  </si>
  <si>
    <t>Demand Banana   for Agriculture</t>
  </si>
  <si>
    <t>Demand Cocoa   for Agriculture</t>
  </si>
  <si>
    <t>Demand Coffee   for Agriculture</t>
  </si>
  <si>
    <t>Demand Sugarcane for Agriculture</t>
  </si>
  <si>
    <t>Demand Maize for Agriculture</t>
  </si>
  <si>
    <t>Demand African_palm for Agriculture</t>
  </si>
  <si>
    <t>Demand Palmito for Agriculture</t>
  </si>
  <si>
    <t>Demand Legumes   for Agriculture</t>
  </si>
  <si>
    <t>Demand Cereals for Agriculture</t>
  </si>
  <si>
    <t>Demand Tubers   for Agriculture</t>
  </si>
  <si>
    <t>Demand Fruits   for Agriculture</t>
  </si>
  <si>
    <t>Demand Vegetables   for Agriculture</t>
  </si>
  <si>
    <t>Demand Flowers for Agriculture</t>
  </si>
  <si>
    <t>Demand Bovinos for Livestock</t>
  </si>
  <si>
    <t>Demand Bufalos for Livestock</t>
  </si>
  <si>
    <t>Demand Ovejas for Livestock</t>
  </si>
  <si>
    <t>Demand Cabras for Livestock</t>
  </si>
  <si>
    <t>Demand Camelidos_sud for Livestock</t>
  </si>
  <si>
    <t>Demand Caballos for Livestock</t>
  </si>
  <si>
    <t>Demand Mulas for Livestock</t>
  </si>
  <si>
    <t>Demand Cerdos for Livestock</t>
  </si>
  <si>
    <t>Demand Aves for Livestock</t>
  </si>
  <si>
    <t>Demand Rice for Agricultural Exports</t>
  </si>
  <si>
    <t>Demand Banana   for Agricultural Exports</t>
  </si>
  <si>
    <t>Demand Cocoa   for Agricultural Exports</t>
  </si>
  <si>
    <t>Demand Coffee   for Agricultural Exports</t>
  </si>
  <si>
    <t>Demand Sugarcane for Agricultural Exports</t>
  </si>
  <si>
    <t>Demand Maize for Agricultural Exports</t>
  </si>
  <si>
    <t>Demand African_palm for Agricultural Exports</t>
  </si>
  <si>
    <t>Demand Palmito for Agricultural Exports</t>
  </si>
  <si>
    <t>Demand Legumes   for Agricultural Exports</t>
  </si>
  <si>
    <t>Demand Cereals for Agricultural Exports</t>
  </si>
  <si>
    <t>Demand Tubers   for Agricultural Exports</t>
  </si>
  <si>
    <t>Demand Fruits   for Agricultural Exports</t>
  </si>
  <si>
    <t>Demand Vegetables   for Agricultural Exports</t>
  </si>
  <si>
    <t>Demand Flowers for Agricultural Exports</t>
  </si>
  <si>
    <t>Demand Bovinos for Livestock Exports</t>
  </si>
  <si>
    <t>Demand Bufalos for Livestock Exports</t>
  </si>
  <si>
    <t>Demand Ovejas for Livestock Exports</t>
  </si>
  <si>
    <t>Demand Cabras for Livestock Exports</t>
  </si>
  <si>
    <t>Demand Camelidos_sud for Livestock Exports</t>
  </si>
  <si>
    <t>Demand Caballos for Livestock Exports</t>
  </si>
  <si>
    <t>Demand Mulas for Livestock Exports</t>
  </si>
  <si>
    <t>Demand Cerdos for Livestock Exports</t>
  </si>
  <si>
    <t>Demand Aves for Livestock Exports</t>
  </si>
  <si>
    <t>Demand Wetland for Cover</t>
  </si>
  <si>
    <t>Demand Settlements for Cover</t>
  </si>
  <si>
    <t>Demand Burning for Cover</t>
  </si>
  <si>
    <t>Demand Other Land Uses for Cover</t>
  </si>
  <si>
    <t>Demand Restored Area for Forest</t>
  </si>
  <si>
    <t>Demand Forest Plantation for Forest</t>
  </si>
  <si>
    <t>E5AGRELE</t>
  </si>
  <si>
    <t>E5AGRARR</t>
  </si>
  <si>
    <t>E5AGRBAN</t>
  </si>
  <si>
    <t>E5AGRCOC</t>
  </si>
  <si>
    <t>E5AGRCOF</t>
  </si>
  <si>
    <t>E5AGRSUG</t>
  </si>
  <si>
    <t>E5AGRMAI</t>
  </si>
  <si>
    <t>E5AGRPAF</t>
  </si>
  <si>
    <t>E5AGRPAL</t>
  </si>
  <si>
    <t>E5AGRLEG</t>
  </si>
  <si>
    <t>E5AGRCER</t>
  </si>
  <si>
    <t>E5AGRTUB</t>
  </si>
  <si>
    <t>E5AGRFRT</t>
  </si>
  <si>
    <t>E5AGRVEG</t>
  </si>
  <si>
    <t>E5AGRFLO</t>
  </si>
  <si>
    <t>E5GANBOV</t>
  </si>
  <si>
    <t>E5GANBUF</t>
  </si>
  <si>
    <t>E5GANOVE</t>
  </si>
  <si>
    <t>E5GANCBR</t>
  </si>
  <si>
    <t>E5GANCAM</t>
  </si>
  <si>
    <t>E5GANCAB</t>
  </si>
  <si>
    <t>E5GANMUL</t>
  </si>
  <si>
    <t>E5GANCER</t>
  </si>
  <si>
    <t>E5GANAVE</t>
  </si>
  <si>
    <t>E5AGREXPARR</t>
  </si>
  <si>
    <t>E5AGREXPBAN</t>
  </si>
  <si>
    <t>E5AGREXPCOC</t>
  </si>
  <si>
    <t>E5AGREXPCOF</t>
  </si>
  <si>
    <t>E5AGREXPSUG</t>
  </si>
  <si>
    <t>E5AGREXPMAI</t>
  </si>
  <si>
    <t>E5AGREXPPAF</t>
  </si>
  <si>
    <t>E5AGREXPPAL</t>
  </si>
  <si>
    <t>E5AGREXPLEG</t>
  </si>
  <si>
    <t>E5AGREXPCER</t>
  </si>
  <si>
    <t>E5AGREXPTUB</t>
  </si>
  <si>
    <t>E5AGREXPFRT</t>
  </si>
  <si>
    <t>E5AGREXPVEG</t>
  </si>
  <si>
    <t>E5AGREXPFLO</t>
  </si>
  <si>
    <t>E5GANEXPBOV</t>
  </si>
  <si>
    <t>E5GANEXPBUF</t>
  </si>
  <si>
    <t>E5GANEXPOVE</t>
  </si>
  <si>
    <t>E5GANEXPCBR</t>
  </si>
  <si>
    <t>E5GANEXPCAM</t>
  </si>
  <si>
    <t>E5GANEXPCAB</t>
  </si>
  <si>
    <t>E5GANEXPMUL</t>
  </si>
  <si>
    <t>E5GANEXPCER</t>
  </si>
  <si>
    <t>E5GANEXPAVE</t>
  </si>
  <si>
    <t>E5COBWET</t>
  </si>
  <si>
    <t>E5COBSET</t>
  </si>
  <si>
    <t>E5COBBUR</t>
  </si>
  <si>
    <t>E5COBOTL</t>
  </si>
  <si>
    <t>E5BOSRAR</t>
  </si>
  <si>
    <t>Demand Agriculture Electric</t>
  </si>
  <si>
    <t>Demand Agriculture Rice</t>
  </si>
  <si>
    <t xml:space="preserve">Demand Agriculture Banana  </t>
  </si>
  <si>
    <t xml:space="preserve">Demand Agriculture Cocoa  </t>
  </si>
  <si>
    <t xml:space="preserve">Demand Agriculture Coffee  </t>
  </si>
  <si>
    <t>Demand Agriculture Sugarcane</t>
  </si>
  <si>
    <t>Demand Agriculture Maize</t>
  </si>
  <si>
    <t>Demand Agriculture African_palm</t>
  </si>
  <si>
    <t>Demand Agriculture Palmito</t>
  </si>
  <si>
    <t xml:space="preserve">Demand Agriculture Legumes  </t>
  </si>
  <si>
    <t>Demand Agriculture Cereals</t>
  </si>
  <si>
    <t xml:space="preserve">Demand Agriculture Tubers  </t>
  </si>
  <si>
    <t xml:space="preserve">Demand Agriculture Fruits  </t>
  </si>
  <si>
    <t xml:space="preserve">Demand Agriculture Vegetables  </t>
  </si>
  <si>
    <t>Demand Agriculture Flowers</t>
  </si>
  <si>
    <t>Demand Livestock Bovinos</t>
  </si>
  <si>
    <t>Demand Livestock Bufalos</t>
  </si>
  <si>
    <t>Demand Livestock Ovejas</t>
  </si>
  <si>
    <t>Demand Livestock Cabras</t>
  </si>
  <si>
    <t>Demand Livestock Camelidos_sud</t>
  </si>
  <si>
    <t>Demand Livestock Caballos</t>
  </si>
  <si>
    <t>Demand Livestock Mulas</t>
  </si>
  <si>
    <t>Demand Livestock Cerdos</t>
  </si>
  <si>
    <t>Demand Livestock Aves</t>
  </si>
  <si>
    <t>Demand Agricultural Exports Rice</t>
  </si>
  <si>
    <t xml:space="preserve">Demand Agricultural Exports Banana  </t>
  </si>
  <si>
    <t xml:space="preserve">Demand Agricultural Exports Cocoa  </t>
  </si>
  <si>
    <t xml:space="preserve">Demand Agricultural Exports Coffee  </t>
  </si>
  <si>
    <t>Demand Agricultural Exports Sugarcane</t>
  </si>
  <si>
    <t>Demand Agricultural Exports Maize</t>
  </si>
  <si>
    <t>Demand Agricultural Exports African_palm</t>
  </si>
  <si>
    <t>Demand Agricultural Exports Palmito</t>
  </si>
  <si>
    <t xml:space="preserve">Demand Agricultural Exports Legumes  </t>
  </si>
  <si>
    <t>Demand Agricultural Exports Cereals</t>
  </si>
  <si>
    <t xml:space="preserve">Demand Agricultural Exports Tubers  </t>
  </si>
  <si>
    <t xml:space="preserve">Demand Agricultural Exports Fruits  </t>
  </si>
  <si>
    <t xml:space="preserve">Demand Agricultural Exports Vegetables  </t>
  </si>
  <si>
    <t>Demand Agricultural Exports Flowers</t>
  </si>
  <si>
    <t>Demand Livestock Exports Bovinos</t>
  </si>
  <si>
    <t>Demand Livestock Exports Bufalos</t>
  </si>
  <si>
    <t>Demand Livestock Exports Ovejas</t>
  </si>
  <si>
    <t>Demand Livestock Exports Cabras</t>
  </si>
  <si>
    <t>Demand Livestock Exports Camelidos_sud</t>
  </si>
  <si>
    <t>Demand Livestock Exports Caballos</t>
  </si>
  <si>
    <t>Demand Livestock Exports Mulas</t>
  </si>
  <si>
    <t>Demand Livestock Exports Cerdos</t>
  </si>
  <si>
    <t>Demand Livestock Exports Aves</t>
  </si>
  <si>
    <t>Demand Cover Wetland</t>
  </si>
  <si>
    <t>Demand Cover Settlements</t>
  </si>
  <si>
    <t>Demand Cover Burning</t>
  </si>
  <si>
    <t>Demand Cover Other Land Uses</t>
  </si>
  <si>
    <t>Demand Forest Restored Area</t>
  </si>
  <si>
    <t>Demand Forest Forest Plantation</t>
  </si>
  <si>
    <t>T4ELE_HEA</t>
  </si>
  <si>
    <t>Distribute Electric for Heavy Freight</t>
  </si>
  <si>
    <t>E4ELE_HEA</t>
  </si>
  <si>
    <t>Distributed Electric for Heavy Freight</t>
  </si>
  <si>
    <t>TRXTRAIELE</t>
  </si>
  <si>
    <t>Floating technology Electric</t>
  </si>
  <si>
    <t>E5TRXTRAI</t>
  </si>
  <si>
    <t>Techs_Rail</t>
  </si>
  <si>
    <t>Floating technology</t>
  </si>
  <si>
    <t>E6TDFREHEA</t>
  </si>
  <si>
    <t>Transport Demand - Floating</t>
  </si>
  <si>
    <t>Flat</t>
  </si>
  <si>
    <t>User defined</t>
  </si>
  <si>
    <t>IMPPOR</t>
  </si>
  <si>
    <t>E3_POR</t>
  </si>
  <si>
    <t>IMPSOY</t>
  </si>
  <si>
    <t>Import Soy</t>
  </si>
  <si>
    <t>E3_SOY</t>
  </si>
  <si>
    <t>Soy</t>
  </si>
  <si>
    <t>AG_SOY</t>
  </si>
  <si>
    <t>Cropland Soy</t>
  </si>
  <si>
    <t>GA_BOVLEC</t>
  </si>
  <si>
    <t>E3_BOVLEC</t>
  </si>
  <si>
    <t>GA_POR</t>
  </si>
  <si>
    <t>Cropland Pork</t>
  </si>
  <si>
    <t>Pastures Bovinos Leche</t>
  </si>
  <si>
    <t>E5GANEXPBOVLEC</t>
  </si>
  <si>
    <t>Demand Livestock Exports Bovinos Leche</t>
  </si>
  <si>
    <t>T5BOVLECGANEXP</t>
  </si>
  <si>
    <t>Demand Bovinos Leche for Livestock</t>
  </si>
  <si>
    <t>E5GANBOVLEC</t>
  </si>
  <si>
    <t>Demand Livestock Bovinos Leche</t>
  </si>
  <si>
    <t>Sources</t>
  </si>
  <si>
    <t>Parámetro en la hoja de Calibración-BAU Agricultura del libro ubicado en https://github.com/PLANMICC/OSeMOSYS_Ecuador/blob/main/AgriculturaUSCUSS/Data_inputs/Plantilla_EscenarioTendencial_Agricultura.xlsx</t>
  </si>
  <si>
    <t>T5SOYAGR</t>
  </si>
  <si>
    <t>Demand Soy for Agriculture</t>
  </si>
  <si>
    <t>E5AGRSOY</t>
  </si>
  <si>
    <t>T5SOYAGREXP</t>
  </si>
  <si>
    <t>Demand Soy for Agricultural Exports</t>
  </si>
  <si>
    <t>E5AGREXPSOY</t>
  </si>
  <si>
    <t>Demand Agricultural Exports Soy</t>
  </si>
  <si>
    <t>Demand Agriculture Soya</t>
  </si>
  <si>
    <t>Source</t>
  </si>
  <si>
    <t>Bovinos Leche</t>
  </si>
  <si>
    <t>Demand Bovinos Leche for Livestock Exports</t>
  </si>
  <si>
    <t>SUPCAMPFOCRO</t>
  </si>
  <si>
    <t>E5CAMPFOCRO</t>
  </si>
  <si>
    <t>SUPCAMPASCRO</t>
  </si>
  <si>
    <t>E5CAMPASCRO</t>
  </si>
  <si>
    <t>SUPCAMGRACRO</t>
  </si>
  <si>
    <t>E5CAMGRACRO</t>
  </si>
  <si>
    <t>SUPCAMHUMCRO</t>
  </si>
  <si>
    <t>E5CAMHUMCRO</t>
  </si>
  <si>
    <t>SUPCAMASECRO</t>
  </si>
  <si>
    <t>E5CAMASECRO</t>
  </si>
  <si>
    <t>SUPCAMOTICRO</t>
  </si>
  <si>
    <t>E5CAMOTICRO</t>
  </si>
  <si>
    <t>SUPCAMPFOPAS</t>
  </si>
  <si>
    <t>E5CAMPFOPAS</t>
  </si>
  <si>
    <t>SUPCAMCROPAS</t>
  </si>
  <si>
    <t>E5CAMCROPAS</t>
  </si>
  <si>
    <t>SUPCAMGRAPAS</t>
  </si>
  <si>
    <t>E5CAMGRAPAS</t>
  </si>
  <si>
    <t>SUPCAMHUMPAS</t>
  </si>
  <si>
    <t>E5CAMHUMPAS</t>
  </si>
  <si>
    <t>SUPCAMASEPAS</t>
  </si>
  <si>
    <t>E5CAMASEPAS</t>
  </si>
  <si>
    <t>SUPCAMOTIPAS</t>
  </si>
  <si>
    <t>E5CAMOTIPAS</t>
  </si>
  <si>
    <t>SUPCAMPFOGRA</t>
  </si>
  <si>
    <t>E5CAMPFOGRA</t>
  </si>
  <si>
    <t>SUPCAMCROGRA</t>
  </si>
  <si>
    <t>E5CAMCROGRA</t>
  </si>
  <si>
    <t>SUPCAMPASGRA</t>
  </si>
  <si>
    <t>E5CAMPASGRA</t>
  </si>
  <si>
    <t>SUPCAMHUMGRA</t>
  </si>
  <si>
    <t>E5CAMHUMGRA</t>
  </si>
  <si>
    <t>SUPCAMASEGRA</t>
  </si>
  <si>
    <t>E5CAMASEGRA</t>
  </si>
  <si>
    <t>SUPCAMOTIGRA</t>
  </si>
  <si>
    <t>E5CAMOTIGRA</t>
  </si>
  <si>
    <t>SUPCAMPFOHUM</t>
  </si>
  <si>
    <t>E5CAMPFOHUM</t>
  </si>
  <si>
    <t>SUPCAMCROHUM</t>
  </si>
  <si>
    <t>E5CAMCROHUM</t>
  </si>
  <si>
    <t>SUPCAMPASHUM</t>
  </si>
  <si>
    <t>E5CAMPASHUM</t>
  </si>
  <si>
    <t>SUPCAMGRAHUM</t>
  </si>
  <si>
    <t>E5CAMGRAHUM</t>
  </si>
  <si>
    <t>SUPCAMASEHUM</t>
  </si>
  <si>
    <t>E5CAMASEHUM</t>
  </si>
  <si>
    <t>SUPCAMOTIHUM</t>
  </si>
  <si>
    <t>E5CAMOTIHUM</t>
  </si>
  <si>
    <t>SUPCAMPFOASE</t>
  </si>
  <si>
    <t>E5CAMPFOASE</t>
  </si>
  <si>
    <t>SUPCAMCROASE</t>
  </si>
  <si>
    <t>E5CAMCROASE</t>
  </si>
  <si>
    <t>SUPCAMPASASE</t>
  </si>
  <si>
    <t>E5CAMPASASE</t>
  </si>
  <si>
    <t>SUPCAMGRAASE</t>
  </si>
  <si>
    <t>E5CAMGRAASE</t>
  </si>
  <si>
    <t>SUPCAMHUMASE</t>
  </si>
  <si>
    <t>E5CAMHUMASE</t>
  </si>
  <si>
    <t>SUPCAMOTIASE</t>
  </si>
  <si>
    <t>E5CAMOTIASE</t>
  </si>
  <si>
    <t>SUPCAMPFOOTI</t>
  </si>
  <si>
    <t>E5CAMPFOOTI</t>
  </si>
  <si>
    <t>SUPCAMCROOTI</t>
  </si>
  <si>
    <t>E5CAMCROOTI</t>
  </si>
  <si>
    <t>SUPCAMPASOTI</t>
  </si>
  <si>
    <t>E5CAMPASOTI</t>
  </si>
  <si>
    <t>SUPCAMGRAOTI</t>
  </si>
  <si>
    <t>E5CAMGRAOTI</t>
  </si>
  <si>
    <t>SUPCAMHUMOTI</t>
  </si>
  <si>
    <t>E5CAMHUMOTI</t>
  </si>
  <si>
    <t>SUPCAMASEOTI</t>
  </si>
  <si>
    <t>E5CAMASEOTI</t>
  </si>
  <si>
    <t>SUPCAMCROPFO</t>
  </si>
  <si>
    <t>E5CAMCROPFO</t>
  </si>
  <si>
    <t>SUPCAMPASPFO</t>
  </si>
  <si>
    <t>E5CAMPASPFO</t>
  </si>
  <si>
    <t>SUPCAMGRAPFO</t>
  </si>
  <si>
    <t>E5CAMGRAPFO</t>
  </si>
  <si>
    <t>SUPCAMHUMPFO</t>
  </si>
  <si>
    <t>E5CAMHUMPFO</t>
  </si>
  <si>
    <t>SUPCAMASEPFO</t>
  </si>
  <si>
    <t>E5CAMASEPFO</t>
  </si>
  <si>
    <t>SUPCAMOTIPFO</t>
  </si>
  <si>
    <t>E5CAMOTIPFO</t>
  </si>
  <si>
    <t>E3_PLA</t>
  </si>
  <si>
    <t>E5BOSPLA</t>
  </si>
  <si>
    <t>LU_PLA</t>
  </si>
  <si>
    <t>IMPBOVLEC</t>
  </si>
  <si>
    <t>Import Bovinos Leche</t>
  </si>
  <si>
    <t>T5BOVLECGAN</t>
  </si>
  <si>
    <t>T5PLABOS</t>
  </si>
  <si>
    <t>E2_CRO</t>
  </si>
  <si>
    <t>T5BOVVACGAN</t>
  </si>
  <si>
    <t>T5BOVCREGAN</t>
  </si>
  <si>
    <t>Demand Bovinos Vacas for Livestock</t>
  </si>
  <si>
    <t>Demand Bovinos Crecimiento for Livestock</t>
  </si>
  <si>
    <t>E3_BOVVAC</t>
  </si>
  <si>
    <t>E5GANBOVVAC</t>
  </si>
  <si>
    <t>E3_BOVCRE</t>
  </si>
  <si>
    <t>E5GANBOVCRE</t>
  </si>
  <si>
    <t>T5PATGAN</t>
  </si>
  <si>
    <t>T5PAVGAN</t>
  </si>
  <si>
    <t>T5PONGAN</t>
  </si>
  <si>
    <t>E3_PAT</t>
  </si>
  <si>
    <t>E5GANPAT</t>
  </si>
  <si>
    <t>E3_PAV</t>
  </si>
  <si>
    <t>E5GANPAV</t>
  </si>
  <si>
    <t>E3_PON</t>
  </si>
  <si>
    <t>E5GANPON</t>
  </si>
  <si>
    <t>Demand Patos for Livestock</t>
  </si>
  <si>
    <t>Demand Pavos for Livestock</t>
  </si>
  <si>
    <t>Demand Ponedoras for Livestock</t>
  </si>
  <si>
    <t>GA_PAT</t>
  </si>
  <si>
    <t>GA_PAV</t>
  </si>
  <si>
    <t>GA_PON</t>
  </si>
  <si>
    <t>GA_BOVVAC</t>
  </si>
  <si>
    <t>GA_BOVCRE</t>
  </si>
  <si>
    <t>Bovinos Vacas</t>
  </si>
  <si>
    <t>Bovinos Crecimiento</t>
  </si>
  <si>
    <t>Pastures Bovinos Vacas</t>
  </si>
  <si>
    <t>Pastures Bovinos Crecimiento</t>
  </si>
  <si>
    <t>T5BOVGANREG</t>
  </si>
  <si>
    <t>T5BOVVACGANREG</t>
  </si>
  <si>
    <t>T5BOVCREGANREG</t>
  </si>
  <si>
    <t>T5BOVLECGANREG</t>
  </si>
  <si>
    <t>E3_BOVREG</t>
  </si>
  <si>
    <t>E5GANBOVREG</t>
  </si>
  <si>
    <t>E3_BOVVACREG</t>
  </si>
  <si>
    <t>E5GANBOVVACREG</t>
  </si>
  <si>
    <t>E3_BOVCREREG</t>
  </si>
  <si>
    <t>E5GANBOVCREREG</t>
  </si>
  <si>
    <t>E3_BOVLECREG</t>
  </si>
  <si>
    <t>E5GANBOVLECREG</t>
  </si>
  <si>
    <t>Demand Bovinos for Livestock Regenerativo</t>
  </si>
  <si>
    <t>Demand Bovinos Vacas for Livestock Regenerativo</t>
  </si>
  <si>
    <t>Demand Bovinos Crecimiento for Livestock Regenerativo</t>
  </si>
  <si>
    <t>Demand Bovinos Leche for Livestock Regenerativo</t>
  </si>
  <si>
    <t>Bovinos Regenerativo</t>
  </si>
  <si>
    <t>Bovinos Vacas Regenerativo</t>
  </si>
  <si>
    <t>Bovinos Crecimiento Regenerativo</t>
  </si>
  <si>
    <t>Bovinos Leche Regenerativo</t>
  </si>
  <si>
    <t>Pastures Bovinos Regenerativo</t>
  </si>
  <si>
    <t>Pastures Bovinos Vacas Regenerativo</t>
  </si>
  <si>
    <t>Pastures Bovinos Crecimiento Regenerativo</t>
  </si>
  <si>
    <t>Pastures Bovinos Leche Regenerativo</t>
  </si>
  <si>
    <t>GA_BOVREG</t>
  </si>
  <si>
    <t>GA_BOVVACREG</t>
  </si>
  <si>
    <t>GA_BOVCREREG</t>
  </si>
  <si>
    <t>GA_BOVLECREG</t>
  </si>
  <si>
    <t>SUPCAMPFOAND</t>
  </si>
  <si>
    <t>SUPCAMCROAND</t>
  </si>
  <si>
    <t>SUPCAMPASAND</t>
  </si>
  <si>
    <t>SUPCAMGRAAND</t>
  </si>
  <si>
    <t>SUPCAMHUMAND</t>
  </si>
  <si>
    <t>SUPCAMASEAND</t>
  </si>
  <si>
    <t>SUPCAMOTIAND</t>
  </si>
  <si>
    <t>SUPCAMANDCRO</t>
  </si>
  <si>
    <t>SUPCAMPLUCRO</t>
  </si>
  <si>
    <t>SUPCAMMONCRO</t>
  </si>
  <si>
    <t>SUPCAMPIECRO</t>
  </si>
  <si>
    <t>SUPCAMCEJCRO</t>
  </si>
  <si>
    <t>SUPCAMAMACRO</t>
  </si>
  <si>
    <t>SUPCAMCHOCRO</t>
  </si>
  <si>
    <t>SUPCAMMANCRO</t>
  </si>
  <si>
    <t>SUPCAMMORCRO</t>
  </si>
  <si>
    <t>SUPCAMANDPAS</t>
  </si>
  <si>
    <t>SUPCAMPLUPAS</t>
  </si>
  <si>
    <t>SUPCAMMONPAS</t>
  </si>
  <si>
    <t>SUPCAMPIEPAS</t>
  </si>
  <si>
    <t>SUPCAMCEJPAS</t>
  </si>
  <si>
    <t>SUPCAMAMAPAS</t>
  </si>
  <si>
    <t>SUPCAMCHOPAS</t>
  </si>
  <si>
    <t>SUPCAMMANPAS</t>
  </si>
  <si>
    <t>SUPCAMMORPAS</t>
  </si>
  <si>
    <t>SUPCAMANDGRA</t>
  </si>
  <si>
    <t>SUPCAMPLUGRA</t>
  </si>
  <si>
    <t>SUPCAMMONGRA</t>
  </si>
  <si>
    <t>SUPCAMPIEGRA</t>
  </si>
  <si>
    <t>SUPCAMCEJGRA</t>
  </si>
  <si>
    <t>SUPCAMAMAGRA</t>
  </si>
  <si>
    <t>SUPCAMCHOGRA</t>
  </si>
  <si>
    <t>SUPCAMMANGRA</t>
  </si>
  <si>
    <t>SUPCAMMORGRA</t>
  </si>
  <si>
    <t>SUPCAMANDHUM</t>
  </si>
  <si>
    <t>SUPCAMPLUHUM</t>
  </si>
  <si>
    <t>SUPCAMMONHUM</t>
  </si>
  <si>
    <t>SUPCAMPIEHUM</t>
  </si>
  <si>
    <t>SUPCAMCEJHUM</t>
  </si>
  <si>
    <t>SUPCAMAMAHUM</t>
  </si>
  <si>
    <t>SUPCAMCHOHUM</t>
  </si>
  <si>
    <t>SUPCAMMANHUM</t>
  </si>
  <si>
    <t>SUPCAMMORHUM</t>
  </si>
  <si>
    <t>SUPCAMANDASE</t>
  </si>
  <si>
    <t>SUPCAMPLUASE</t>
  </si>
  <si>
    <t>SUPCAMMONASE</t>
  </si>
  <si>
    <t>SUPCAMPIEASE</t>
  </si>
  <si>
    <t>SUPCAMCEJASE</t>
  </si>
  <si>
    <t>SUPCAMAMAASE</t>
  </si>
  <si>
    <t>SUPCAMCHOASE</t>
  </si>
  <si>
    <t>SUPCAMMANASE</t>
  </si>
  <si>
    <t>SUPCAMMORASE</t>
  </si>
  <si>
    <t>SUPCAMANDOTI</t>
  </si>
  <si>
    <t>SUPCAMPLUOTI</t>
  </si>
  <si>
    <t>SUPCAMMONOTI</t>
  </si>
  <si>
    <t>SUPCAMPIEOTI</t>
  </si>
  <si>
    <t>SUPCAMCEJOTI</t>
  </si>
  <si>
    <t>SUPCAMAMAOTI</t>
  </si>
  <si>
    <t>SUPCAMCHOOTI</t>
  </si>
  <si>
    <t>SUPCAMMANOTI</t>
  </si>
  <si>
    <t>SUPCAMMOROTI</t>
  </si>
  <si>
    <t>SUPCAMANDPFO</t>
  </si>
  <si>
    <t>SUPCAMPLUPFO</t>
  </si>
  <si>
    <t>SUPCAMMONPFO</t>
  </si>
  <si>
    <t>SUPCAMPIEPFO</t>
  </si>
  <si>
    <t>SUPCAMCEJPFO</t>
  </si>
  <si>
    <t>SUPCAMAMAPFO</t>
  </si>
  <si>
    <t>SUPCAMCHOPFO</t>
  </si>
  <si>
    <t>SUPCAMMANPFO</t>
  </si>
  <si>
    <t>SUPCAMMORPFO</t>
  </si>
  <si>
    <t>SUPCAMPFOPLU</t>
  </si>
  <si>
    <t>SUPCAMCROPLU</t>
  </si>
  <si>
    <t>SUPCAMPASPLU</t>
  </si>
  <si>
    <t>SUPCAMGRAPLU</t>
  </si>
  <si>
    <t>SUPCAMHUMPLU</t>
  </si>
  <si>
    <t>SUPCAMASEPLU</t>
  </si>
  <si>
    <t>SUPCAMOTIPLU</t>
  </si>
  <si>
    <t>SUPCAMPFOMON</t>
  </si>
  <si>
    <t>SUPCAMCROMON</t>
  </si>
  <si>
    <t>SUPCAMPASMON</t>
  </si>
  <si>
    <t>SUPCAMGRAMON</t>
  </si>
  <si>
    <t>SUPCAMHUMMON</t>
  </si>
  <si>
    <t>SUPCAMASEMON</t>
  </si>
  <si>
    <t>SUPCAMOTIMON</t>
  </si>
  <si>
    <t>SUPCAMPFOPIE</t>
  </si>
  <si>
    <t>SUPCAMCROPIE</t>
  </si>
  <si>
    <t>SUPCAMPASPIE</t>
  </si>
  <si>
    <t>SUPCAMGRAPIE</t>
  </si>
  <si>
    <t>SUPCAMHUMPIE</t>
  </si>
  <si>
    <t>SUPCAMASEPIE</t>
  </si>
  <si>
    <t>SUPCAMOTIPIE</t>
  </si>
  <si>
    <t>SUPCAMPFOCEJ</t>
  </si>
  <si>
    <t>SUPCAMCROCEJ</t>
  </si>
  <si>
    <t>SUPCAMPASCEJ</t>
  </si>
  <si>
    <t>SUPCAMGRACEJ</t>
  </si>
  <si>
    <t>SUPCAMHUMCEJ</t>
  </si>
  <si>
    <t>SUPCAMASECEJ</t>
  </si>
  <si>
    <t>SUPCAMOTICEJ</t>
  </si>
  <si>
    <t>SUPCAMPFOAMA</t>
  </si>
  <si>
    <t>SUPCAMCROAMA</t>
  </si>
  <si>
    <t>SUPCAMPASAMA</t>
  </si>
  <si>
    <t>SUPCAMGRAAMA</t>
  </si>
  <si>
    <t>SUPCAMHUMAMA</t>
  </si>
  <si>
    <t>SUPCAMASEAMA</t>
  </si>
  <si>
    <t>SUPCAMOTIAMA</t>
  </si>
  <si>
    <t>SUPCAMPFOCHO</t>
  </si>
  <si>
    <t>SUPCAMCROCHO</t>
  </si>
  <si>
    <t>SUPCAMPASCHO</t>
  </si>
  <si>
    <t>SUPCAMGRACHO</t>
  </si>
  <si>
    <t>SUPCAMHUMCHO</t>
  </si>
  <si>
    <t>SUPCAMASECHO</t>
  </si>
  <si>
    <t>SUPCAMOTICHO</t>
  </si>
  <si>
    <t>SUPCAMPFOMAN</t>
  </si>
  <si>
    <t>SUPCAMCROMAN</t>
  </si>
  <si>
    <t>SUPCAMPASMAN</t>
  </si>
  <si>
    <t>SUPCAMGRAMAN</t>
  </si>
  <si>
    <t>SUPCAMHUMMAN</t>
  </si>
  <si>
    <t>SUPCAMASEMAN</t>
  </si>
  <si>
    <t>SUPCAMOTIMAN</t>
  </si>
  <si>
    <t>SUPCAMPFOMOR</t>
  </si>
  <si>
    <t>SUPCAMCROMOR</t>
  </si>
  <si>
    <t>SUPCAMPASMOR</t>
  </si>
  <si>
    <t>SUPCAMGRAMOR</t>
  </si>
  <si>
    <t>SUPCAMHUMMOR</t>
  </si>
  <si>
    <t>SUPCAMASEMOR</t>
  </si>
  <si>
    <t>SUPCAMOTIMOR</t>
  </si>
  <si>
    <t>E5CAMPFOAND</t>
  </si>
  <si>
    <t>E5CAMCROAND</t>
  </si>
  <si>
    <t>E5CAMPASAND</t>
  </si>
  <si>
    <t>E5CAMGRAAND</t>
  </si>
  <si>
    <t>E5CAMHUMAND</t>
  </si>
  <si>
    <t>E5CAMASEAND</t>
  </si>
  <si>
    <t>E5CAMOTIAND</t>
  </si>
  <si>
    <t>E5CAMANDCRO</t>
  </si>
  <si>
    <t>E5CAMPLUCRO</t>
  </si>
  <si>
    <t>E5CAMMONCRO</t>
  </si>
  <si>
    <t>E5CAMPIECRO</t>
  </si>
  <si>
    <t>E5CAMCEJCRO</t>
  </si>
  <si>
    <t>E5CAMAMACRO</t>
  </si>
  <si>
    <t>E5CAMCHOCRO</t>
  </si>
  <si>
    <t>E5CAMMANCRO</t>
  </si>
  <si>
    <t>E5CAMMORCRO</t>
  </si>
  <si>
    <t>E5CAMANDPAS</t>
  </si>
  <si>
    <t>E5CAMPLUPAS</t>
  </si>
  <si>
    <t>E5CAMMONPAS</t>
  </si>
  <si>
    <t>E5CAMPIEPAS</t>
  </si>
  <si>
    <t>E5CAMCEJPAS</t>
  </si>
  <si>
    <t>E5CAMAMAPAS</t>
  </si>
  <si>
    <t>E5CAMCHOPAS</t>
  </si>
  <si>
    <t>E5CAMMANPAS</t>
  </si>
  <si>
    <t>E5CAMMORPAS</t>
  </si>
  <si>
    <t>E5CAMANDGRA</t>
  </si>
  <si>
    <t>E5CAMPLUGRA</t>
  </si>
  <si>
    <t>E5CAMMONGRA</t>
  </si>
  <si>
    <t>E5CAMPIEGRA</t>
  </si>
  <si>
    <t>E5CAMCEJGRA</t>
  </si>
  <si>
    <t>E5CAMAMAGRA</t>
  </si>
  <si>
    <t>E5CAMCHOGRA</t>
  </si>
  <si>
    <t>E5CAMMANGRA</t>
  </si>
  <si>
    <t>E5CAMMORGRA</t>
  </si>
  <si>
    <t>E5CAMANDHUM</t>
  </si>
  <si>
    <t>E5CAMPLUHUM</t>
  </si>
  <si>
    <t>E5CAMMONHUM</t>
  </si>
  <si>
    <t>E5CAMPIEHUM</t>
  </si>
  <si>
    <t>E5CAMCEJHUM</t>
  </si>
  <si>
    <t>E5CAMAMAHUM</t>
  </si>
  <si>
    <t>E5CAMCHOHUM</t>
  </si>
  <si>
    <t>E5CAMMANHUM</t>
  </si>
  <si>
    <t>E5CAMMORHUM</t>
  </si>
  <si>
    <t>E5CAMANDASE</t>
  </si>
  <si>
    <t>E5CAMPLUASE</t>
  </si>
  <si>
    <t>E5CAMMONASE</t>
  </si>
  <si>
    <t>E5CAMPIEASE</t>
  </si>
  <si>
    <t>E5CAMCEJASE</t>
  </si>
  <si>
    <t>E5CAMAMAASE</t>
  </si>
  <si>
    <t>E5CAMCHOASE</t>
  </si>
  <si>
    <t>E5CAMMANASE</t>
  </si>
  <si>
    <t>E5CAMMORASE</t>
  </si>
  <si>
    <t>E5CAMANDOTI</t>
  </si>
  <si>
    <t>E5CAMPLUOTI</t>
  </si>
  <si>
    <t>E5CAMMONOTI</t>
  </si>
  <si>
    <t>E5CAMPIEOTI</t>
  </si>
  <si>
    <t>E5CAMCEJOTI</t>
  </si>
  <si>
    <t>E5CAMAMAOTI</t>
  </si>
  <si>
    <t>E5CAMCHOOTI</t>
  </si>
  <si>
    <t>E5CAMMANOTI</t>
  </si>
  <si>
    <t>E5CAMMOROTI</t>
  </si>
  <si>
    <t>E5CAMANDPFO</t>
  </si>
  <si>
    <t>E5CAMPLUPFO</t>
  </si>
  <si>
    <t>E5CAMMONPFO</t>
  </si>
  <si>
    <t>E5CAMPIEPFO</t>
  </si>
  <si>
    <t>E5CAMCEJPFO</t>
  </si>
  <si>
    <t>E5CAMAMAPFO</t>
  </si>
  <si>
    <t>E5CAMCHOPFO</t>
  </si>
  <si>
    <t>E5CAMMANPFO</t>
  </si>
  <si>
    <t>E5CAMMORPFO</t>
  </si>
  <si>
    <t>E5CAMPFOPLU</t>
  </si>
  <si>
    <t>E5CAMCROPLU</t>
  </si>
  <si>
    <t>E5CAMPASPLU</t>
  </si>
  <si>
    <t>E5CAMGRAPLU</t>
  </si>
  <si>
    <t>E5CAMHUMPLU</t>
  </si>
  <si>
    <t>E5CAMASEPLU</t>
  </si>
  <si>
    <t>E5CAMOTIPLU</t>
  </si>
  <si>
    <t>E5CAMPFOMON</t>
  </si>
  <si>
    <t>E5CAMCROMON</t>
  </si>
  <si>
    <t>E5CAMPASMON</t>
  </si>
  <si>
    <t>E5CAMGRAMON</t>
  </si>
  <si>
    <t>E5CAMHUMMON</t>
  </si>
  <si>
    <t>E5CAMASEMON</t>
  </si>
  <si>
    <t>E5CAMOTIMON</t>
  </si>
  <si>
    <t>E5CAMPFOPIE</t>
  </si>
  <si>
    <t>E5CAMCROPIE</t>
  </si>
  <si>
    <t>E5CAMPASPIE</t>
  </si>
  <si>
    <t>E5CAMGRAPIE</t>
  </si>
  <si>
    <t>E5CAMHUMPIE</t>
  </si>
  <si>
    <t>E5CAMASEPIE</t>
  </si>
  <si>
    <t>E5CAMOTIPIE</t>
  </si>
  <si>
    <t>E5CAMPFOCEJ</t>
  </si>
  <si>
    <t>E5CAMCROCEJ</t>
  </si>
  <si>
    <t>E5CAMPASCEJ</t>
  </si>
  <si>
    <t>E5CAMGRACEJ</t>
  </si>
  <si>
    <t>E5CAMHUMCEJ</t>
  </si>
  <si>
    <t>E5CAMASECEJ</t>
  </si>
  <si>
    <t>E5CAMOTICEJ</t>
  </si>
  <si>
    <t>E5CAMPFOAMA</t>
  </si>
  <si>
    <t>E5CAMCROAMA</t>
  </si>
  <si>
    <t>E5CAMPASAMA</t>
  </si>
  <si>
    <t>E5CAMGRAAMA</t>
  </si>
  <si>
    <t>E5CAMHUMAMA</t>
  </si>
  <si>
    <t>E5CAMASEAMA</t>
  </si>
  <si>
    <t>E5CAMOTIAMA</t>
  </si>
  <si>
    <t>E5CAMPFOCHO</t>
  </si>
  <si>
    <t>E5CAMCROCHO</t>
  </si>
  <si>
    <t>E5CAMPASCHO</t>
  </si>
  <si>
    <t>E5CAMGRACHO</t>
  </si>
  <si>
    <t>E5CAMHUMCHO</t>
  </si>
  <si>
    <t>E5CAMASECHO</t>
  </si>
  <si>
    <t>E5CAMOTICHO</t>
  </si>
  <si>
    <t>E5CAMPFOMAN</t>
  </si>
  <si>
    <t>E5CAMCROMAN</t>
  </si>
  <si>
    <t>E5CAMPASMAN</t>
  </si>
  <si>
    <t>E5CAMGRAMAN</t>
  </si>
  <si>
    <t>E5CAMHUMMAN</t>
  </si>
  <si>
    <t>E5CAMASEMAN</t>
  </si>
  <si>
    <t>E5CAMOTIMAN</t>
  </si>
  <si>
    <t>E5CAMPFOMOR</t>
  </si>
  <si>
    <t>E5CAMCROMOR</t>
  </si>
  <si>
    <t>E5CAMPASMOR</t>
  </si>
  <si>
    <t>E5CAMGRAMOR</t>
  </si>
  <si>
    <t>E5CAMHUMMOR</t>
  </si>
  <si>
    <t>E5CAMASEMOR</t>
  </si>
  <si>
    <t>E5CAMOTIMOR</t>
  </si>
  <si>
    <t>LU_NPRAND</t>
  </si>
  <si>
    <t>LU_NUNAND</t>
  </si>
  <si>
    <t>LU_NPRPLU</t>
  </si>
  <si>
    <t>LU_NUNPLU</t>
  </si>
  <si>
    <t>LU_NPRMON</t>
  </si>
  <si>
    <t>LU_NUNMON</t>
  </si>
  <si>
    <t>LU_NPRPIE</t>
  </si>
  <si>
    <t>LU_NUNPIE</t>
  </si>
  <si>
    <t>LU_NPRCEJ</t>
  </si>
  <si>
    <t>LU_NUNCEJ</t>
  </si>
  <si>
    <t>LU_NPRAMA</t>
  </si>
  <si>
    <t>LU_NUNAMA</t>
  </si>
  <si>
    <t>LU_NPRCHO</t>
  </si>
  <si>
    <t>LU_NUNCHO</t>
  </si>
  <si>
    <t>E3_NPRAND</t>
  </si>
  <si>
    <t>E3_NUNAND</t>
  </si>
  <si>
    <t>E3_NPRPLU</t>
  </si>
  <si>
    <t>E3_NUNPLU</t>
  </si>
  <si>
    <t>E3_NPRMON</t>
  </si>
  <si>
    <t>E3_NUNMON</t>
  </si>
  <si>
    <t>E3_NPRPIE</t>
  </si>
  <si>
    <t>E3_NUNPIE</t>
  </si>
  <si>
    <t>E3_NPRCEJ</t>
  </si>
  <si>
    <t>E3_NUNCEJ</t>
  </si>
  <si>
    <t>E3_NPRAMA</t>
  </si>
  <si>
    <t>E3_NUNAMA</t>
  </si>
  <si>
    <t>E3_NPRCHO</t>
  </si>
  <si>
    <t>E3_NUNCHO</t>
  </si>
  <si>
    <t>LU_NPRMAN</t>
  </si>
  <si>
    <t>LU_NUNMAN</t>
  </si>
  <si>
    <t>LU_NPRMOR</t>
  </si>
  <si>
    <t>LU_NUNMOR</t>
  </si>
  <si>
    <t>E3_NPRMAN</t>
  </si>
  <si>
    <t>E3_NUNMAN</t>
  </si>
  <si>
    <t>E3_NPRMOR</t>
  </si>
  <si>
    <t>E3_NUNMOR</t>
  </si>
  <si>
    <t>Seco Andino Protected</t>
  </si>
  <si>
    <t>Seco Andino Unprotected</t>
  </si>
  <si>
    <t>Seco Pluvioestacional Protected</t>
  </si>
  <si>
    <t>Seco Pluvioestacional Unprotected</t>
  </si>
  <si>
    <t>Siempre verde andino Montano Protected</t>
  </si>
  <si>
    <t>Siempre verde andino Montano Unprotected</t>
  </si>
  <si>
    <t>Siempre verde andino Pie montano Protected</t>
  </si>
  <si>
    <t>Siempre verde andino Pie montano Unprotected</t>
  </si>
  <si>
    <t>Siempre verde andino de Ceja Andina Protected</t>
  </si>
  <si>
    <t>Siempre verde andino de Ceja Andina Unprotected</t>
  </si>
  <si>
    <t>Siempre verde de tierras bajas de la Amazonía Protected</t>
  </si>
  <si>
    <t>Siempre verde de tierras bajas de la Amazonía Unprotected</t>
  </si>
  <si>
    <t>Siempre verde de tierras bajas del Chocó Protected</t>
  </si>
  <si>
    <t>Siempre verde de tierras bajas del Chocó Unprotected</t>
  </si>
  <si>
    <t>Mangrove Protected</t>
  </si>
  <si>
    <t>Mangrove Unprotected</t>
  </si>
  <si>
    <t>Moretal Protected</t>
  </si>
  <si>
    <t>Moretal Unprotected</t>
  </si>
  <si>
    <t>Andino Protected</t>
  </si>
  <si>
    <t>Andino Unprotected</t>
  </si>
  <si>
    <t>T5NPRAND</t>
  </si>
  <si>
    <t>E5NPRAND</t>
  </si>
  <si>
    <t>T5NUNAND</t>
  </si>
  <si>
    <t>E5NUNAND</t>
  </si>
  <si>
    <t>T5NPRPLU</t>
  </si>
  <si>
    <t>E5NPRPLU</t>
  </si>
  <si>
    <t>T5NUNPLU</t>
  </si>
  <si>
    <t>E5NUNPLU</t>
  </si>
  <si>
    <t>T5NPRMON</t>
  </si>
  <si>
    <t>E5NPRMON</t>
  </si>
  <si>
    <t>T5NUNMON</t>
  </si>
  <si>
    <t>E5NUNMON</t>
  </si>
  <si>
    <t>T5NPRPIE</t>
  </si>
  <si>
    <t>E5NPRPIE</t>
  </si>
  <si>
    <t>T5NUNPIE</t>
  </si>
  <si>
    <t>E5NUNPIE</t>
  </si>
  <si>
    <t>T5NPRCEJ</t>
  </si>
  <si>
    <t>E5NPRCEJ</t>
  </si>
  <si>
    <t>T5NUNCEJ</t>
  </si>
  <si>
    <t>E5NUNCEJ</t>
  </si>
  <si>
    <t>T5NPRAMA</t>
  </si>
  <si>
    <t>E5NPRAMA</t>
  </si>
  <si>
    <t>T5NUNAMA</t>
  </si>
  <si>
    <t>E5NUNAMA</t>
  </si>
  <si>
    <t>T5NPRCHO</t>
  </si>
  <si>
    <t>E5NPRCHO</t>
  </si>
  <si>
    <t>T5NUNCHO</t>
  </si>
  <si>
    <t>E5NUNCHO</t>
  </si>
  <si>
    <t>T5NPRMAN</t>
  </si>
  <si>
    <t>E5NPRMAN</t>
  </si>
  <si>
    <t>T5NUNMAN</t>
  </si>
  <si>
    <t>E5NUNMAN</t>
  </si>
  <si>
    <t>T5NPRMOR</t>
  </si>
  <si>
    <t>E5NPRMOR</t>
  </si>
  <si>
    <t>T5NUNMOR</t>
  </si>
  <si>
    <t>E5NUNMOR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</si>
</sst>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" xfId="0" applyFill="1" applyBorder="1"/>
    <xf numFmtId="0" fontId="0" fillId="4" borderId="12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5" borderId="11" xfId="0" applyFill="1" applyBorder="1"/>
    <xf numFmtId="0" fontId="0" fillId="5" borderId="1" xfId="0" applyFill="1" applyBorder="1"/>
    <xf numFmtId="0" fontId="0" fillId="5" borderId="12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" xfId="0" applyFill="1" applyBorder="1"/>
    <xf numFmtId="0" fontId="0" fillId="6" borderId="12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11" xfId="0" applyFill="1" applyBorder="1"/>
    <xf numFmtId="0" fontId="0" fillId="7" borderId="1" xfId="0" applyFill="1" applyBorder="1"/>
    <xf numFmtId="0" fontId="2" fillId="7" borderId="1" xfId="0" applyFont="1" applyFill="1" applyBorder="1"/>
    <xf numFmtId="0" fontId="2" fillId="7" borderId="12" xfId="0" applyFont="1" applyFill="1" applyBorder="1"/>
    <xf numFmtId="0" fontId="0" fillId="7" borderId="12" xfId="0" applyFill="1" applyBorder="1"/>
    <xf numFmtId="0" fontId="0" fillId="7" borderId="6" xfId="0" applyFill="1" applyBorder="1"/>
    <xf numFmtId="0" fontId="2" fillId="7" borderId="6" xfId="0" applyFont="1" applyFill="1" applyBorder="1"/>
    <xf numFmtId="0" fontId="2" fillId="7" borderId="7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16" xfId="0" applyFill="1" applyBorder="1"/>
    <xf numFmtId="0" fontId="0" fillId="4" borderId="1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8" borderId="11" xfId="0" applyFill="1" applyBorder="1"/>
    <xf numFmtId="0" fontId="0" fillId="8" borderId="1" xfId="0" applyFill="1" applyBorder="1"/>
    <xf numFmtId="0" fontId="0" fillId="8" borderId="12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" xfId="0" applyFill="1" applyBorder="1"/>
    <xf numFmtId="0" fontId="0" fillId="9" borderId="12" xfId="0" applyFill="1" applyBorder="1"/>
    <xf numFmtId="0" fontId="0" fillId="10" borderId="1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10" borderId="11" xfId="0" applyFill="1" applyBorder="1"/>
    <xf numFmtId="0" fontId="0" fillId="10" borderId="8" xfId="0" applyFill="1" applyBorder="1"/>
    <xf numFmtId="0" fontId="0" fillId="10" borderId="16" xfId="0" applyFill="1" applyBorder="1"/>
    <xf numFmtId="0" fontId="0" fillId="7" borderId="17" xfId="0" applyFill="1" applyBorder="1"/>
    <xf numFmtId="0" fontId="0" fillId="10" borderId="11" xfId="0" applyFill="1" applyBorder="1" applyAlignment="1">
      <alignment horizontal="left"/>
    </xf>
    <xf numFmtId="0" fontId="0" fillId="10" borderId="19" xfId="0" applyFill="1" applyBorder="1" applyAlignment="1">
      <alignment horizontal="left" vertical="center"/>
    </xf>
    <xf numFmtId="0" fontId="0" fillId="10" borderId="9" xfId="0" applyFill="1" applyBorder="1"/>
    <xf numFmtId="0" fontId="3" fillId="11" borderId="14" xfId="0" applyFont="1" applyFill="1" applyBorder="1"/>
    <xf numFmtId="0" fontId="3" fillId="12" borderId="1" xfId="0" applyFont="1" applyFill="1" applyBorder="1"/>
    <xf numFmtId="0" fontId="0" fillId="13" borderId="11" xfId="0" applyFill="1" applyBorder="1"/>
    <xf numFmtId="0" fontId="0" fillId="13" borderId="1" xfId="0" applyFill="1" applyBorder="1"/>
    <xf numFmtId="0" fontId="1" fillId="0" borderId="0" xfId="0" applyFont="1"/>
    <xf numFmtId="0" fontId="4" fillId="4" borderId="1" xfId="0" applyFont="1" applyFill="1" applyBorder="1"/>
    <xf numFmtId="0" fontId="4" fillId="4" borderId="12" xfId="0" applyFont="1" applyFill="1" applyBorder="1"/>
    <xf numFmtId="0" fontId="5" fillId="4" borderId="1" xfId="0" applyFont="1" applyFill="1" applyBorder="1"/>
    <xf numFmtId="0" fontId="5" fillId="4" borderId="12" xfId="0" applyFont="1" applyFill="1" applyBorder="1"/>
    <xf numFmtId="0" fontId="5" fillId="4" borderId="17" xfId="0" applyFont="1" applyFill="1" applyBorder="1"/>
    <xf numFmtId="0" fontId="5" fillId="4" borderId="18" xfId="0" applyFont="1" applyFill="1" applyBorder="1"/>
    <xf numFmtId="0" fontId="5" fillId="7" borderId="9" xfId="0" applyFont="1" applyFill="1" applyBorder="1"/>
    <xf numFmtId="0" fontId="5" fillId="7" borderId="10" xfId="0" applyFont="1" applyFill="1" applyBorder="1"/>
    <xf numFmtId="0" fontId="4" fillId="7" borderId="1" xfId="0" applyFont="1" applyFill="1" applyBorder="1"/>
    <xf numFmtId="0" fontId="4" fillId="7" borderId="12" xfId="0" applyFont="1" applyFill="1" applyBorder="1"/>
    <xf numFmtId="0" fontId="4" fillId="7" borderId="17" xfId="0" applyFont="1" applyFill="1" applyBorder="1"/>
    <xf numFmtId="0" fontId="4" fillId="7" borderId="18" xfId="0" applyFont="1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4" fillId="14" borderId="1" xfId="0" applyFont="1" applyFill="1" applyBorder="1"/>
    <xf numFmtId="0" fontId="5" fillId="14" borderId="17" xfId="0" applyFont="1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17" xfId="0" applyFill="1" applyBorder="1"/>
    <xf numFmtId="0" fontId="0" fillId="6" borderId="18" xfId="0" applyFill="1" applyBorder="1"/>
    <xf numFmtId="0" fontId="0" fillId="10" borderId="13" xfId="0" applyFill="1" applyBorder="1"/>
    <xf numFmtId="0" fontId="0" fillId="10" borderId="14" xfId="0" applyFill="1" applyBorder="1"/>
    <xf numFmtId="0" fontId="3" fillId="12" borderId="14" xfId="0" applyFont="1" applyFill="1" applyBorder="1"/>
    <xf numFmtId="0" fontId="3" fillId="12" borderId="9" xfId="0" applyFont="1" applyFill="1" applyBorder="1"/>
    <xf numFmtId="0" fontId="3" fillId="11" borderId="20" xfId="0" applyFont="1" applyFill="1" applyBorder="1"/>
    <xf numFmtId="0" fontId="3" fillId="12" borderId="6" xfId="0" applyFont="1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6" borderId="23" xfId="0" applyFill="1" applyBorder="1"/>
    <xf numFmtId="0" fontId="0" fillId="6" borderId="24" xfId="0" applyFill="1" applyBorder="1"/>
    <xf numFmtId="0" fontId="3" fillId="15" borderId="11" xfId="0" applyFont="1" applyFill="1" applyBorder="1"/>
    <xf numFmtId="0" fontId="3" fillId="15" borderId="5" xfId="0" applyFont="1" applyFill="1" applyBorder="1"/>
    <xf numFmtId="0" fontId="3" fillId="15" borderId="22" xfId="0" applyFont="1" applyFill="1" applyBorder="1"/>
    <xf numFmtId="0" fontId="3" fillId="15" borderId="16" xfId="0" applyFont="1" applyFill="1" applyBorder="1"/>
    <xf numFmtId="0" fontId="0" fillId="13" borderId="16" xfId="0" applyFill="1" applyBorder="1"/>
    <xf numFmtId="0" fontId="0" fillId="13" borderId="17" xfId="0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0" fillId="7" borderId="16" xfId="0" applyFill="1" applyBorder="1"/>
    <xf numFmtId="0" fontId="0" fillId="7" borderId="19" xfId="0" applyFill="1" applyBorder="1"/>
    <xf numFmtId="0" fontId="0" fillId="7" borderId="25" xfId="0" applyFill="1" applyBorder="1"/>
    <xf numFmtId="0" fontId="3" fillId="15" borderId="26" xfId="0" applyFont="1" applyFill="1" applyBorder="1"/>
    <xf numFmtId="0" fontId="3" fillId="15" borderId="27" xfId="0" applyFont="1" applyFill="1" applyBorder="1"/>
    <xf numFmtId="0" fontId="3" fillId="15" borderId="8" xfId="0" applyFont="1" applyFill="1" applyBorder="1"/>
    <xf numFmtId="0" fontId="3" fillId="15" borderId="9" xfId="0" applyFont="1" applyFill="1" applyBorder="1"/>
    <xf numFmtId="0" fontId="3" fillId="15" borderId="14" xfId="0" applyFont="1" applyFill="1" applyBorder="1"/>
    <xf numFmtId="0" fontId="3" fillId="15" borderId="1" xfId="0" applyFont="1" applyFill="1" applyBorder="1"/>
    <xf numFmtId="0" fontId="3" fillId="15" borderId="20" xfId="0" applyFont="1" applyFill="1" applyBorder="1"/>
    <xf numFmtId="0" fontId="3" fillId="15" borderId="6" xfId="0" applyFont="1" applyFill="1" applyBorder="1"/>
    <xf numFmtId="0" fontId="3" fillId="15" borderId="13" xfId="0" applyFont="1" applyFill="1" applyBorder="1"/>
    <xf numFmtId="0" fontId="3" fillId="15" borderId="10" xfId="0" applyFont="1" applyFill="1" applyBorder="1"/>
    <xf numFmtId="0" fontId="6" fillId="15" borderId="1" xfId="0" applyFont="1" applyFill="1" applyBorder="1"/>
    <xf numFmtId="0" fontId="6" fillId="15" borderId="12" xfId="0" applyFont="1" applyFill="1" applyBorder="1"/>
    <xf numFmtId="0" fontId="3" fillId="15" borderId="17" xfId="0" applyFont="1" applyFill="1" applyBorder="1"/>
    <xf numFmtId="0" fontId="6" fillId="15" borderId="17" xfId="0" applyFont="1" applyFill="1" applyBorder="1"/>
    <xf numFmtId="0" fontId="6" fillId="15" borderId="18" xfId="0" applyFont="1" applyFill="1" applyBorder="1"/>
    <xf numFmtId="0" fontId="0" fillId="16" borderId="1" xfId="0" applyFill="1" applyBorder="1"/>
    <xf numFmtId="0" fontId="0" fillId="17" borderId="11" xfId="0" applyFill="1" applyBorder="1"/>
    <xf numFmtId="0" fontId="0" fillId="17" borderId="1" xfId="0" applyFill="1" applyBorder="1"/>
    <xf numFmtId="0" fontId="3" fillId="18" borderId="11" xfId="0" applyFont="1" applyFill="1" applyBorder="1"/>
    <xf numFmtId="0" fontId="3" fillId="18" borderId="1" xfId="0" applyFont="1" applyFill="1" applyBorder="1"/>
    <xf numFmtId="0" fontId="0" fillId="17" borderId="5" xfId="0" applyFill="1" applyBorder="1"/>
    <xf numFmtId="0" fontId="0" fillId="17" borderId="6" xfId="0" applyFill="1" applyBorder="1"/>
    <xf numFmtId="0" fontId="0" fillId="19" borderId="14" xfId="0" applyFill="1" applyBorder="1"/>
    <xf numFmtId="0" fontId="0" fillId="6" borderId="14" xfId="0" applyFill="1" applyBorder="1" applyAlignment="1">
      <alignment horizontal="center" vertical="center"/>
    </xf>
    <xf numFmtId="0" fontId="0" fillId="19" borderId="1" xfId="0" applyFill="1" applyBorder="1"/>
    <xf numFmtId="0" fontId="0" fillId="6" borderId="1" xfId="0" applyFill="1" applyBorder="1" applyAlignment="1">
      <alignment horizontal="center" vertical="center"/>
    </xf>
    <xf numFmtId="0" fontId="3" fillId="18" borderId="17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19" borderId="13" xfId="0" applyFill="1" applyBorder="1"/>
    <xf numFmtId="0" fontId="0" fillId="0" borderId="30" xfId="0" applyBorder="1"/>
    <xf numFmtId="0" fontId="0" fillId="19" borderId="11" xfId="0" applyFill="1" applyBorder="1"/>
    <xf numFmtId="0" fontId="3" fillId="18" borderId="16" xfId="0" applyFont="1" applyFill="1" applyBorder="1"/>
    <xf numFmtId="0" fontId="0" fillId="19" borderId="5" xfId="0" applyFill="1" applyBorder="1"/>
    <xf numFmtId="0" fontId="7" fillId="6" borderId="6" xfId="0" applyFont="1" applyFill="1" applyBorder="1" applyAlignment="1">
      <alignment horizontal="center" vertical="center"/>
    </xf>
    <xf numFmtId="0" fontId="0" fillId="19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97"/>
  <sheetViews>
    <sheetView tabSelected="1" workbookViewId="0">
      <pane ySplit="1" topLeftCell="A19" activePane="bottomLeft" state="frozen"/>
      <selection pane="bottomLeft" activeCell="A30" sqref="A30"/>
    </sheetView>
  </sheetViews>
  <sheetFormatPr defaultRowHeight="14.5" x14ac:dyDescent="0.35"/>
  <cols>
    <col min="1" max="1" width="16.08984375" bestFit="1" customWidth="1"/>
    <col min="2" max="2" width="25.08984375" bestFit="1" customWidth="1"/>
    <col min="3" max="3" width="14.7265625" bestFit="1" customWidth="1"/>
    <col min="4" max="4" width="26.1796875" bestFit="1" customWidth="1"/>
    <col min="6" max="6" width="15.36328125" bestFit="1" customWidth="1"/>
    <col min="7" max="7" width="19.36328125" bestFit="1" customWidth="1"/>
    <col min="8" max="33" width="4.81640625" bestFit="1" customWidth="1"/>
  </cols>
  <sheetData>
    <row r="1" spans="1:33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>
        <v>2010</v>
      </c>
      <c r="I1" s="2">
        <v>2011</v>
      </c>
      <c r="J1" s="2">
        <v>2012</v>
      </c>
      <c r="K1" s="2">
        <v>2013</v>
      </c>
      <c r="L1" s="2">
        <v>2014</v>
      </c>
      <c r="M1" s="2">
        <v>2015</v>
      </c>
      <c r="N1" s="2">
        <v>2016</v>
      </c>
      <c r="O1" s="2">
        <v>2017</v>
      </c>
      <c r="P1" s="2">
        <v>2018</v>
      </c>
      <c r="Q1" s="2">
        <v>2019</v>
      </c>
      <c r="R1" s="2">
        <v>2020</v>
      </c>
      <c r="S1" s="2">
        <v>2021</v>
      </c>
      <c r="T1" s="2">
        <v>2022</v>
      </c>
      <c r="U1" s="2">
        <v>2023</v>
      </c>
      <c r="V1" s="2">
        <v>2024</v>
      </c>
      <c r="W1" s="2">
        <v>2025</v>
      </c>
      <c r="X1" s="2">
        <v>2026</v>
      </c>
      <c r="Y1" s="2">
        <v>2027</v>
      </c>
      <c r="Z1" s="2">
        <v>2028</v>
      </c>
      <c r="AA1" s="2">
        <v>2029</v>
      </c>
      <c r="AB1" s="2">
        <v>2030</v>
      </c>
      <c r="AC1" s="2">
        <v>2031</v>
      </c>
      <c r="AD1" s="2">
        <v>2032</v>
      </c>
      <c r="AE1" s="2">
        <v>2033</v>
      </c>
      <c r="AF1" s="2">
        <v>2034</v>
      </c>
      <c r="AG1" s="3">
        <v>2035</v>
      </c>
    </row>
    <row r="2" spans="1:33" ht="15" thickBot="1" x14ac:dyDescent="0.4">
      <c r="A2" s="4" t="s">
        <v>7</v>
      </c>
      <c r="B2" s="5" t="s">
        <v>32</v>
      </c>
      <c r="C2" s="5" t="s">
        <v>58</v>
      </c>
      <c r="D2" s="5" t="s">
        <v>83</v>
      </c>
      <c r="E2" s="5" t="s">
        <v>106</v>
      </c>
      <c r="F2" s="5" t="s">
        <v>406</v>
      </c>
      <c r="G2" s="5">
        <v>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6"/>
    </row>
    <row r="3" spans="1:33" ht="15" thickBot="1" x14ac:dyDescent="0.4">
      <c r="A3" s="7" t="s">
        <v>8</v>
      </c>
      <c r="B3" s="8" t="s">
        <v>33</v>
      </c>
      <c r="C3" s="8" t="s">
        <v>59</v>
      </c>
      <c r="D3" s="8" t="s">
        <v>33</v>
      </c>
      <c r="E3" s="8" t="s">
        <v>106</v>
      </c>
      <c r="F3" s="8" t="s">
        <v>406</v>
      </c>
      <c r="G3" s="8">
        <v>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9"/>
    </row>
    <row r="4" spans="1:33" ht="15" thickBot="1" x14ac:dyDescent="0.4">
      <c r="A4" s="10" t="s">
        <v>9</v>
      </c>
      <c r="B4" s="11" t="s">
        <v>34</v>
      </c>
      <c r="C4" s="11" t="s">
        <v>60</v>
      </c>
      <c r="D4" s="11" t="s">
        <v>34</v>
      </c>
      <c r="E4" s="11" t="s">
        <v>106</v>
      </c>
      <c r="F4" s="11" t="s">
        <v>406</v>
      </c>
      <c r="G4" s="11">
        <v>0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</row>
    <row r="5" spans="1:33" x14ac:dyDescent="0.35">
      <c r="A5" s="13" t="s">
        <v>10</v>
      </c>
      <c r="B5" s="14" t="s">
        <v>35</v>
      </c>
      <c r="C5" s="14" t="s">
        <v>61</v>
      </c>
      <c r="D5" s="14" t="s">
        <v>84</v>
      </c>
      <c r="E5" s="14" t="s">
        <v>106</v>
      </c>
      <c r="F5" s="14" t="s">
        <v>406</v>
      </c>
      <c r="G5" s="14">
        <v>0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5"/>
    </row>
    <row r="6" spans="1:33" x14ac:dyDescent="0.35">
      <c r="A6" s="16" t="s">
        <v>11</v>
      </c>
      <c r="B6" s="17" t="s">
        <v>36</v>
      </c>
      <c r="C6" s="17" t="s">
        <v>62</v>
      </c>
      <c r="D6" s="17" t="s">
        <v>85</v>
      </c>
      <c r="E6" s="17" t="s">
        <v>106</v>
      </c>
      <c r="F6" s="17" t="s">
        <v>406</v>
      </c>
      <c r="G6" s="17">
        <v>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8"/>
    </row>
    <row r="7" spans="1:33" x14ac:dyDescent="0.35">
      <c r="A7" s="16" t="s">
        <v>12</v>
      </c>
      <c r="B7" s="17" t="s">
        <v>37</v>
      </c>
      <c r="C7" s="17" t="s">
        <v>63</v>
      </c>
      <c r="D7" s="17" t="s">
        <v>86</v>
      </c>
      <c r="E7" s="17" t="s">
        <v>106</v>
      </c>
      <c r="F7" s="17" t="s">
        <v>406</v>
      </c>
      <c r="G7" s="17">
        <v>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8"/>
    </row>
    <row r="8" spans="1:33" x14ac:dyDescent="0.35">
      <c r="A8" s="16" t="s">
        <v>13</v>
      </c>
      <c r="B8" s="17" t="s">
        <v>38</v>
      </c>
      <c r="C8" s="17" t="s">
        <v>64</v>
      </c>
      <c r="D8" s="17" t="s">
        <v>87</v>
      </c>
      <c r="E8" s="17" t="s">
        <v>106</v>
      </c>
      <c r="F8" s="17" t="s">
        <v>406</v>
      </c>
      <c r="G8" s="17">
        <v>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8"/>
    </row>
    <row r="9" spans="1:33" x14ac:dyDescent="0.35">
      <c r="A9" s="16" t="s">
        <v>14</v>
      </c>
      <c r="B9" s="17" t="s">
        <v>39</v>
      </c>
      <c r="C9" s="17" t="s">
        <v>65</v>
      </c>
      <c r="D9" s="17" t="s">
        <v>88</v>
      </c>
      <c r="E9" s="17" t="s">
        <v>106</v>
      </c>
      <c r="F9" s="17" t="s">
        <v>406</v>
      </c>
      <c r="G9" s="17">
        <v>0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8"/>
    </row>
    <row r="10" spans="1:33" x14ac:dyDescent="0.35">
      <c r="A10" s="16" t="s">
        <v>15</v>
      </c>
      <c r="B10" s="17" t="s">
        <v>40</v>
      </c>
      <c r="C10" s="17" t="s">
        <v>66</v>
      </c>
      <c r="D10" s="17" t="s">
        <v>89</v>
      </c>
      <c r="E10" s="17" t="s">
        <v>106</v>
      </c>
      <c r="F10" s="17" t="s">
        <v>406</v>
      </c>
      <c r="G10" s="17">
        <v>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8"/>
    </row>
    <row r="11" spans="1:33" x14ac:dyDescent="0.35">
      <c r="A11" s="81" t="s">
        <v>410</v>
      </c>
      <c r="B11" s="77" t="s">
        <v>411</v>
      </c>
      <c r="C11" s="77" t="s">
        <v>412</v>
      </c>
      <c r="D11" s="77" t="s">
        <v>413</v>
      </c>
      <c r="E11" s="17" t="s">
        <v>106</v>
      </c>
      <c r="F11" s="17" t="s">
        <v>406</v>
      </c>
      <c r="G11" s="17">
        <v>0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8"/>
    </row>
    <row r="12" spans="1:33" x14ac:dyDescent="0.35">
      <c r="A12" s="16" t="s">
        <v>16</v>
      </c>
      <c r="B12" s="17" t="s">
        <v>41</v>
      </c>
      <c r="C12" s="17" t="s">
        <v>67</v>
      </c>
      <c r="D12" s="17" t="s">
        <v>90</v>
      </c>
      <c r="E12" s="17" t="s">
        <v>106</v>
      </c>
      <c r="F12" s="17" t="s">
        <v>406</v>
      </c>
      <c r="G12" s="17">
        <v>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8"/>
    </row>
    <row r="13" spans="1:33" x14ac:dyDescent="0.35">
      <c r="A13" s="16" t="s">
        <v>17</v>
      </c>
      <c r="B13" s="17" t="s">
        <v>42</v>
      </c>
      <c r="C13" s="17" t="s">
        <v>68</v>
      </c>
      <c r="D13" s="17" t="s">
        <v>91</v>
      </c>
      <c r="E13" s="17" t="s">
        <v>106</v>
      </c>
      <c r="F13" s="17" t="s">
        <v>406</v>
      </c>
      <c r="G13" s="17">
        <v>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8"/>
    </row>
    <row r="14" spans="1:33" x14ac:dyDescent="0.35">
      <c r="A14" s="16" t="s">
        <v>18</v>
      </c>
      <c r="B14" s="17" t="s">
        <v>43</v>
      </c>
      <c r="C14" s="17" t="s">
        <v>69</v>
      </c>
      <c r="D14" s="17" t="s">
        <v>92</v>
      </c>
      <c r="E14" s="17" t="s">
        <v>106</v>
      </c>
      <c r="F14" s="17" t="s">
        <v>406</v>
      </c>
      <c r="G14" s="17">
        <v>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8"/>
    </row>
    <row r="15" spans="1:33" x14ac:dyDescent="0.35">
      <c r="A15" s="16" t="s">
        <v>19</v>
      </c>
      <c r="B15" s="17" t="s">
        <v>44</v>
      </c>
      <c r="C15" s="17" t="s">
        <v>70</v>
      </c>
      <c r="D15" s="17" t="s">
        <v>93</v>
      </c>
      <c r="E15" s="17" t="s">
        <v>106</v>
      </c>
      <c r="F15" s="17" t="s">
        <v>406</v>
      </c>
      <c r="G15" s="17">
        <v>0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8"/>
    </row>
    <row r="16" spans="1:33" x14ac:dyDescent="0.35">
      <c r="A16" s="16" t="s">
        <v>20</v>
      </c>
      <c r="B16" s="17" t="s">
        <v>45</v>
      </c>
      <c r="C16" s="17" t="s">
        <v>71</v>
      </c>
      <c r="D16" s="17" t="s">
        <v>94</v>
      </c>
      <c r="E16" s="17" t="s">
        <v>106</v>
      </c>
      <c r="F16" s="17" t="s">
        <v>406</v>
      </c>
      <c r="G16" s="17">
        <v>0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8"/>
    </row>
    <row r="17" spans="1:33" x14ac:dyDescent="0.35">
      <c r="A17" s="16" t="s">
        <v>21</v>
      </c>
      <c r="B17" s="17" t="s">
        <v>46</v>
      </c>
      <c r="C17" s="17" t="s">
        <v>72</v>
      </c>
      <c r="D17" s="17" t="s">
        <v>95</v>
      </c>
      <c r="E17" s="17" t="s">
        <v>106</v>
      </c>
      <c r="F17" s="17" t="s">
        <v>406</v>
      </c>
      <c r="G17" s="17">
        <v>0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</row>
    <row r="18" spans="1:33" x14ac:dyDescent="0.35">
      <c r="A18" s="16" t="s">
        <v>22</v>
      </c>
      <c r="B18" s="17" t="s">
        <v>47</v>
      </c>
      <c r="C18" s="17" t="s">
        <v>73</v>
      </c>
      <c r="D18" s="17" t="s">
        <v>96</v>
      </c>
      <c r="E18" s="17" t="s">
        <v>106</v>
      </c>
      <c r="F18" s="17" t="s">
        <v>406</v>
      </c>
      <c r="G18" s="17">
        <v>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8"/>
    </row>
    <row r="19" spans="1:33" ht="15" thickBot="1" x14ac:dyDescent="0.4">
      <c r="A19" s="19" t="s">
        <v>23</v>
      </c>
      <c r="B19" s="20" t="s">
        <v>48</v>
      </c>
      <c r="C19" s="20" t="s">
        <v>74</v>
      </c>
      <c r="D19" s="20" t="s">
        <v>97</v>
      </c>
      <c r="E19" s="20" t="s">
        <v>106</v>
      </c>
      <c r="F19" s="20" t="s">
        <v>406</v>
      </c>
      <c r="G19" s="20">
        <v>0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1"/>
    </row>
    <row r="20" spans="1:33" x14ac:dyDescent="0.35">
      <c r="A20" s="22" t="s">
        <v>24</v>
      </c>
      <c r="B20" s="23" t="s">
        <v>49</v>
      </c>
      <c r="C20" s="23" t="s">
        <v>75</v>
      </c>
      <c r="D20" s="23" t="s">
        <v>98</v>
      </c>
      <c r="E20" s="23" t="s">
        <v>106</v>
      </c>
      <c r="F20" s="23" t="s">
        <v>406</v>
      </c>
      <c r="G20" s="23">
        <v>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4"/>
    </row>
    <row r="21" spans="1:33" x14ac:dyDescent="0.35">
      <c r="A21" s="22" t="s">
        <v>527</v>
      </c>
      <c r="B21" s="23" t="s">
        <v>528</v>
      </c>
      <c r="C21" s="23" t="s">
        <v>417</v>
      </c>
      <c r="D21" s="23" t="s">
        <v>438</v>
      </c>
      <c r="E21" s="23" t="s">
        <v>106</v>
      </c>
      <c r="F21" s="23" t="s">
        <v>406</v>
      </c>
      <c r="G21" s="23">
        <v>0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4"/>
    </row>
    <row r="22" spans="1:33" x14ac:dyDescent="0.35">
      <c r="A22" s="22" t="s">
        <v>25</v>
      </c>
      <c r="B22" s="23" t="s">
        <v>50</v>
      </c>
      <c r="C22" s="23" t="s">
        <v>76</v>
      </c>
      <c r="D22" s="23" t="s">
        <v>99</v>
      </c>
      <c r="E22" s="23" t="s">
        <v>106</v>
      </c>
      <c r="F22" s="23" t="s">
        <v>406</v>
      </c>
      <c r="G22" s="23">
        <v>0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4"/>
    </row>
    <row r="23" spans="1:33" x14ac:dyDescent="0.35">
      <c r="A23" s="22" t="s">
        <v>26</v>
      </c>
      <c r="B23" s="23" t="s">
        <v>51</v>
      </c>
      <c r="C23" s="23" t="s">
        <v>77</v>
      </c>
      <c r="D23" s="23" t="s">
        <v>100</v>
      </c>
      <c r="E23" s="23" t="s">
        <v>106</v>
      </c>
      <c r="F23" s="23" t="s">
        <v>406</v>
      </c>
      <c r="G23" s="23">
        <v>0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4"/>
    </row>
    <row r="24" spans="1:33" x14ac:dyDescent="0.35">
      <c r="A24" s="22" t="s">
        <v>27</v>
      </c>
      <c r="B24" s="23" t="s">
        <v>52</v>
      </c>
      <c r="C24" s="23" t="s">
        <v>78</v>
      </c>
      <c r="D24" s="23" t="s">
        <v>101</v>
      </c>
      <c r="E24" s="23" t="s">
        <v>106</v>
      </c>
      <c r="F24" s="23" t="s">
        <v>406</v>
      </c>
      <c r="G24" s="23">
        <v>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4"/>
    </row>
    <row r="25" spans="1:33" x14ac:dyDescent="0.35">
      <c r="A25" s="22" t="s">
        <v>28</v>
      </c>
      <c r="B25" s="23" t="s">
        <v>53</v>
      </c>
      <c r="C25" s="23" t="s">
        <v>79</v>
      </c>
      <c r="D25" s="23" t="s">
        <v>102</v>
      </c>
      <c r="E25" s="23" t="s">
        <v>106</v>
      </c>
      <c r="F25" s="23" t="s">
        <v>406</v>
      </c>
      <c r="G25" s="23">
        <v>0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4"/>
    </row>
    <row r="26" spans="1:33" x14ac:dyDescent="0.35">
      <c r="A26" s="22" t="s">
        <v>29</v>
      </c>
      <c r="B26" s="23" t="s">
        <v>54</v>
      </c>
      <c r="C26" s="23" t="s">
        <v>80</v>
      </c>
      <c r="D26" s="23" t="s">
        <v>103</v>
      </c>
      <c r="E26" s="23" t="s">
        <v>106</v>
      </c>
      <c r="F26" s="23" t="s">
        <v>406</v>
      </c>
      <c r="G26" s="23">
        <v>0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4"/>
    </row>
    <row r="27" spans="1:33" x14ac:dyDescent="0.35">
      <c r="A27" s="22" t="s">
        <v>30</v>
      </c>
      <c r="B27" s="23" t="s">
        <v>55</v>
      </c>
      <c r="C27" s="23" t="s">
        <v>81</v>
      </c>
      <c r="D27" s="23" t="s">
        <v>104</v>
      </c>
      <c r="E27" s="23" t="s">
        <v>106</v>
      </c>
      <c r="F27" s="23" t="s">
        <v>406</v>
      </c>
      <c r="G27" s="23">
        <v>0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4"/>
    </row>
    <row r="28" spans="1:33" x14ac:dyDescent="0.35">
      <c r="A28" s="90" t="s">
        <v>408</v>
      </c>
      <c r="B28" s="91" t="s">
        <v>56</v>
      </c>
      <c r="C28" s="91" t="s">
        <v>409</v>
      </c>
      <c r="D28" s="91" t="s">
        <v>151</v>
      </c>
      <c r="E28" s="23" t="s">
        <v>106</v>
      </c>
      <c r="F28" s="23" t="s">
        <v>406</v>
      </c>
      <c r="G28" s="23">
        <v>0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4"/>
    </row>
    <row r="29" spans="1:33" x14ac:dyDescent="0.35">
      <c r="A29" s="105" t="s">
        <v>31</v>
      </c>
      <c r="B29" s="106" t="s">
        <v>57</v>
      </c>
      <c r="C29" s="106" t="s">
        <v>82</v>
      </c>
      <c r="D29" s="106" t="s">
        <v>105</v>
      </c>
      <c r="E29" s="106" t="s">
        <v>106</v>
      </c>
      <c r="F29" s="106" t="s">
        <v>406</v>
      </c>
      <c r="G29" s="106">
        <v>0</v>
      </c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7"/>
    </row>
    <row r="30" spans="1:33" x14ac:dyDescent="0.35">
      <c r="A30" s="35" t="s">
        <v>440</v>
      </c>
      <c r="B30" s="35"/>
      <c r="C30" s="35" t="s">
        <v>441</v>
      </c>
      <c r="D30" s="35"/>
      <c r="E30" s="35" t="s">
        <v>106</v>
      </c>
      <c r="F30" s="35" t="s">
        <v>406</v>
      </c>
      <c r="G30" s="35">
        <v>0</v>
      </c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</row>
    <row r="31" spans="1:33" x14ac:dyDescent="0.35">
      <c r="A31" s="35" t="s">
        <v>442</v>
      </c>
      <c r="B31" s="35"/>
      <c r="C31" s="35" t="s">
        <v>443</v>
      </c>
      <c r="D31" s="35"/>
      <c r="E31" s="35" t="s">
        <v>106</v>
      </c>
      <c r="F31" s="35" t="s">
        <v>406</v>
      </c>
      <c r="G31" s="35">
        <v>0</v>
      </c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</row>
    <row r="32" spans="1:33" x14ac:dyDescent="0.35">
      <c r="A32" s="35" t="s">
        <v>444</v>
      </c>
      <c r="B32" s="35"/>
      <c r="C32" s="35" t="s">
        <v>445</v>
      </c>
      <c r="D32" s="35"/>
      <c r="E32" s="35" t="s">
        <v>106</v>
      </c>
      <c r="F32" s="35" t="s">
        <v>406</v>
      </c>
      <c r="G32" s="35">
        <v>0</v>
      </c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</row>
    <row r="33" spans="1:33" x14ac:dyDescent="0.35">
      <c r="A33" s="35" t="s">
        <v>446</v>
      </c>
      <c r="B33" s="35"/>
      <c r="C33" s="35" t="s">
        <v>447</v>
      </c>
      <c r="D33" s="35"/>
      <c r="E33" s="35" t="s">
        <v>106</v>
      </c>
      <c r="F33" s="35" t="s">
        <v>406</v>
      </c>
      <c r="G33" s="35">
        <v>0</v>
      </c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</row>
    <row r="34" spans="1:33" x14ac:dyDescent="0.35">
      <c r="A34" s="35" t="s">
        <v>448</v>
      </c>
      <c r="B34" s="35"/>
      <c r="C34" s="35" t="s">
        <v>449</v>
      </c>
      <c r="D34" s="35"/>
      <c r="E34" s="35" t="s">
        <v>106</v>
      </c>
      <c r="F34" s="35" t="s">
        <v>406</v>
      </c>
      <c r="G34" s="35">
        <v>0</v>
      </c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</row>
    <row r="35" spans="1:33" x14ac:dyDescent="0.35">
      <c r="A35" s="35" t="s">
        <v>450</v>
      </c>
      <c r="B35" s="35"/>
      <c r="C35" s="35" t="s">
        <v>451</v>
      </c>
      <c r="D35" s="35"/>
      <c r="E35" s="35" t="s">
        <v>106</v>
      </c>
      <c r="F35" s="35" t="s">
        <v>406</v>
      </c>
      <c r="G35" s="35">
        <v>0</v>
      </c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</row>
    <row r="36" spans="1:33" x14ac:dyDescent="0.35">
      <c r="A36" s="35" t="s">
        <v>452</v>
      </c>
      <c r="B36" s="35"/>
      <c r="C36" s="35" t="s">
        <v>453</v>
      </c>
      <c r="D36" s="35"/>
      <c r="E36" s="35" t="s">
        <v>106</v>
      </c>
      <c r="F36" s="35" t="s">
        <v>406</v>
      </c>
      <c r="G36" s="35">
        <v>0</v>
      </c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</row>
    <row r="37" spans="1:33" x14ac:dyDescent="0.35">
      <c r="A37" s="35" t="s">
        <v>454</v>
      </c>
      <c r="B37" s="35"/>
      <c r="C37" s="35" t="s">
        <v>455</v>
      </c>
      <c r="D37" s="35"/>
      <c r="E37" s="35" t="s">
        <v>106</v>
      </c>
      <c r="F37" s="35" t="s">
        <v>406</v>
      </c>
      <c r="G37" s="35">
        <v>0</v>
      </c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</row>
    <row r="38" spans="1:33" x14ac:dyDescent="0.35">
      <c r="A38" s="35" t="s">
        <v>456</v>
      </c>
      <c r="B38" s="35"/>
      <c r="C38" s="35" t="s">
        <v>457</v>
      </c>
      <c r="D38" s="35"/>
      <c r="E38" s="35" t="s">
        <v>106</v>
      </c>
      <c r="F38" s="35" t="s">
        <v>406</v>
      </c>
      <c r="G38" s="35">
        <v>0</v>
      </c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</row>
    <row r="39" spans="1:33" x14ac:dyDescent="0.35">
      <c r="A39" s="35" t="s">
        <v>458</v>
      </c>
      <c r="B39" s="35"/>
      <c r="C39" s="35" t="s">
        <v>459</v>
      </c>
      <c r="D39" s="35"/>
      <c r="E39" s="35" t="s">
        <v>106</v>
      </c>
      <c r="F39" s="35" t="s">
        <v>406</v>
      </c>
      <c r="G39" s="35">
        <v>0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</row>
    <row r="40" spans="1:33" x14ac:dyDescent="0.35">
      <c r="A40" s="35" t="s">
        <v>460</v>
      </c>
      <c r="B40" s="35"/>
      <c r="C40" s="35" t="s">
        <v>461</v>
      </c>
      <c r="D40" s="35"/>
      <c r="E40" s="35" t="s">
        <v>106</v>
      </c>
      <c r="F40" s="35" t="s">
        <v>406</v>
      </c>
      <c r="G40" s="35">
        <v>0</v>
      </c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</row>
    <row r="41" spans="1:33" x14ac:dyDescent="0.35">
      <c r="A41" s="35" t="s">
        <v>462</v>
      </c>
      <c r="B41" s="35"/>
      <c r="C41" s="35" t="s">
        <v>463</v>
      </c>
      <c r="D41" s="35"/>
      <c r="E41" s="35" t="s">
        <v>106</v>
      </c>
      <c r="F41" s="35" t="s">
        <v>406</v>
      </c>
      <c r="G41" s="35">
        <v>0</v>
      </c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</row>
    <row r="42" spans="1:33" x14ac:dyDescent="0.35">
      <c r="A42" s="35" t="s">
        <v>464</v>
      </c>
      <c r="B42" s="35"/>
      <c r="C42" s="35" t="s">
        <v>465</v>
      </c>
      <c r="D42" s="35"/>
      <c r="E42" s="35" t="s">
        <v>106</v>
      </c>
      <c r="F42" s="35" t="s">
        <v>406</v>
      </c>
      <c r="G42" s="35">
        <v>0</v>
      </c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</row>
    <row r="43" spans="1:33" x14ac:dyDescent="0.35">
      <c r="A43" s="35" t="s">
        <v>466</v>
      </c>
      <c r="B43" s="35"/>
      <c r="C43" s="35" t="s">
        <v>467</v>
      </c>
      <c r="D43" s="35"/>
      <c r="E43" s="35" t="s">
        <v>106</v>
      </c>
      <c r="F43" s="35" t="s">
        <v>406</v>
      </c>
      <c r="G43" s="35">
        <v>0</v>
      </c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</row>
    <row r="44" spans="1:33" x14ac:dyDescent="0.35">
      <c r="A44" s="35" t="s">
        <v>468</v>
      </c>
      <c r="B44" s="35"/>
      <c r="C44" s="35" t="s">
        <v>469</v>
      </c>
      <c r="D44" s="35"/>
      <c r="E44" s="35" t="s">
        <v>106</v>
      </c>
      <c r="F44" s="35" t="s">
        <v>406</v>
      </c>
      <c r="G44" s="35">
        <v>0</v>
      </c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</row>
    <row r="45" spans="1:33" x14ac:dyDescent="0.35">
      <c r="A45" s="35" t="s">
        <v>470</v>
      </c>
      <c r="B45" s="35"/>
      <c r="C45" s="35" t="s">
        <v>471</v>
      </c>
      <c r="D45" s="35"/>
      <c r="E45" s="35" t="s">
        <v>106</v>
      </c>
      <c r="F45" s="35" t="s">
        <v>406</v>
      </c>
      <c r="G45" s="35">
        <v>0</v>
      </c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</row>
    <row r="46" spans="1:33" x14ac:dyDescent="0.35">
      <c r="A46" s="35" t="s">
        <v>472</v>
      </c>
      <c r="B46" s="35"/>
      <c r="C46" s="35" t="s">
        <v>473</v>
      </c>
      <c r="D46" s="35"/>
      <c r="E46" s="35" t="s">
        <v>106</v>
      </c>
      <c r="F46" s="35" t="s">
        <v>406</v>
      </c>
      <c r="G46" s="35">
        <v>0</v>
      </c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</row>
    <row r="47" spans="1:33" x14ac:dyDescent="0.35">
      <c r="A47" s="35" t="s">
        <v>474</v>
      </c>
      <c r="B47" s="35"/>
      <c r="C47" s="35" t="s">
        <v>475</v>
      </c>
      <c r="D47" s="35"/>
      <c r="E47" s="35" t="s">
        <v>106</v>
      </c>
      <c r="F47" s="35" t="s">
        <v>406</v>
      </c>
      <c r="G47" s="35">
        <v>0</v>
      </c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</row>
    <row r="48" spans="1:33" x14ac:dyDescent="0.35">
      <c r="A48" s="35" t="s">
        <v>476</v>
      </c>
      <c r="B48" s="35"/>
      <c r="C48" s="35" t="s">
        <v>477</v>
      </c>
      <c r="D48" s="35"/>
      <c r="E48" s="35" t="s">
        <v>106</v>
      </c>
      <c r="F48" s="35" t="s">
        <v>406</v>
      </c>
      <c r="G48" s="35">
        <v>0</v>
      </c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</row>
    <row r="49" spans="1:33" x14ac:dyDescent="0.35">
      <c r="A49" s="35" t="s">
        <v>478</v>
      </c>
      <c r="B49" s="35"/>
      <c r="C49" s="35" t="s">
        <v>479</v>
      </c>
      <c r="D49" s="35"/>
      <c r="E49" s="35" t="s">
        <v>106</v>
      </c>
      <c r="F49" s="35" t="s">
        <v>406</v>
      </c>
      <c r="G49" s="35">
        <v>0</v>
      </c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x14ac:dyDescent="0.35">
      <c r="A50" s="35" t="s">
        <v>480</v>
      </c>
      <c r="B50" s="35"/>
      <c r="C50" s="35" t="s">
        <v>481</v>
      </c>
      <c r="D50" s="35"/>
      <c r="E50" s="35" t="s">
        <v>106</v>
      </c>
      <c r="F50" s="35" t="s">
        <v>406</v>
      </c>
      <c r="G50" s="35">
        <v>0</v>
      </c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</row>
    <row r="51" spans="1:33" x14ac:dyDescent="0.35">
      <c r="A51" s="35" t="s">
        <v>482</v>
      </c>
      <c r="B51" s="35"/>
      <c r="C51" s="35" t="s">
        <v>483</v>
      </c>
      <c r="D51" s="35"/>
      <c r="E51" s="35" t="s">
        <v>106</v>
      </c>
      <c r="F51" s="35" t="s">
        <v>406</v>
      </c>
      <c r="G51" s="35">
        <v>0</v>
      </c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</row>
    <row r="52" spans="1:33" x14ac:dyDescent="0.35">
      <c r="A52" s="35" t="s">
        <v>484</v>
      </c>
      <c r="B52" s="35"/>
      <c r="C52" s="35" t="s">
        <v>485</v>
      </c>
      <c r="D52" s="35"/>
      <c r="E52" s="35" t="s">
        <v>106</v>
      </c>
      <c r="F52" s="35" t="s">
        <v>406</v>
      </c>
      <c r="G52" s="35">
        <v>0</v>
      </c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</row>
    <row r="53" spans="1:33" x14ac:dyDescent="0.35">
      <c r="A53" s="35" t="s">
        <v>486</v>
      </c>
      <c r="B53" s="35"/>
      <c r="C53" s="35" t="s">
        <v>487</v>
      </c>
      <c r="D53" s="35"/>
      <c r="E53" s="35" t="s">
        <v>106</v>
      </c>
      <c r="F53" s="35" t="s">
        <v>406</v>
      </c>
      <c r="G53" s="35">
        <v>0</v>
      </c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</row>
    <row r="54" spans="1:33" x14ac:dyDescent="0.35">
      <c r="A54" s="35" t="s">
        <v>488</v>
      </c>
      <c r="B54" s="35"/>
      <c r="C54" s="35" t="s">
        <v>489</v>
      </c>
      <c r="D54" s="35"/>
      <c r="E54" s="35" t="s">
        <v>106</v>
      </c>
      <c r="F54" s="35" t="s">
        <v>406</v>
      </c>
      <c r="G54" s="35">
        <v>0</v>
      </c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</row>
    <row r="55" spans="1:33" x14ac:dyDescent="0.35">
      <c r="A55" s="35" t="s">
        <v>490</v>
      </c>
      <c r="B55" s="35"/>
      <c r="C55" s="35" t="s">
        <v>491</v>
      </c>
      <c r="D55" s="35"/>
      <c r="E55" s="35" t="s">
        <v>106</v>
      </c>
      <c r="F55" s="35" t="s">
        <v>406</v>
      </c>
      <c r="G55" s="35">
        <v>0</v>
      </c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</row>
    <row r="56" spans="1:33" x14ac:dyDescent="0.35">
      <c r="A56" s="35" t="s">
        <v>492</v>
      </c>
      <c r="B56" s="35"/>
      <c r="C56" s="35" t="s">
        <v>493</v>
      </c>
      <c r="D56" s="35"/>
      <c r="E56" s="35" t="s">
        <v>106</v>
      </c>
      <c r="F56" s="35" t="s">
        <v>406</v>
      </c>
      <c r="G56" s="35">
        <v>0</v>
      </c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</row>
    <row r="57" spans="1:33" x14ac:dyDescent="0.35">
      <c r="A57" s="35" t="s">
        <v>494</v>
      </c>
      <c r="B57" s="35"/>
      <c r="C57" s="35" t="s">
        <v>495</v>
      </c>
      <c r="D57" s="35"/>
      <c r="E57" s="35" t="s">
        <v>106</v>
      </c>
      <c r="F57" s="35" t="s">
        <v>406</v>
      </c>
      <c r="G57" s="35">
        <v>0</v>
      </c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</row>
    <row r="58" spans="1:33" x14ac:dyDescent="0.35">
      <c r="A58" s="35" t="s">
        <v>496</v>
      </c>
      <c r="B58" s="35"/>
      <c r="C58" s="35" t="s">
        <v>497</v>
      </c>
      <c r="D58" s="35"/>
      <c r="E58" s="35" t="s">
        <v>106</v>
      </c>
      <c r="F58" s="35" t="s">
        <v>406</v>
      </c>
      <c r="G58" s="35">
        <v>0</v>
      </c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</row>
    <row r="59" spans="1:33" x14ac:dyDescent="0.35">
      <c r="A59" s="35" t="s">
        <v>498</v>
      </c>
      <c r="B59" s="35"/>
      <c r="C59" s="35" t="s">
        <v>499</v>
      </c>
      <c r="D59" s="35"/>
      <c r="E59" s="35" t="s">
        <v>106</v>
      </c>
      <c r="F59" s="35" t="s">
        <v>406</v>
      </c>
      <c r="G59" s="35">
        <v>0</v>
      </c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x14ac:dyDescent="0.35">
      <c r="A60" s="35" t="s">
        <v>500</v>
      </c>
      <c r="B60" s="35"/>
      <c r="C60" s="35" t="s">
        <v>501</v>
      </c>
      <c r="D60" s="35"/>
      <c r="E60" s="35" t="s">
        <v>106</v>
      </c>
      <c r="F60" s="35" t="s">
        <v>406</v>
      </c>
      <c r="G60" s="35">
        <v>0</v>
      </c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x14ac:dyDescent="0.35">
      <c r="A61" s="35" t="s">
        <v>502</v>
      </c>
      <c r="B61" s="35"/>
      <c r="C61" s="35" t="s">
        <v>503</v>
      </c>
      <c r="D61" s="35"/>
      <c r="E61" s="35" t="s">
        <v>106</v>
      </c>
      <c r="F61" s="35" t="s">
        <v>406</v>
      </c>
      <c r="G61" s="35">
        <v>0</v>
      </c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x14ac:dyDescent="0.35">
      <c r="A62" s="35" t="s">
        <v>504</v>
      </c>
      <c r="B62" s="35"/>
      <c r="C62" s="35" t="s">
        <v>505</v>
      </c>
      <c r="D62" s="35"/>
      <c r="E62" s="35" t="s">
        <v>106</v>
      </c>
      <c r="F62" s="35" t="s">
        <v>406</v>
      </c>
      <c r="G62" s="35">
        <v>0</v>
      </c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x14ac:dyDescent="0.35">
      <c r="A63" s="35" t="s">
        <v>506</v>
      </c>
      <c r="B63" s="35"/>
      <c r="C63" s="35" t="s">
        <v>507</v>
      </c>
      <c r="D63" s="35"/>
      <c r="E63" s="35" t="s">
        <v>106</v>
      </c>
      <c r="F63" s="35" t="s">
        <v>406</v>
      </c>
      <c r="G63" s="35">
        <v>0</v>
      </c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x14ac:dyDescent="0.35">
      <c r="A64" s="35" t="s">
        <v>508</v>
      </c>
      <c r="B64" s="35"/>
      <c r="C64" s="35" t="s">
        <v>509</v>
      </c>
      <c r="D64" s="35"/>
      <c r="E64" s="35" t="s">
        <v>106</v>
      </c>
      <c r="F64" s="35" t="s">
        <v>406</v>
      </c>
      <c r="G64" s="35">
        <v>0</v>
      </c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1:33" ht="15" thickBot="1" x14ac:dyDescent="0.4">
      <c r="A65" s="38" t="s">
        <v>510</v>
      </c>
      <c r="B65" s="38"/>
      <c r="C65" s="38" t="s">
        <v>511</v>
      </c>
      <c r="D65" s="38"/>
      <c r="E65" s="38" t="s">
        <v>106</v>
      </c>
      <c r="F65" s="38" t="s">
        <v>406</v>
      </c>
      <c r="G65" s="38">
        <v>0</v>
      </c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</row>
    <row r="66" spans="1:33" x14ac:dyDescent="0.35">
      <c r="A66" s="28" t="s">
        <v>589</v>
      </c>
      <c r="B66" s="79"/>
      <c r="C66" s="29" t="s">
        <v>715</v>
      </c>
      <c r="D66" s="79"/>
      <c r="E66" s="79" t="s">
        <v>106</v>
      </c>
      <c r="F66" s="79" t="s">
        <v>406</v>
      </c>
      <c r="G66" s="79">
        <v>0</v>
      </c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80"/>
    </row>
    <row r="67" spans="1:33" x14ac:dyDescent="0.35">
      <c r="A67" s="22" t="s">
        <v>590</v>
      </c>
      <c r="B67" s="35"/>
      <c r="C67" s="23" t="s">
        <v>716</v>
      </c>
      <c r="D67" s="35"/>
      <c r="E67" s="35" t="s">
        <v>106</v>
      </c>
      <c r="F67" s="35" t="s">
        <v>406</v>
      </c>
      <c r="G67" s="35">
        <v>0</v>
      </c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6"/>
    </row>
    <row r="68" spans="1:33" x14ac:dyDescent="0.35">
      <c r="A68" s="22" t="s">
        <v>591</v>
      </c>
      <c r="B68" s="35"/>
      <c r="C68" s="23" t="s">
        <v>717</v>
      </c>
      <c r="D68" s="35"/>
      <c r="E68" s="35" t="s">
        <v>106</v>
      </c>
      <c r="F68" s="35" t="s">
        <v>406</v>
      </c>
      <c r="G68" s="35">
        <v>0</v>
      </c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6"/>
    </row>
    <row r="69" spans="1:33" x14ac:dyDescent="0.35">
      <c r="A69" s="22" t="s">
        <v>592</v>
      </c>
      <c r="B69" s="35"/>
      <c r="C69" s="23" t="s">
        <v>718</v>
      </c>
      <c r="D69" s="35"/>
      <c r="E69" s="35" t="s">
        <v>106</v>
      </c>
      <c r="F69" s="35" t="s">
        <v>406</v>
      </c>
      <c r="G69" s="35">
        <v>0</v>
      </c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6"/>
    </row>
    <row r="70" spans="1:33" x14ac:dyDescent="0.35">
      <c r="A70" s="22" t="s">
        <v>593</v>
      </c>
      <c r="B70" s="35"/>
      <c r="C70" s="23" t="s">
        <v>719</v>
      </c>
      <c r="D70" s="35"/>
      <c r="E70" s="35" t="s">
        <v>106</v>
      </c>
      <c r="F70" s="35" t="s">
        <v>406</v>
      </c>
      <c r="G70" s="35">
        <v>0</v>
      </c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6"/>
    </row>
    <row r="71" spans="1:33" x14ac:dyDescent="0.35">
      <c r="A71" s="22" t="s">
        <v>594</v>
      </c>
      <c r="B71" s="35"/>
      <c r="C71" s="23" t="s">
        <v>720</v>
      </c>
      <c r="D71" s="35"/>
      <c r="E71" s="35" t="s">
        <v>106</v>
      </c>
      <c r="F71" s="35" t="s">
        <v>406</v>
      </c>
      <c r="G71" s="35">
        <v>0</v>
      </c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6"/>
    </row>
    <row r="72" spans="1:33" ht="15" thickBot="1" x14ac:dyDescent="0.4">
      <c r="A72" s="25" t="s">
        <v>595</v>
      </c>
      <c r="B72" s="58"/>
      <c r="C72" s="26" t="s">
        <v>721</v>
      </c>
      <c r="D72" s="58"/>
      <c r="E72" s="58" t="s">
        <v>106</v>
      </c>
      <c r="F72" s="58" t="s">
        <v>406</v>
      </c>
      <c r="G72" s="58">
        <v>0</v>
      </c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9"/>
    </row>
    <row r="73" spans="1:33" x14ac:dyDescent="0.35">
      <c r="A73" s="32" t="s">
        <v>512</v>
      </c>
      <c r="B73" s="32"/>
      <c r="C73" s="32" t="s">
        <v>513</v>
      </c>
      <c r="D73" s="32"/>
      <c r="E73" s="32" t="s">
        <v>106</v>
      </c>
      <c r="F73" s="32" t="s">
        <v>406</v>
      </c>
      <c r="G73" s="32">
        <v>0</v>
      </c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35">
      <c r="A74" s="35" t="s">
        <v>514</v>
      </c>
      <c r="B74" s="35"/>
      <c r="C74" s="35" t="s">
        <v>515</v>
      </c>
      <c r="D74" s="35"/>
      <c r="E74" s="35" t="s">
        <v>106</v>
      </c>
      <c r="F74" s="35" t="s">
        <v>406</v>
      </c>
      <c r="G74" s="35">
        <v>0</v>
      </c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1:33" x14ac:dyDescent="0.35">
      <c r="A75" s="35" t="s">
        <v>516</v>
      </c>
      <c r="B75" s="35"/>
      <c r="C75" s="35" t="s">
        <v>517</v>
      </c>
      <c r="D75" s="35"/>
      <c r="E75" s="35" t="s">
        <v>106</v>
      </c>
      <c r="F75" s="35" t="s">
        <v>406</v>
      </c>
      <c r="G75" s="35">
        <v>0</v>
      </c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1:33" x14ac:dyDescent="0.35">
      <c r="A76" s="35" t="s">
        <v>518</v>
      </c>
      <c r="B76" s="35"/>
      <c r="C76" s="35" t="s">
        <v>519</v>
      </c>
      <c r="D76" s="35"/>
      <c r="E76" s="35" t="s">
        <v>106</v>
      </c>
      <c r="F76" s="35" t="s">
        <v>406</v>
      </c>
      <c r="G76" s="35">
        <v>0</v>
      </c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1:33" x14ac:dyDescent="0.35">
      <c r="A77" s="35" t="s">
        <v>520</v>
      </c>
      <c r="B77" s="35"/>
      <c r="C77" s="35" t="s">
        <v>521</v>
      </c>
      <c r="D77" s="35"/>
      <c r="E77" s="35" t="s">
        <v>106</v>
      </c>
      <c r="F77" s="35" t="s">
        <v>406</v>
      </c>
      <c r="G77" s="35">
        <v>0</v>
      </c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1:33" x14ac:dyDescent="0.35">
      <c r="A78" s="35" t="s">
        <v>522</v>
      </c>
      <c r="B78" s="35"/>
      <c r="C78" s="35" t="s">
        <v>523</v>
      </c>
      <c r="D78" s="35"/>
      <c r="E78" s="35" t="s">
        <v>106</v>
      </c>
      <c r="F78" s="35" t="s">
        <v>406</v>
      </c>
      <c r="G78" s="35">
        <v>0</v>
      </c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1:33" x14ac:dyDescent="0.35">
      <c r="A79" s="44" t="s">
        <v>596</v>
      </c>
      <c r="B79" s="35"/>
      <c r="C79" s="44" t="s">
        <v>722</v>
      </c>
      <c r="D79" s="35"/>
      <c r="E79" s="35" t="s">
        <v>106</v>
      </c>
      <c r="F79" s="35" t="s">
        <v>406</v>
      </c>
      <c r="G79" s="35">
        <v>0</v>
      </c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1:33" x14ac:dyDescent="0.35">
      <c r="A80" s="44" t="s">
        <v>597</v>
      </c>
      <c r="B80" s="35"/>
      <c r="C80" s="44" t="s">
        <v>723</v>
      </c>
      <c r="D80" s="35"/>
      <c r="E80" s="35" t="s">
        <v>106</v>
      </c>
      <c r="F80" s="35" t="s">
        <v>406</v>
      </c>
      <c r="G80" s="35">
        <v>0</v>
      </c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:33" x14ac:dyDescent="0.35">
      <c r="A81" s="44" t="s">
        <v>598</v>
      </c>
      <c r="B81" s="35"/>
      <c r="C81" s="44" t="s">
        <v>724</v>
      </c>
      <c r="D81" s="35"/>
      <c r="E81" s="35" t="s">
        <v>106</v>
      </c>
      <c r="F81" s="35" t="s">
        <v>406</v>
      </c>
      <c r="G81" s="35">
        <v>0</v>
      </c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:33" x14ac:dyDescent="0.35">
      <c r="A82" s="44" t="s">
        <v>599</v>
      </c>
      <c r="B82" s="35"/>
      <c r="C82" s="44" t="s">
        <v>725</v>
      </c>
      <c r="D82" s="35"/>
      <c r="E82" s="35" t="s">
        <v>106</v>
      </c>
      <c r="F82" s="35" t="s">
        <v>406</v>
      </c>
      <c r="G82" s="35">
        <v>0</v>
      </c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:33" x14ac:dyDescent="0.35">
      <c r="A83" s="44" t="s">
        <v>600</v>
      </c>
      <c r="B83" s="35"/>
      <c r="C83" s="44" t="s">
        <v>726</v>
      </c>
      <c r="D83" s="35"/>
      <c r="E83" s="35" t="s">
        <v>106</v>
      </c>
      <c r="F83" s="35" t="s">
        <v>406</v>
      </c>
      <c r="G83" s="35">
        <v>0</v>
      </c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:33" x14ac:dyDescent="0.35">
      <c r="A84" s="44" t="s">
        <v>601</v>
      </c>
      <c r="B84" s="35"/>
      <c r="C84" s="44" t="s">
        <v>727</v>
      </c>
      <c r="D84" s="35"/>
      <c r="E84" s="35" t="s">
        <v>106</v>
      </c>
      <c r="F84" s="35" t="s">
        <v>406</v>
      </c>
      <c r="G84" s="35">
        <v>0</v>
      </c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:33" x14ac:dyDescent="0.35">
      <c r="A85" s="44" t="s">
        <v>602</v>
      </c>
      <c r="B85" s="35"/>
      <c r="C85" s="44" t="s">
        <v>728</v>
      </c>
      <c r="D85" s="35"/>
      <c r="E85" s="35" t="s">
        <v>106</v>
      </c>
      <c r="F85" s="35" t="s">
        <v>406</v>
      </c>
      <c r="G85" s="35">
        <v>0</v>
      </c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:33" x14ac:dyDescent="0.35">
      <c r="A86" s="44" t="s">
        <v>603</v>
      </c>
      <c r="B86" s="35"/>
      <c r="C86" s="44" t="s">
        <v>729</v>
      </c>
      <c r="D86" s="35"/>
      <c r="E86" s="35" t="s">
        <v>106</v>
      </c>
      <c r="F86" s="35" t="s">
        <v>406</v>
      </c>
      <c r="G86" s="35">
        <v>0</v>
      </c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:33" x14ac:dyDescent="0.35">
      <c r="A87" s="44" t="s">
        <v>604</v>
      </c>
      <c r="B87" s="35"/>
      <c r="C87" s="44" t="s">
        <v>730</v>
      </c>
      <c r="D87" s="35"/>
      <c r="E87" s="35" t="s">
        <v>106</v>
      </c>
      <c r="F87" s="35" t="s">
        <v>406</v>
      </c>
      <c r="G87" s="35">
        <v>0</v>
      </c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:33" x14ac:dyDescent="0.35">
      <c r="A88" s="44" t="s">
        <v>605</v>
      </c>
      <c r="B88" s="35"/>
      <c r="C88" s="44" t="s">
        <v>731</v>
      </c>
      <c r="D88" s="35"/>
      <c r="E88" s="35" t="s">
        <v>106</v>
      </c>
      <c r="F88" s="35" t="s">
        <v>406</v>
      </c>
      <c r="G88" s="35">
        <v>0</v>
      </c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:33" x14ac:dyDescent="0.35">
      <c r="A89" s="44" t="s">
        <v>606</v>
      </c>
      <c r="B89" s="35"/>
      <c r="C89" s="44" t="s">
        <v>732</v>
      </c>
      <c r="D89" s="35"/>
      <c r="E89" s="35" t="s">
        <v>106</v>
      </c>
      <c r="F89" s="35" t="s">
        <v>406</v>
      </c>
      <c r="G89" s="35">
        <v>0</v>
      </c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:33" x14ac:dyDescent="0.35">
      <c r="A90" s="44" t="s">
        <v>607</v>
      </c>
      <c r="B90" s="35"/>
      <c r="C90" s="44" t="s">
        <v>733</v>
      </c>
      <c r="D90" s="35"/>
      <c r="E90" s="35" t="s">
        <v>106</v>
      </c>
      <c r="F90" s="35" t="s">
        <v>406</v>
      </c>
      <c r="G90" s="35">
        <v>0</v>
      </c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:33" x14ac:dyDescent="0.35">
      <c r="A91" s="44" t="s">
        <v>608</v>
      </c>
      <c r="B91" s="35"/>
      <c r="C91" s="44" t="s">
        <v>734</v>
      </c>
      <c r="D91" s="35"/>
      <c r="E91" s="35" t="s">
        <v>106</v>
      </c>
      <c r="F91" s="35" t="s">
        <v>406</v>
      </c>
      <c r="G91" s="35">
        <v>0</v>
      </c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:33" x14ac:dyDescent="0.35">
      <c r="A92" s="44" t="s">
        <v>609</v>
      </c>
      <c r="B92" s="35"/>
      <c r="C92" s="44" t="s">
        <v>735</v>
      </c>
      <c r="D92" s="35"/>
      <c r="E92" s="35" t="s">
        <v>106</v>
      </c>
      <c r="F92" s="35" t="s">
        <v>406</v>
      </c>
      <c r="G92" s="35">
        <v>0</v>
      </c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:33" x14ac:dyDescent="0.35">
      <c r="A93" s="44" t="s">
        <v>610</v>
      </c>
      <c r="B93" s="35"/>
      <c r="C93" s="44" t="s">
        <v>736</v>
      </c>
      <c r="D93" s="35"/>
      <c r="E93" s="35" t="s">
        <v>106</v>
      </c>
      <c r="F93" s="35" t="s">
        <v>406</v>
      </c>
      <c r="G93" s="35">
        <v>0</v>
      </c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:33" x14ac:dyDescent="0.35">
      <c r="A94" s="44" t="s">
        <v>611</v>
      </c>
      <c r="B94" s="35"/>
      <c r="C94" s="44" t="s">
        <v>737</v>
      </c>
      <c r="D94" s="35"/>
      <c r="E94" s="35" t="s">
        <v>106</v>
      </c>
      <c r="F94" s="35" t="s">
        <v>406</v>
      </c>
      <c r="G94" s="35">
        <v>0</v>
      </c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:33" x14ac:dyDescent="0.35">
      <c r="A95" s="44" t="s">
        <v>612</v>
      </c>
      <c r="B95" s="35"/>
      <c r="C95" s="44" t="s">
        <v>738</v>
      </c>
      <c r="D95" s="35"/>
      <c r="E95" s="35" t="s">
        <v>106</v>
      </c>
      <c r="F95" s="35" t="s">
        <v>406</v>
      </c>
      <c r="G95" s="35">
        <v>0</v>
      </c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:33" x14ac:dyDescent="0.35">
      <c r="A96" s="44" t="s">
        <v>613</v>
      </c>
      <c r="B96" s="35"/>
      <c r="C96" s="44" t="s">
        <v>739</v>
      </c>
      <c r="D96" s="35"/>
      <c r="E96" s="35" t="s">
        <v>106</v>
      </c>
      <c r="F96" s="35" t="s">
        <v>406</v>
      </c>
      <c r="G96" s="35">
        <v>0</v>
      </c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:33" x14ac:dyDescent="0.35">
      <c r="A97" s="44" t="s">
        <v>614</v>
      </c>
      <c r="B97" s="35"/>
      <c r="C97" s="44" t="s">
        <v>740</v>
      </c>
      <c r="D97" s="35"/>
      <c r="E97" s="35" t="s">
        <v>106</v>
      </c>
      <c r="F97" s="35" t="s">
        <v>406</v>
      </c>
      <c r="G97" s="35">
        <v>0</v>
      </c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:33" x14ac:dyDescent="0.35">
      <c r="A98" s="44" t="s">
        <v>615</v>
      </c>
      <c r="B98" s="35"/>
      <c r="C98" s="44" t="s">
        <v>741</v>
      </c>
      <c r="D98" s="35"/>
      <c r="E98" s="35" t="s">
        <v>106</v>
      </c>
      <c r="F98" s="35" t="s">
        <v>406</v>
      </c>
      <c r="G98" s="35">
        <v>0</v>
      </c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:33" x14ac:dyDescent="0.35">
      <c r="A99" s="44" t="s">
        <v>616</v>
      </c>
      <c r="B99" s="35"/>
      <c r="C99" s="44" t="s">
        <v>742</v>
      </c>
      <c r="D99" s="35"/>
      <c r="E99" s="35" t="s">
        <v>106</v>
      </c>
      <c r="F99" s="35" t="s">
        <v>406</v>
      </c>
      <c r="G99" s="35">
        <v>0</v>
      </c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:33" x14ac:dyDescent="0.35">
      <c r="A100" s="44" t="s">
        <v>617</v>
      </c>
      <c r="B100" s="35"/>
      <c r="C100" s="44" t="s">
        <v>743</v>
      </c>
      <c r="D100" s="35"/>
      <c r="E100" s="35" t="s">
        <v>106</v>
      </c>
      <c r="F100" s="35" t="s">
        <v>406</v>
      </c>
      <c r="G100" s="35">
        <v>0</v>
      </c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:33" x14ac:dyDescent="0.35">
      <c r="A101" s="44" t="s">
        <v>618</v>
      </c>
      <c r="B101" s="35"/>
      <c r="C101" s="44" t="s">
        <v>744</v>
      </c>
      <c r="D101" s="35"/>
      <c r="E101" s="35" t="s">
        <v>106</v>
      </c>
      <c r="F101" s="35" t="s">
        <v>406</v>
      </c>
      <c r="G101" s="35">
        <v>0</v>
      </c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:33" x14ac:dyDescent="0.35">
      <c r="A102" s="44" t="s">
        <v>619</v>
      </c>
      <c r="B102" s="35"/>
      <c r="C102" s="44" t="s">
        <v>745</v>
      </c>
      <c r="D102" s="35"/>
      <c r="E102" s="35" t="s">
        <v>106</v>
      </c>
      <c r="F102" s="35" t="s">
        <v>406</v>
      </c>
      <c r="G102" s="35">
        <v>0</v>
      </c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:33" x14ac:dyDescent="0.35">
      <c r="A103" s="44" t="s">
        <v>620</v>
      </c>
      <c r="B103" s="35"/>
      <c r="C103" s="44" t="s">
        <v>746</v>
      </c>
      <c r="D103" s="35"/>
      <c r="E103" s="35" t="s">
        <v>106</v>
      </c>
      <c r="F103" s="35" t="s">
        <v>406</v>
      </c>
      <c r="G103" s="35">
        <v>0</v>
      </c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:33" x14ac:dyDescent="0.35">
      <c r="A104" s="44" t="s">
        <v>621</v>
      </c>
      <c r="B104" s="35"/>
      <c r="C104" s="44" t="s">
        <v>747</v>
      </c>
      <c r="D104" s="35"/>
      <c r="E104" s="35" t="s">
        <v>106</v>
      </c>
      <c r="F104" s="35" t="s">
        <v>406</v>
      </c>
      <c r="G104" s="35">
        <v>0</v>
      </c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:33" x14ac:dyDescent="0.35">
      <c r="A105" s="44" t="s">
        <v>622</v>
      </c>
      <c r="B105" s="35"/>
      <c r="C105" s="44" t="s">
        <v>748</v>
      </c>
      <c r="D105" s="35"/>
      <c r="E105" s="35" t="s">
        <v>106</v>
      </c>
      <c r="F105" s="35" t="s">
        <v>406</v>
      </c>
      <c r="G105" s="35">
        <v>0</v>
      </c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:33" x14ac:dyDescent="0.35">
      <c r="A106" s="44" t="s">
        <v>623</v>
      </c>
      <c r="B106" s="35"/>
      <c r="C106" s="44" t="s">
        <v>749</v>
      </c>
      <c r="D106" s="35"/>
      <c r="E106" s="35" t="s">
        <v>106</v>
      </c>
      <c r="F106" s="35" t="s">
        <v>406</v>
      </c>
      <c r="G106" s="35">
        <v>0</v>
      </c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  <row r="107" spans="1:33" x14ac:dyDescent="0.35">
      <c r="A107" s="44" t="s">
        <v>624</v>
      </c>
      <c r="B107" s="35"/>
      <c r="C107" s="44" t="s">
        <v>750</v>
      </c>
      <c r="D107" s="35"/>
      <c r="E107" s="35" t="s">
        <v>106</v>
      </c>
      <c r="F107" s="35" t="s">
        <v>406</v>
      </c>
      <c r="G107" s="35">
        <v>0</v>
      </c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</row>
    <row r="108" spans="1:33" x14ac:dyDescent="0.35">
      <c r="A108" s="44" t="s">
        <v>625</v>
      </c>
      <c r="B108" s="35"/>
      <c r="C108" s="44" t="s">
        <v>751</v>
      </c>
      <c r="D108" s="35"/>
      <c r="E108" s="35" t="s">
        <v>106</v>
      </c>
      <c r="F108" s="35" t="s">
        <v>406</v>
      </c>
      <c r="G108" s="35">
        <v>0</v>
      </c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</row>
    <row r="109" spans="1:33" x14ac:dyDescent="0.35">
      <c r="A109" s="44" t="s">
        <v>626</v>
      </c>
      <c r="B109" s="35"/>
      <c r="C109" s="44" t="s">
        <v>752</v>
      </c>
      <c r="D109" s="35"/>
      <c r="E109" s="35" t="s">
        <v>106</v>
      </c>
      <c r="F109" s="35" t="s">
        <v>406</v>
      </c>
      <c r="G109" s="35">
        <v>0</v>
      </c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</row>
    <row r="110" spans="1:33" x14ac:dyDescent="0.35">
      <c r="A110" s="44" t="s">
        <v>627</v>
      </c>
      <c r="B110" s="35"/>
      <c r="C110" s="44" t="s">
        <v>753</v>
      </c>
      <c r="D110" s="35"/>
      <c r="E110" s="35" t="s">
        <v>106</v>
      </c>
      <c r="F110" s="35" t="s">
        <v>406</v>
      </c>
      <c r="G110" s="35">
        <v>0</v>
      </c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</row>
    <row r="111" spans="1:33" x14ac:dyDescent="0.35">
      <c r="A111" s="44" t="s">
        <v>628</v>
      </c>
      <c r="B111" s="35"/>
      <c r="C111" s="44" t="s">
        <v>754</v>
      </c>
      <c r="D111" s="35"/>
      <c r="E111" s="35" t="s">
        <v>106</v>
      </c>
      <c r="F111" s="35" t="s">
        <v>406</v>
      </c>
      <c r="G111" s="35">
        <v>0</v>
      </c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</row>
    <row r="112" spans="1:33" x14ac:dyDescent="0.35">
      <c r="A112" s="44" t="s">
        <v>629</v>
      </c>
      <c r="B112" s="35"/>
      <c r="C112" s="44" t="s">
        <v>755</v>
      </c>
      <c r="D112" s="35"/>
      <c r="E112" s="35" t="s">
        <v>106</v>
      </c>
      <c r="F112" s="35" t="s">
        <v>406</v>
      </c>
      <c r="G112" s="35">
        <v>0</v>
      </c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</row>
    <row r="113" spans="1:33" x14ac:dyDescent="0.35">
      <c r="A113" s="44" t="s">
        <v>630</v>
      </c>
      <c r="B113" s="35"/>
      <c r="C113" s="44" t="s">
        <v>756</v>
      </c>
      <c r="D113" s="35"/>
      <c r="E113" s="35" t="s">
        <v>106</v>
      </c>
      <c r="F113" s="35" t="s">
        <v>406</v>
      </c>
      <c r="G113" s="35">
        <v>0</v>
      </c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</row>
    <row r="114" spans="1:33" x14ac:dyDescent="0.35">
      <c r="A114" s="44" t="s">
        <v>631</v>
      </c>
      <c r="B114" s="35"/>
      <c r="C114" s="44" t="s">
        <v>757</v>
      </c>
      <c r="D114" s="35"/>
      <c r="E114" s="35" t="s">
        <v>106</v>
      </c>
      <c r="F114" s="35" t="s">
        <v>406</v>
      </c>
      <c r="G114" s="35">
        <v>0</v>
      </c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</row>
    <row r="115" spans="1:33" x14ac:dyDescent="0.35">
      <c r="A115" s="44" t="s">
        <v>632</v>
      </c>
      <c r="B115" s="35"/>
      <c r="C115" s="44" t="s">
        <v>758</v>
      </c>
      <c r="D115" s="35"/>
      <c r="E115" s="35" t="s">
        <v>106</v>
      </c>
      <c r="F115" s="35" t="s">
        <v>406</v>
      </c>
      <c r="G115" s="35">
        <v>0</v>
      </c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</row>
    <row r="116" spans="1:33" x14ac:dyDescent="0.35">
      <c r="A116" s="44" t="s">
        <v>633</v>
      </c>
      <c r="B116" s="35"/>
      <c r="C116" s="44" t="s">
        <v>759</v>
      </c>
      <c r="D116" s="35"/>
      <c r="E116" s="35" t="s">
        <v>106</v>
      </c>
      <c r="F116" s="35" t="s">
        <v>406</v>
      </c>
      <c r="G116" s="35">
        <v>0</v>
      </c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</row>
    <row r="117" spans="1:33" x14ac:dyDescent="0.35">
      <c r="A117" s="44" t="s">
        <v>634</v>
      </c>
      <c r="B117" s="35"/>
      <c r="C117" s="44" t="s">
        <v>760</v>
      </c>
      <c r="D117" s="35"/>
      <c r="E117" s="35" t="s">
        <v>106</v>
      </c>
      <c r="F117" s="35" t="s">
        <v>406</v>
      </c>
      <c r="G117" s="35">
        <v>0</v>
      </c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</row>
    <row r="118" spans="1:33" x14ac:dyDescent="0.35">
      <c r="A118" s="44" t="s">
        <v>635</v>
      </c>
      <c r="B118" s="35"/>
      <c r="C118" s="44" t="s">
        <v>761</v>
      </c>
      <c r="D118" s="35"/>
      <c r="E118" s="35" t="s">
        <v>106</v>
      </c>
      <c r="F118" s="35" t="s">
        <v>406</v>
      </c>
      <c r="G118" s="35">
        <v>0</v>
      </c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</row>
    <row r="119" spans="1:33" x14ac:dyDescent="0.35">
      <c r="A119" s="44" t="s">
        <v>636</v>
      </c>
      <c r="B119" s="35"/>
      <c r="C119" s="44" t="s">
        <v>762</v>
      </c>
      <c r="D119" s="35"/>
      <c r="E119" s="35" t="s">
        <v>106</v>
      </c>
      <c r="F119" s="35" t="s">
        <v>406</v>
      </c>
      <c r="G119" s="35">
        <v>0</v>
      </c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</row>
    <row r="120" spans="1:33" x14ac:dyDescent="0.35">
      <c r="A120" s="44" t="s">
        <v>637</v>
      </c>
      <c r="B120" s="35"/>
      <c r="C120" s="44" t="s">
        <v>763</v>
      </c>
      <c r="D120" s="35"/>
      <c r="E120" s="35" t="s">
        <v>106</v>
      </c>
      <c r="F120" s="35" t="s">
        <v>406</v>
      </c>
      <c r="G120" s="35">
        <v>0</v>
      </c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</row>
    <row r="121" spans="1:33" x14ac:dyDescent="0.35">
      <c r="A121" s="44" t="s">
        <v>638</v>
      </c>
      <c r="B121" s="35"/>
      <c r="C121" s="44" t="s">
        <v>764</v>
      </c>
      <c r="D121" s="35"/>
      <c r="E121" s="35" t="s">
        <v>106</v>
      </c>
      <c r="F121" s="35" t="s">
        <v>406</v>
      </c>
      <c r="G121" s="35">
        <v>0</v>
      </c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</row>
    <row r="122" spans="1:33" x14ac:dyDescent="0.35">
      <c r="A122" s="44" t="s">
        <v>639</v>
      </c>
      <c r="B122" s="35"/>
      <c r="C122" s="44" t="s">
        <v>765</v>
      </c>
      <c r="D122" s="35"/>
      <c r="E122" s="35" t="s">
        <v>106</v>
      </c>
      <c r="F122" s="35" t="s">
        <v>406</v>
      </c>
      <c r="G122" s="35">
        <v>0</v>
      </c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</row>
    <row r="123" spans="1:33" x14ac:dyDescent="0.35">
      <c r="A123" s="44" t="s">
        <v>640</v>
      </c>
      <c r="B123" s="35"/>
      <c r="C123" s="44" t="s">
        <v>766</v>
      </c>
      <c r="D123" s="35"/>
      <c r="E123" s="35" t="s">
        <v>106</v>
      </c>
      <c r="F123" s="35" t="s">
        <v>406</v>
      </c>
      <c r="G123" s="35">
        <v>0</v>
      </c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</row>
    <row r="124" spans="1:33" x14ac:dyDescent="0.35">
      <c r="A124" s="44" t="s">
        <v>641</v>
      </c>
      <c r="B124" s="35"/>
      <c r="C124" s="44" t="s">
        <v>767</v>
      </c>
      <c r="D124" s="35"/>
      <c r="E124" s="35" t="s">
        <v>106</v>
      </c>
      <c r="F124" s="35" t="s">
        <v>406</v>
      </c>
      <c r="G124" s="35">
        <v>0</v>
      </c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</row>
    <row r="125" spans="1:33" x14ac:dyDescent="0.35">
      <c r="A125" s="44" t="s">
        <v>642</v>
      </c>
      <c r="B125" s="35"/>
      <c r="C125" s="44" t="s">
        <v>768</v>
      </c>
      <c r="D125" s="35"/>
      <c r="E125" s="35" t="s">
        <v>106</v>
      </c>
      <c r="F125" s="35" t="s">
        <v>406</v>
      </c>
      <c r="G125" s="35">
        <v>0</v>
      </c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</row>
    <row r="126" spans="1:33" x14ac:dyDescent="0.35">
      <c r="A126" s="44" t="s">
        <v>643</v>
      </c>
      <c r="B126" s="35"/>
      <c r="C126" s="44" t="s">
        <v>769</v>
      </c>
      <c r="D126" s="35"/>
      <c r="E126" s="35" t="s">
        <v>106</v>
      </c>
      <c r="F126" s="35" t="s">
        <v>406</v>
      </c>
      <c r="G126" s="35">
        <v>0</v>
      </c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</row>
    <row r="127" spans="1:33" x14ac:dyDescent="0.35">
      <c r="A127" s="44" t="s">
        <v>644</v>
      </c>
      <c r="B127" s="35"/>
      <c r="C127" s="44" t="s">
        <v>770</v>
      </c>
      <c r="D127" s="35"/>
      <c r="E127" s="35" t="s">
        <v>106</v>
      </c>
      <c r="F127" s="35" t="s">
        <v>406</v>
      </c>
      <c r="G127" s="35">
        <v>0</v>
      </c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</row>
    <row r="128" spans="1:33" x14ac:dyDescent="0.35">
      <c r="A128" s="44" t="s">
        <v>645</v>
      </c>
      <c r="B128" s="35"/>
      <c r="C128" s="44" t="s">
        <v>771</v>
      </c>
      <c r="D128" s="35"/>
      <c r="E128" s="35" t="s">
        <v>106</v>
      </c>
      <c r="F128" s="35" t="s">
        <v>406</v>
      </c>
      <c r="G128" s="35">
        <v>0</v>
      </c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</row>
    <row r="129" spans="1:33" x14ac:dyDescent="0.35">
      <c r="A129" s="44" t="s">
        <v>646</v>
      </c>
      <c r="B129" s="35"/>
      <c r="C129" s="44" t="s">
        <v>772</v>
      </c>
      <c r="D129" s="35"/>
      <c r="E129" s="35" t="s">
        <v>106</v>
      </c>
      <c r="F129" s="35" t="s">
        <v>406</v>
      </c>
      <c r="G129" s="35">
        <v>0</v>
      </c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</row>
    <row r="130" spans="1:33" x14ac:dyDescent="0.35">
      <c r="A130" s="44" t="s">
        <v>647</v>
      </c>
      <c r="B130" s="35"/>
      <c r="C130" s="44" t="s">
        <v>773</v>
      </c>
      <c r="D130" s="35"/>
      <c r="E130" s="35" t="s">
        <v>106</v>
      </c>
      <c r="F130" s="35" t="s">
        <v>406</v>
      </c>
      <c r="G130" s="35">
        <v>0</v>
      </c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</row>
    <row r="131" spans="1:33" x14ac:dyDescent="0.35">
      <c r="A131" s="44" t="s">
        <v>648</v>
      </c>
      <c r="B131" s="35"/>
      <c r="C131" s="44" t="s">
        <v>774</v>
      </c>
      <c r="D131" s="35"/>
      <c r="E131" s="35" t="s">
        <v>106</v>
      </c>
      <c r="F131" s="35" t="s">
        <v>406</v>
      </c>
      <c r="G131" s="35">
        <v>0</v>
      </c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</row>
    <row r="132" spans="1:33" x14ac:dyDescent="0.35">
      <c r="A132" s="44" t="s">
        <v>649</v>
      </c>
      <c r="B132" s="35"/>
      <c r="C132" s="44" t="s">
        <v>775</v>
      </c>
      <c r="D132" s="35"/>
      <c r="E132" s="35" t="s">
        <v>106</v>
      </c>
      <c r="F132" s="35" t="s">
        <v>406</v>
      </c>
      <c r="G132" s="35">
        <v>0</v>
      </c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</row>
    <row r="133" spans="1:33" x14ac:dyDescent="0.35">
      <c r="A133" s="44" t="s">
        <v>650</v>
      </c>
      <c r="B133" s="35"/>
      <c r="C133" s="44" t="s">
        <v>776</v>
      </c>
      <c r="D133" s="35"/>
      <c r="E133" s="35" t="s">
        <v>106</v>
      </c>
      <c r="F133" s="35" t="s">
        <v>406</v>
      </c>
      <c r="G133" s="35">
        <v>0</v>
      </c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</row>
    <row r="134" spans="1:33" x14ac:dyDescent="0.35">
      <c r="A134" s="44" t="s">
        <v>651</v>
      </c>
      <c r="B134" s="35"/>
      <c r="C134" s="44" t="s">
        <v>777</v>
      </c>
      <c r="D134" s="35"/>
      <c r="E134" s="35" t="s">
        <v>106</v>
      </c>
      <c r="F134" s="35" t="s">
        <v>406</v>
      </c>
      <c r="G134" s="35">
        <v>0</v>
      </c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</row>
    <row r="135" spans="1:33" x14ac:dyDescent="0.35">
      <c r="A135" s="44" t="s">
        <v>652</v>
      </c>
      <c r="B135" s="35"/>
      <c r="C135" s="44" t="s">
        <v>778</v>
      </c>
      <c r="D135" s="35"/>
      <c r="E135" s="35" t="s">
        <v>106</v>
      </c>
      <c r="F135" s="35" t="s">
        <v>406</v>
      </c>
      <c r="G135" s="35">
        <v>0</v>
      </c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</row>
    <row r="136" spans="1:33" x14ac:dyDescent="0.35">
      <c r="A136" s="44" t="s">
        <v>653</v>
      </c>
      <c r="B136" s="35"/>
      <c r="C136" s="44" t="s">
        <v>779</v>
      </c>
      <c r="D136" s="35"/>
      <c r="E136" s="35" t="s">
        <v>106</v>
      </c>
      <c r="F136" s="35" t="s">
        <v>406</v>
      </c>
      <c r="G136" s="35">
        <v>0</v>
      </c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</row>
    <row r="137" spans="1:33" x14ac:dyDescent="0.35">
      <c r="A137" s="44" t="s">
        <v>654</v>
      </c>
      <c r="B137" s="35"/>
      <c r="C137" s="44" t="s">
        <v>780</v>
      </c>
      <c r="D137" s="35"/>
      <c r="E137" s="35" t="s">
        <v>106</v>
      </c>
      <c r="F137" s="35" t="s">
        <v>406</v>
      </c>
      <c r="G137" s="35">
        <v>0</v>
      </c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x14ac:dyDescent="0.35">
      <c r="A138" s="44" t="s">
        <v>655</v>
      </c>
      <c r="B138" s="35"/>
      <c r="C138" s="44" t="s">
        <v>781</v>
      </c>
      <c r="D138" s="35"/>
      <c r="E138" s="35" t="s">
        <v>106</v>
      </c>
      <c r="F138" s="35" t="s">
        <v>406</v>
      </c>
      <c r="G138" s="35">
        <v>0</v>
      </c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</row>
    <row r="139" spans="1:33" x14ac:dyDescent="0.35">
      <c r="A139" s="44" t="s">
        <v>656</v>
      </c>
      <c r="B139" s="35"/>
      <c r="C139" s="44" t="s">
        <v>782</v>
      </c>
      <c r="D139" s="35"/>
      <c r="E139" s="35" t="s">
        <v>106</v>
      </c>
      <c r="F139" s="35" t="s">
        <v>406</v>
      </c>
      <c r="G139" s="35">
        <v>0</v>
      </c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</row>
    <row r="140" spans="1:33" x14ac:dyDescent="0.35">
      <c r="A140" s="44" t="s">
        <v>657</v>
      </c>
      <c r="B140" s="35"/>
      <c r="C140" s="44" t="s">
        <v>783</v>
      </c>
      <c r="D140" s="35"/>
      <c r="E140" s="35" t="s">
        <v>106</v>
      </c>
      <c r="F140" s="35" t="s">
        <v>406</v>
      </c>
      <c r="G140" s="35">
        <v>0</v>
      </c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</row>
    <row r="141" spans="1:33" x14ac:dyDescent="0.35">
      <c r="A141" s="44" t="s">
        <v>658</v>
      </c>
      <c r="B141" s="35"/>
      <c r="C141" s="44" t="s">
        <v>784</v>
      </c>
      <c r="D141" s="35"/>
      <c r="E141" s="35" t="s">
        <v>106</v>
      </c>
      <c r="F141" s="35" t="s">
        <v>406</v>
      </c>
      <c r="G141" s="35">
        <v>0</v>
      </c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</row>
    <row r="142" spans="1:33" x14ac:dyDescent="0.35">
      <c r="A142" s="23" t="s">
        <v>659</v>
      </c>
      <c r="B142" s="35"/>
      <c r="C142" s="23" t="s">
        <v>785</v>
      </c>
      <c r="D142" s="35"/>
      <c r="E142" s="35" t="s">
        <v>106</v>
      </c>
      <c r="F142" s="35" t="s">
        <v>406</v>
      </c>
      <c r="G142" s="35">
        <v>0</v>
      </c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</row>
    <row r="143" spans="1:33" x14ac:dyDescent="0.35">
      <c r="A143" s="23" t="s">
        <v>660</v>
      </c>
      <c r="B143" s="35"/>
      <c r="C143" s="23" t="s">
        <v>786</v>
      </c>
      <c r="D143" s="35"/>
      <c r="E143" s="35" t="s">
        <v>106</v>
      </c>
      <c r="F143" s="35" t="s">
        <v>406</v>
      </c>
      <c r="G143" s="35">
        <v>0</v>
      </c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</row>
    <row r="144" spans="1:33" x14ac:dyDescent="0.35">
      <c r="A144" s="23" t="s">
        <v>661</v>
      </c>
      <c r="B144" s="35"/>
      <c r="C144" s="23" t="s">
        <v>787</v>
      </c>
      <c r="D144" s="35"/>
      <c r="E144" s="35" t="s">
        <v>106</v>
      </c>
      <c r="F144" s="35" t="s">
        <v>406</v>
      </c>
      <c r="G144" s="35">
        <v>0</v>
      </c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</row>
    <row r="145" spans="1:33" x14ac:dyDescent="0.35">
      <c r="A145" s="23" t="s">
        <v>662</v>
      </c>
      <c r="B145" s="35"/>
      <c r="C145" s="23" t="s">
        <v>788</v>
      </c>
      <c r="D145" s="35"/>
      <c r="E145" s="35" t="s">
        <v>106</v>
      </c>
      <c r="F145" s="35" t="s">
        <v>406</v>
      </c>
      <c r="G145" s="35">
        <v>0</v>
      </c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</row>
    <row r="146" spans="1:33" x14ac:dyDescent="0.35">
      <c r="A146" s="23" t="s">
        <v>663</v>
      </c>
      <c r="B146" s="35"/>
      <c r="C146" s="23" t="s">
        <v>789</v>
      </c>
      <c r="D146" s="35"/>
      <c r="E146" s="35" t="s">
        <v>106</v>
      </c>
      <c r="F146" s="35" t="s">
        <v>406</v>
      </c>
      <c r="G146" s="35">
        <v>0</v>
      </c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</row>
    <row r="147" spans="1:33" x14ac:dyDescent="0.35">
      <c r="A147" s="23" t="s">
        <v>664</v>
      </c>
      <c r="B147" s="35"/>
      <c r="C147" s="23" t="s">
        <v>790</v>
      </c>
      <c r="D147" s="35"/>
      <c r="E147" s="35" t="s">
        <v>106</v>
      </c>
      <c r="F147" s="35" t="s">
        <v>406</v>
      </c>
      <c r="G147" s="35">
        <v>0</v>
      </c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</row>
    <row r="148" spans="1:33" x14ac:dyDescent="0.35">
      <c r="A148" s="23" t="s">
        <v>665</v>
      </c>
      <c r="B148" s="35"/>
      <c r="C148" s="23" t="s">
        <v>791</v>
      </c>
      <c r="D148" s="35"/>
      <c r="E148" s="35" t="s">
        <v>106</v>
      </c>
      <c r="F148" s="35" t="s">
        <v>406</v>
      </c>
      <c r="G148" s="35">
        <v>0</v>
      </c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</row>
    <row r="149" spans="1:33" x14ac:dyDescent="0.35">
      <c r="A149" s="153" t="s">
        <v>666</v>
      </c>
      <c r="B149" s="35"/>
      <c r="C149" s="153" t="s">
        <v>792</v>
      </c>
      <c r="D149" s="35"/>
      <c r="E149" s="35" t="s">
        <v>106</v>
      </c>
      <c r="F149" s="35" t="s">
        <v>406</v>
      </c>
      <c r="G149" s="35">
        <v>0</v>
      </c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</row>
    <row r="150" spans="1:33" x14ac:dyDescent="0.35">
      <c r="A150" s="153" t="s">
        <v>667</v>
      </c>
      <c r="B150" s="35"/>
      <c r="C150" s="153" t="s">
        <v>793</v>
      </c>
      <c r="D150" s="35"/>
      <c r="E150" s="35" t="s">
        <v>106</v>
      </c>
      <c r="F150" s="35" t="s">
        <v>406</v>
      </c>
      <c r="G150" s="35">
        <v>0</v>
      </c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</row>
    <row r="151" spans="1:33" x14ac:dyDescent="0.35">
      <c r="A151" s="153" t="s">
        <v>668</v>
      </c>
      <c r="B151" s="35"/>
      <c r="C151" s="153" t="s">
        <v>794</v>
      </c>
      <c r="D151" s="35"/>
      <c r="E151" s="35" t="s">
        <v>106</v>
      </c>
      <c r="F151" s="35" t="s">
        <v>406</v>
      </c>
      <c r="G151" s="35">
        <v>0</v>
      </c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</row>
    <row r="152" spans="1:33" x14ac:dyDescent="0.35">
      <c r="A152" s="153" t="s">
        <v>669</v>
      </c>
      <c r="B152" s="35"/>
      <c r="C152" s="153" t="s">
        <v>795</v>
      </c>
      <c r="D152" s="35"/>
      <c r="E152" s="35" t="s">
        <v>106</v>
      </c>
      <c r="F152" s="35" t="s">
        <v>406</v>
      </c>
      <c r="G152" s="35">
        <v>0</v>
      </c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</row>
    <row r="153" spans="1:33" x14ac:dyDescent="0.35">
      <c r="A153" s="153" t="s">
        <v>670</v>
      </c>
      <c r="B153" s="35"/>
      <c r="C153" s="153" t="s">
        <v>796</v>
      </c>
      <c r="D153" s="35"/>
      <c r="E153" s="35" t="s">
        <v>106</v>
      </c>
      <c r="F153" s="35" t="s">
        <v>406</v>
      </c>
      <c r="G153" s="35">
        <v>0</v>
      </c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</row>
    <row r="154" spans="1:33" x14ac:dyDescent="0.35">
      <c r="A154" s="153" t="s">
        <v>671</v>
      </c>
      <c r="B154" s="35"/>
      <c r="C154" s="153" t="s">
        <v>797</v>
      </c>
      <c r="D154" s="35"/>
      <c r="E154" s="35" t="s">
        <v>106</v>
      </c>
      <c r="F154" s="35" t="s">
        <v>406</v>
      </c>
      <c r="G154" s="35">
        <v>0</v>
      </c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</row>
    <row r="155" spans="1:33" x14ac:dyDescent="0.35">
      <c r="A155" s="153" t="s">
        <v>672</v>
      </c>
      <c r="B155" s="35"/>
      <c r="C155" s="153" t="s">
        <v>798</v>
      </c>
      <c r="D155" s="35"/>
      <c r="E155" s="35" t="s">
        <v>106</v>
      </c>
      <c r="F155" s="35" t="s">
        <v>406</v>
      </c>
      <c r="G155" s="35">
        <v>0</v>
      </c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</row>
    <row r="156" spans="1:33" x14ac:dyDescent="0.35">
      <c r="A156" s="23" t="s">
        <v>673</v>
      </c>
      <c r="B156" s="35"/>
      <c r="C156" s="23" t="s">
        <v>799</v>
      </c>
      <c r="D156" s="35"/>
      <c r="E156" s="35" t="s">
        <v>106</v>
      </c>
      <c r="F156" s="35" t="s">
        <v>406</v>
      </c>
      <c r="G156" s="35">
        <v>0</v>
      </c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</row>
    <row r="157" spans="1:33" x14ac:dyDescent="0.35">
      <c r="A157" s="23" t="s">
        <v>674</v>
      </c>
      <c r="B157" s="35"/>
      <c r="C157" s="23" t="s">
        <v>800</v>
      </c>
      <c r="D157" s="35"/>
      <c r="E157" s="35" t="s">
        <v>106</v>
      </c>
      <c r="F157" s="35" t="s">
        <v>406</v>
      </c>
      <c r="G157" s="35">
        <v>0</v>
      </c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</row>
    <row r="158" spans="1:33" x14ac:dyDescent="0.35">
      <c r="A158" s="23" t="s">
        <v>675</v>
      </c>
      <c r="B158" s="35"/>
      <c r="C158" s="23" t="s">
        <v>801</v>
      </c>
      <c r="D158" s="35"/>
      <c r="E158" s="35" t="s">
        <v>106</v>
      </c>
      <c r="F158" s="35" t="s">
        <v>406</v>
      </c>
      <c r="G158" s="35">
        <v>0</v>
      </c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</row>
    <row r="159" spans="1:33" x14ac:dyDescent="0.35">
      <c r="A159" s="23" t="s">
        <v>676</v>
      </c>
      <c r="B159" s="35"/>
      <c r="C159" s="23" t="s">
        <v>802</v>
      </c>
      <c r="D159" s="35"/>
      <c r="E159" s="35" t="s">
        <v>106</v>
      </c>
      <c r="F159" s="35" t="s">
        <v>406</v>
      </c>
      <c r="G159" s="35">
        <v>0</v>
      </c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</row>
    <row r="160" spans="1:33" x14ac:dyDescent="0.35">
      <c r="A160" s="23" t="s">
        <v>677</v>
      </c>
      <c r="B160" s="35"/>
      <c r="C160" s="23" t="s">
        <v>803</v>
      </c>
      <c r="D160" s="35"/>
      <c r="E160" s="35" t="s">
        <v>106</v>
      </c>
      <c r="F160" s="35" t="s">
        <v>406</v>
      </c>
      <c r="G160" s="35">
        <v>0</v>
      </c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</row>
    <row r="161" spans="1:33" x14ac:dyDescent="0.35">
      <c r="A161" s="23" t="s">
        <v>678</v>
      </c>
      <c r="B161" s="35"/>
      <c r="C161" s="23" t="s">
        <v>804</v>
      </c>
      <c r="D161" s="35"/>
      <c r="E161" s="35" t="s">
        <v>106</v>
      </c>
      <c r="F161" s="35" t="s">
        <v>406</v>
      </c>
      <c r="G161" s="35">
        <v>0</v>
      </c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</row>
    <row r="162" spans="1:33" x14ac:dyDescent="0.35">
      <c r="A162" s="23" t="s">
        <v>679</v>
      </c>
      <c r="B162" s="35"/>
      <c r="C162" s="23" t="s">
        <v>805</v>
      </c>
      <c r="D162" s="35"/>
      <c r="E162" s="35" t="s">
        <v>106</v>
      </c>
      <c r="F162" s="35" t="s">
        <v>406</v>
      </c>
      <c r="G162" s="35">
        <v>0</v>
      </c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</row>
    <row r="163" spans="1:33" x14ac:dyDescent="0.35">
      <c r="A163" s="153" t="s">
        <v>680</v>
      </c>
      <c r="B163" s="35"/>
      <c r="C163" s="153" t="s">
        <v>806</v>
      </c>
      <c r="D163" s="35"/>
      <c r="E163" s="35" t="s">
        <v>106</v>
      </c>
      <c r="F163" s="35" t="s">
        <v>406</v>
      </c>
      <c r="G163" s="35">
        <v>0</v>
      </c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</row>
    <row r="164" spans="1:33" x14ac:dyDescent="0.35">
      <c r="A164" s="153" t="s">
        <v>681</v>
      </c>
      <c r="B164" s="35"/>
      <c r="C164" s="153" t="s">
        <v>807</v>
      </c>
      <c r="D164" s="35"/>
      <c r="E164" s="35" t="s">
        <v>106</v>
      </c>
      <c r="F164" s="35" t="s">
        <v>406</v>
      </c>
      <c r="G164" s="35">
        <v>0</v>
      </c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</row>
    <row r="165" spans="1:33" x14ac:dyDescent="0.35">
      <c r="A165" s="153" t="s">
        <v>682</v>
      </c>
      <c r="B165" s="35"/>
      <c r="C165" s="153" t="s">
        <v>808</v>
      </c>
      <c r="D165" s="35"/>
      <c r="E165" s="35" t="s">
        <v>106</v>
      </c>
      <c r="F165" s="35" t="s">
        <v>406</v>
      </c>
      <c r="G165" s="35">
        <v>0</v>
      </c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</row>
    <row r="166" spans="1:33" x14ac:dyDescent="0.35">
      <c r="A166" s="153" t="s">
        <v>683</v>
      </c>
      <c r="B166" s="35"/>
      <c r="C166" s="153" t="s">
        <v>809</v>
      </c>
      <c r="D166" s="35"/>
      <c r="E166" s="35" t="s">
        <v>106</v>
      </c>
      <c r="F166" s="35" t="s">
        <v>406</v>
      </c>
      <c r="G166" s="35">
        <v>0</v>
      </c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</row>
    <row r="167" spans="1:33" x14ac:dyDescent="0.35">
      <c r="A167" s="153" t="s">
        <v>684</v>
      </c>
      <c r="B167" s="35"/>
      <c r="C167" s="153" t="s">
        <v>810</v>
      </c>
      <c r="D167" s="35"/>
      <c r="E167" s="35" t="s">
        <v>106</v>
      </c>
      <c r="F167" s="35" t="s">
        <v>406</v>
      </c>
      <c r="G167" s="35">
        <v>0</v>
      </c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</row>
    <row r="168" spans="1:33" x14ac:dyDescent="0.35">
      <c r="A168" s="153" t="s">
        <v>685</v>
      </c>
      <c r="B168" s="35"/>
      <c r="C168" s="153" t="s">
        <v>811</v>
      </c>
      <c r="D168" s="35"/>
      <c r="E168" s="35" t="s">
        <v>106</v>
      </c>
      <c r="F168" s="35" t="s">
        <v>406</v>
      </c>
      <c r="G168" s="35">
        <v>0</v>
      </c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</row>
    <row r="169" spans="1:33" x14ac:dyDescent="0.35">
      <c r="A169" s="153" t="s">
        <v>686</v>
      </c>
      <c r="B169" s="35"/>
      <c r="C169" s="153" t="s">
        <v>812</v>
      </c>
      <c r="D169" s="35"/>
      <c r="E169" s="35" t="s">
        <v>106</v>
      </c>
      <c r="F169" s="35" t="s">
        <v>406</v>
      </c>
      <c r="G169" s="35">
        <v>0</v>
      </c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</row>
    <row r="170" spans="1:33" x14ac:dyDescent="0.35">
      <c r="A170" s="23" t="s">
        <v>687</v>
      </c>
      <c r="B170" s="35"/>
      <c r="C170" s="23" t="s">
        <v>813</v>
      </c>
      <c r="D170" s="35"/>
      <c r="E170" s="35" t="s">
        <v>106</v>
      </c>
      <c r="F170" s="35" t="s">
        <v>406</v>
      </c>
      <c r="G170" s="35">
        <v>0</v>
      </c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</row>
    <row r="171" spans="1:33" x14ac:dyDescent="0.35">
      <c r="A171" s="23" t="s">
        <v>688</v>
      </c>
      <c r="B171" s="35"/>
      <c r="C171" s="23" t="s">
        <v>814</v>
      </c>
      <c r="D171" s="35"/>
      <c r="E171" s="35" t="s">
        <v>106</v>
      </c>
      <c r="F171" s="35" t="s">
        <v>406</v>
      </c>
      <c r="G171" s="35">
        <v>0</v>
      </c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</row>
    <row r="172" spans="1:33" x14ac:dyDescent="0.35">
      <c r="A172" s="23" t="s">
        <v>689</v>
      </c>
      <c r="B172" s="35"/>
      <c r="C172" s="23" t="s">
        <v>815</v>
      </c>
      <c r="D172" s="35"/>
      <c r="E172" s="35" t="s">
        <v>106</v>
      </c>
      <c r="F172" s="35" t="s">
        <v>406</v>
      </c>
      <c r="G172" s="35">
        <v>0</v>
      </c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</row>
    <row r="173" spans="1:33" x14ac:dyDescent="0.35">
      <c r="A173" s="23" t="s">
        <v>690</v>
      </c>
      <c r="B173" s="35"/>
      <c r="C173" s="23" t="s">
        <v>816</v>
      </c>
      <c r="D173" s="35"/>
      <c r="E173" s="35" t="s">
        <v>106</v>
      </c>
      <c r="F173" s="35" t="s">
        <v>406</v>
      </c>
      <c r="G173" s="35">
        <v>0</v>
      </c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</row>
    <row r="174" spans="1:33" x14ac:dyDescent="0.35">
      <c r="A174" s="23" t="s">
        <v>691</v>
      </c>
      <c r="B174" s="35"/>
      <c r="C174" s="23" t="s">
        <v>817</v>
      </c>
      <c r="D174" s="35"/>
      <c r="E174" s="35" t="s">
        <v>106</v>
      </c>
      <c r="F174" s="35" t="s">
        <v>406</v>
      </c>
      <c r="G174" s="35">
        <v>0</v>
      </c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</row>
    <row r="175" spans="1:33" x14ac:dyDescent="0.35">
      <c r="A175" s="23" t="s">
        <v>692</v>
      </c>
      <c r="B175" s="35"/>
      <c r="C175" s="23" t="s">
        <v>818</v>
      </c>
      <c r="D175" s="35"/>
      <c r="E175" s="35" t="s">
        <v>106</v>
      </c>
      <c r="F175" s="35" t="s">
        <v>406</v>
      </c>
      <c r="G175" s="35">
        <v>0</v>
      </c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</row>
    <row r="176" spans="1:33" x14ac:dyDescent="0.35">
      <c r="A176" s="23" t="s">
        <v>693</v>
      </c>
      <c r="B176" s="35"/>
      <c r="C176" s="23" t="s">
        <v>819</v>
      </c>
      <c r="D176" s="35"/>
      <c r="E176" s="35" t="s">
        <v>106</v>
      </c>
      <c r="F176" s="35" t="s">
        <v>406</v>
      </c>
      <c r="G176" s="35">
        <v>0</v>
      </c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</row>
    <row r="177" spans="1:33" x14ac:dyDescent="0.35">
      <c r="A177" s="153" t="s">
        <v>694</v>
      </c>
      <c r="B177" s="35"/>
      <c r="C177" s="153" t="s">
        <v>820</v>
      </c>
      <c r="D177" s="35"/>
      <c r="E177" s="35" t="s">
        <v>106</v>
      </c>
      <c r="F177" s="35" t="s">
        <v>406</v>
      </c>
      <c r="G177" s="35">
        <v>0</v>
      </c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</row>
    <row r="178" spans="1:33" x14ac:dyDescent="0.35">
      <c r="A178" s="153" t="s">
        <v>695</v>
      </c>
      <c r="B178" s="35"/>
      <c r="C178" s="153" t="s">
        <v>821</v>
      </c>
      <c r="D178" s="35"/>
      <c r="E178" s="35" t="s">
        <v>106</v>
      </c>
      <c r="F178" s="35" t="s">
        <v>406</v>
      </c>
      <c r="G178" s="35">
        <v>0</v>
      </c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</row>
    <row r="179" spans="1:33" x14ac:dyDescent="0.35">
      <c r="A179" s="153" t="s">
        <v>696</v>
      </c>
      <c r="B179" s="35"/>
      <c r="C179" s="153" t="s">
        <v>822</v>
      </c>
      <c r="D179" s="35"/>
      <c r="E179" s="35" t="s">
        <v>106</v>
      </c>
      <c r="F179" s="35" t="s">
        <v>406</v>
      </c>
      <c r="G179" s="35">
        <v>0</v>
      </c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</row>
    <row r="180" spans="1:33" x14ac:dyDescent="0.35">
      <c r="A180" s="153" t="s">
        <v>697</v>
      </c>
      <c r="B180" s="35"/>
      <c r="C180" s="153" t="s">
        <v>823</v>
      </c>
      <c r="D180" s="35"/>
      <c r="E180" s="35" t="s">
        <v>106</v>
      </c>
      <c r="F180" s="35" t="s">
        <v>406</v>
      </c>
      <c r="G180" s="35">
        <v>0</v>
      </c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</row>
    <row r="181" spans="1:33" x14ac:dyDescent="0.35">
      <c r="A181" s="153" t="s">
        <v>698</v>
      </c>
      <c r="B181" s="35"/>
      <c r="C181" s="153" t="s">
        <v>824</v>
      </c>
      <c r="D181" s="35"/>
      <c r="E181" s="35" t="s">
        <v>106</v>
      </c>
      <c r="F181" s="35" t="s">
        <v>406</v>
      </c>
      <c r="G181" s="35">
        <v>0</v>
      </c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</row>
    <row r="182" spans="1:33" x14ac:dyDescent="0.35">
      <c r="A182" s="153" t="s">
        <v>699</v>
      </c>
      <c r="B182" s="35"/>
      <c r="C182" s="153" t="s">
        <v>825</v>
      </c>
      <c r="D182" s="35"/>
      <c r="E182" s="35" t="s">
        <v>106</v>
      </c>
      <c r="F182" s="35" t="s">
        <v>406</v>
      </c>
      <c r="G182" s="35">
        <v>0</v>
      </c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</row>
    <row r="183" spans="1:33" x14ac:dyDescent="0.35">
      <c r="A183" s="153" t="s">
        <v>700</v>
      </c>
      <c r="B183" s="35"/>
      <c r="C183" s="153" t="s">
        <v>826</v>
      </c>
      <c r="D183" s="35"/>
      <c r="E183" s="35" t="s">
        <v>106</v>
      </c>
      <c r="F183" s="35" t="s">
        <v>406</v>
      </c>
      <c r="G183" s="35">
        <v>0</v>
      </c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</row>
    <row r="184" spans="1:33" x14ac:dyDescent="0.35">
      <c r="A184" s="23" t="s">
        <v>701</v>
      </c>
      <c r="B184" s="35"/>
      <c r="C184" s="23" t="s">
        <v>827</v>
      </c>
      <c r="D184" s="35"/>
      <c r="E184" s="35" t="s">
        <v>106</v>
      </c>
      <c r="F184" s="35" t="s">
        <v>406</v>
      </c>
      <c r="G184" s="35">
        <v>0</v>
      </c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</row>
    <row r="185" spans="1:33" x14ac:dyDescent="0.35">
      <c r="A185" s="23" t="s">
        <v>702</v>
      </c>
      <c r="B185" s="35"/>
      <c r="C185" s="23" t="s">
        <v>828</v>
      </c>
      <c r="D185" s="35"/>
      <c r="E185" s="35" t="s">
        <v>106</v>
      </c>
      <c r="F185" s="35" t="s">
        <v>406</v>
      </c>
      <c r="G185" s="35">
        <v>0</v>
      </c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</row>
    <row r="186" spans="1:33" x14ac:dyDescent="0.35">
      <c r="A186" s="23" t="s">
        <v>703</v>
      </c>
      <c r="B186" s="35"/>
      <c r="C186" s="23" t="s">
        <v>829</v>
      </c>
      <c r="D186" s="35"/>
      <c r="E186" s="35" t="s">
        <v>106</v>
      </c>
      <c r="F186" s="35" t="s">
        <v>406</v>
      </c>
      <c r="G186" s="35">
        <v>0</v>
      </c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</row>
    <row r="187" spans="1:33" x14ac:dyDescent="0.35">
      <c r="A187" s="23" t="s">
        <v>704</v>
      </c>
      <c r="B187" s="35"/>
      <c r="C187" s="23" t="s">
        <v>830</v>
      </c>
      <c r="D187" s="35"/>
      <c r="E187" s="35" t="s">
        <v>106</v>
      </c>
      <c r="F187" s="35" t="s">
        <v>406</v>
      </c>
      <c r="G187" s="35">
        <v>0</v>
      </c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</row>
    <row r="188" spans="1:33" x14ac:dyDescent="0.35">
      <c r="A188" s="23" t="s">
        <v>705</v>
      </c>
      <c r="B188" s="35"/>
      <c r="C188" s="23" t="s">
        <v>831</v>
      </c>
      <c r="D188" s="35"/>
      <c r="E188" s="35" t="s">
        <v>106</v>
      </c>
      <c r="F188" s="35" t="s">
        <v>406</v>
      </c>
      <c r="G188" s="35">
        <v>0</v>
      </c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</row>
    <row r="189" spans="1:33" x14ac:dyDescent="0.35">
      <c r="A189" s="23" t="s">
        <v>706</v>
      </c>
      <c r="B189" s="35"/>
      <c r="C189" s="23" t="s">
        <v>832</v>
      </c>
      <c r="D189" s="35"/>
      <c r="E189" s="35" t="s">
        <v>106</v>
      </c>
      <c r="F189" s="35" t="s">
        <v>406</v>
      </c>
      <c r="G189" s="35">
        <v>0</v>
      </c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</row>
    <row r="190" spans="1:33" x14ac:dyDescent="0.35">
      <c r="A190" s="23" t="s">
        <v>707</v>
      </c>
      <c r="B190" s="35"/>
      <c r="C190" s="23" t="s">
        <v>833</v>
      </c>
      <c r="D190" s="35"/>
      <c r="E190" s="35" t="s">
        <v>106</v>
      </c>
      <c r="F190" s="35" t="s">
        <v>406</v>
      </c>
      <c r="G190" s="35">
        <v>0</v>
      </c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</row>
    <row r="191" spans="1:33" x14ac:dyDescent="0.35">
      <c r="A191" s="153" t="s">
        <v>708</v>
      </c>
      <c r="B191" s="35"/>
      <c r="C191" s="153" t="s">
        <v>834</v>
      </c>
      <c r="D191" s="35"/>
      <c r="E191" s="35" t="s">
        <v>106</v>
      </c>
      <c r="F191" s="35" t="s">
        <v>406</v>
      </c>
      <c r="G191" s="35">
        <v>0</v>
      </c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</row>
    <row r="192" spans="1:33" x14ac:dyDescent="0.35">
      <c r="A192" s="153" t="s">
        <v>709</v>
      </c>
      <c r="B192" s="35"/>
      <c r="C192" s="153" t="s">
        <v>835</v>
      </c>
      <c r="D192" s="35"/>
      <c r="E192" s="35" t="s">
        <v>106</v>
      </c>
      <c r="F192" s="35" t="s">
        <v>406</v>
      </c>
      <c r="G192" s="35">
        <v>0</v>
      </c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</row>
    <row r="193" spans="1:33" x14ac:dyDescent="0.35">
      <c r="A193" s="153" t="s">
        <v>710</v>
      </c>
      <c r="B193" s="35"/>
      <c r="C193" s="153" t="s">
        <v>836</v>
      </c>
      <c r="D193" s="35"/>
      <c r="E193" s="35" t="s">
        <v>106</v>
      </c>
      <c r="F193" s="35" t="s">
        <v>406</v>
      </c>
      <c r="G193" s="35">
        <v>0</v>
      </c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</row>
    <row r="194" spans="1:33" x14ac:dyDescent="0.35">
      <c r="A194" s="153" t="s">
        <v>711</v>
      </c>
      <c r="B194" s="35"/>
      <c r="C194" s="153" t="s">
        <v>837</v>
      </c>
      <c r="D194" s="35"/>
      <c r="E194" s="35" t="s">
        <v>106</v>
      </c>
      <c r="F194" s="35" t="s">
        <v>406</v>
      </c>
      <c r="G194" s="35">
        <v>0</v>
      </c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</row>
    <row r="195" spans="1:33" x14ac:dyDescent="0.35">
      <c r="A195" s="153" t="s">
        <v>712</v>
      </c>
      <c r="B195" s="35"/>
      <c r="C195" s="153" t="s">
        <v>838</v>
      </c>
      <c r="D195" s="35"/>
      <c r="E195" s="35" t="s">
        <v>106</v>
      </c>
      <c r="F195" s="35" t="s">
        <v>406</v>
      </c>
      <c r="G195" s="35">
        <v>0</v>
      </c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</row>
    <row r="196" spans="1:33" x14ac:dyDescent="0.35">
      <c r="A196" s="153" t="s">
        <v>713</v>
      </c>
      <c r="B196" s="35"/>
      <c r="C196" s="153" t="s">
        <v>839</v>
      </c>
      <c r="D196" s="35"/>
      <c r="E196" s="35" t="s">
        <v>106</v>
      </c>
      <c r="F196" s="35" t="s">
        <v>406</v>
      </c>
      <c r="G196" s="35">
        <v>0</v>
      </c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</row>
    <row r="197" spans="1:33" x14ac:dyDescent="0.35">
      <c r="A197" s="153" t="s">
        <v>714</v>
      </c>
      <c r="B197" s="35"/>
      <c r="C197" s="153" t="s">
        <v>840</v>
      </c>
      <c r="D197" s="35"/>
      <c r="E197" s="35" t="s">
        <v>106</v>
      </c>
      <c r="F197" s="35" t="s">
        <v>406</v>
      </c>
      <c r="G197" s="35">
        <v>0</v>
      </c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21"/>
  <sheetViews>
    <sheetView workbookViewId="0">
      <pane ySplit="1" topLeftCell="A7" activePane="bottomLeft" state="frozen"/>
      <selection pane="bottomLeft" activeCell="C1" sqref="C1"/>
    </sheetView>
  </sheetViews>
  <sheetFormatPr defaultRowHeight="14.5" x14ac:dyDescent="0.35"/>
  <cols>
    <col min="1" max="1" width="15" bestFit="1" customWidth="1"/>
    <col min="2" max="2" width="52.1796875" bestFit="1" customWidth="1"/>
    <col min="3" max="3" width="14.453125" bestFit="1" customWidth="1"/>
    <col min="4" max="4" width="52.1796875" bestFit="1" customWidth="1"/>
    <col min="6" max="6" width="15.36328125" bestFit="1" customWidth="1"/>
    <col min="7" max="7" width="19.36328125" bestFit="1" customWidth="1"/>
    <col min="8" max="33" width="11.81640625" bestFit="1" customWidth="1"/>
    <col min="34" max="34" width="189.08984375" bestFit="1" customWidth="1"/>
  </cols>
  <sheetData>
    <row r="1" spans="1:34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>
        <v>2010</v>
      </c>
      <c r="I1" s="2">
        <v>2011</v>
      </c>
      <c r="J1" s="2">
        <v>2012</v>
      </c>
      <c r="K1" s="2">
        <v>2013</v>
      </c>
      <c r="L1" s="2">
        <v>2014</v>
      </c>
      <c r="M1" s="2">
        <v>2015</v>
      </c>
      <c r="N1" s="2">
        <v>2016</v>
      </c>
      <c r="O1" s="2">
        <v>2017</v>
      </c>
      <c r="P1" s="2">
        <v>2018</v>
      </c>
      <c r="Q1" s="2">
        <v>2019</v>
      </c>
      <c r="R1" s="2">
        <v>2020</v>
      </c>
      <c r="S1" s="2">
        <v>2021</v>
      </c>
      <c r="T1" s="2">
        <v>2022</v>
      </c>
      <c r="U1" s="2">
        <v>2023</v>
      </c>
      <c r="V1" s="2">
        <v>2024</v>
      </c>
      <c r="W1" s="2">
        <v>2025</v>
      </c>
      <c r="X1" s="2">
        <v>2026</v>
      </c>
      <c r="Y1" s="2">
        <v>2027</v>
      </c>
      <c r="Z1" s="2">
        <v>2028</v>
      </c>
      <c r="AA1" s="2">
        <v>2029</v>
      </c>
      <c r="AB1" s="2">
        <v>2030</v>
      </c>
      <c r="AC1" s="2">
        <v>2031</v>
      </c>
      <c r="AD1" s="2">
        <v>2032</v>
      </c>
      <c r="AE1" s="2">
        <v>2033</v>
      </c>
      <c r="AF1" s="2">
        <v>2034</v>
      </c>
      <c r="AG1" s="3">
        <v>2035</v>
      </c>
      <c r="AH1" s="92" t="s">
        <v>437</v>
      </c>
    </row>
    <row r="2" spans="1:34" x14ac:dyDescent="0.35">
      <c r="A2" s="28" t="s">
        <v>107</v>
      </c>
      <c r="B2" s="29" t="s">
        <v>136</v>
      </c>
      <c r="C2" s="29" t="s">
        <v>59</v>
      </c>
      <c r="D2" s="29" t="s">
        <v>158</v>
      </c>
      <c r="E2" s="29" t="s">
        <v>184</v>
      </c>
      <c r="F2" s="29" t="s">
        <v>406</v>
      </c>
      <c r="G2" s="29">
        <v>0</v>
      </c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30"/>
    </row>
    <row r="3" spans="1:34" ht="15" thickBot="1" x14ac:dyDescent="0.4">
      <c r="A3" s="25" t="s">
        <v>107</v>
      </c>
      <c r="B3" s="26" t="s">
        <v>136</v>
      </c>
      <c r="C3" s="26" t="s">
        <v>152</v>
      </c>
      <c r="D3" s="26" t="s">
        <v>136</v>
      </c>
      <c r="E3" s="26" t="s">
        <v>106</v>
      </c>
      <c r="F3" s="26" t="s">
        <v>406</v>
      </c>
      <c r="G3" s="26">
        <v>0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7"/>
    </row>
    <row r="4" spans="1:34" x14ac:dyDescent="0.35">
      <c r="A4" s="31" t="s">
        <v>108</v>
      </c>
      <c r="B4" s="32" t="s">
        <v>137</v>
      </c>
      <c r="C4" s="32" t="s">
        <v>59</v>
      </c>
      <c r="D4" s="32" t="s">
        <v>158</v>
      </c>
      <c r="E4" s="32" t="s">
        <v>184</v>
      </c>
      <c r="F4" s="32" t="s">
        <v>406</v>
      </c>
      <c r="G4" s="32">
        <v>0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3"/>
    </row>
    <row r="5" spans="1:34" x14ac:dyDescent="0.35">
      <c r="A5" s="34" t="s">
        <v>108</v>
      </c>
      <c r="B5" s="35" t="s">
        <v>137</v>
      </c>
      <c r="C5" s="35" t="s">
        <v>153</v>
      </c>
      <c r="D5" s="35" t="s">
        <v>137</v>
      </c>
      <c r="E5" s="35" t="s">
        <v>106</v>
      </c>
      <c r="F5" s="35" t="s">
        <v>406</v>
      </c>
      <c r="G5" s="35">
        <v>0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6"/>
    </row>
    <row r="6" spans="1:34" x14ac:dyDescent="0.35">
      <c r="A6" s="34" t="s">
        <v>109</v>
      </c>
      <c r="B6" s="35" t="s">
        <v>138</v>
      </c>
      <c r="C6" s="35" t="s">
        <v>59</v>
      </c>
      <c r="D6" s="35" t="s">
        <v>158</v>
      </c>
      <c r="E6" s="35" t="s">
        <v>184</v>
      </c>
      <c r="F6" s="35" t="s">
        <v>406</v>
      </c>
      <c r="G6" s="35">
        <v>0</v>
      </c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6"/>
    </row>
    <row r="7" spans="1:34" x14ac:dyDescent="0.35">
      <c r="A7" s="34" t="s">
        <v>109</v>
      </c>
      <c r="B7" s="35" t="s">
        <v>138</v>
      </c>
      <c r="C7" s="91" t="s">
        <v>531</v>
      </c>
      <c r="D7" s="35" t="s">
        <v>138</v>
      </c>
      <c r="E7" s="35" t="s">
        <v>106</v>
      </c>
      <c r="F7" s="35" t="s">
        <v>406</v>
      </c>
      <c r="G7" s="35">
        <v>0</v>
      </c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6"/>
    </row>
    <row r="8" spans="1:34" x14ac:dyDescent="0.35">
      <c r="A8" s="34" t="s">
        <v>110</v>
      </c>
      <c r="B8" s="35" t="s">
        <v>139</v>
      </c>
      <c r="C8" s="35" t="s">
        <v>59</v>
      </c>
      <c r="D8" s="35" t="s">
        <v>158</v>
      </c>
      <c r="E8" s="35" t="s">
        <v>184</v>
      </c>
      <c r="F8" s="35" t="s">
        <v>406</v>
      </c>
      <c r="G8" s="35">
        <v>0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6"/>
    </row>
    <row r="9" spans="1:34" x14ac:dyDescent="0.35">
      <c r="A9" s="34" t="s">
        <v>110</v>
      </c>
      <c r="B9" s="35" t="s">
        <v>139</v>
      </c>
      <c r="C9" s="35" t="s">
        <v>154</v>
      </c>
      <c r="D9" s="35" t="s">
        <v>139</v>
      </c>
      <c r="E9" s="35" t="s">
        <v>106</v>
      </c>
      <c r="F9" s="35" t="s">
        <v>406</v>
      </c>
      <c r="G9" s="35">
        <v>0</v>
      </c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6"/>
    </row>
    <row r="10" spans="1:34" x14ac:dyDescent="0.35">
      <c r="A10" s="34" t="s">
        <v>111</v>
      </c>
      <c r="B10" s="35" t="s">
        <v>140</v>
      </c>
      <c r="C10" s="35" t="s">
        <v>59</v>
      </c>
      <c r="D10" s="35" t="s">
        <v>158</v>
      </c>
      <c r="E10" s="35" t="s">
        <v>184</v>
      </c>
      <c r="F10" s="35" t="s">
        <v>406</v>
      </c>
      <c r="G10" s="35">
        <v>0</v>
      </c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6"/>
    </row>
    <row r="11" spans="1:34" x14ac:dyDescent="0.35">
      <c r="A11" s="34" t="s">
        <v>111</v>
      </c>
      <c r="B11" s="35" t="s">
        <v>140</v>
      </c>
      <c r="C11" s="35" t="s">
        <v>155</v>
      </c>
      <c r="D11" s="35" t="s">
        <v>140</v>
      </c>
      <c r="E11" s="35" t="s">
        <v>106</v>
      </c>
      <c r="F11" s="35" t="s">
        <v>406</v>
      </c>
      <c r="G11" s="35">
        <v>0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6"/>
    </row>
    <row r="12" spans="1:34" x14ac:dyDescent="0.35">
      <c r="A12" s="34" t="s">
        <v>112</v>
      </c>
      <c r="B12" s="35" t="s">
        <v>141</v>
      </c>
      <c r="C12" s="35" t="s">
        <v>59</v>
      </c>
      <c r="D12" s="35" t="s">
        <v>158</v>
      </c>
      <c r="E12" s="35" t="s">
        <v>184</v>
      </c>
      <c r="F12" s="35" t="s">
        <v>406</v>
      </c>
      <c r="G12" s="35">
        <v>0</v>
      </c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6"/>
    </row>
    <row r="13" spans="1:34" ht="15" thickBot="1" x14ac:dyDescent="0.4">
      <c r="A13" s="37" t="s">
        <v>112</v>
      </c>
      <c r="B13" s="38" t="s">
        <v>141</v>
      </c>
      <c r="C13" s="38" t="s">
        <v>156</v>
      </c>
      <c r="D13" s="38" t="s">
        <v>141</v>
      </c>
      <c r="E13" s="38" t="s">
        <v>106</v>
      </c>
      <c r="F13" s="38" t="s">
        <v>406</v>
      </c>
      <c r="G13" s="38">
        <v>0</v>
      </c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9"/>
    </row>
    <row r="14" spans="1:34" x14ac:dyDescent="0.35">
      <c r="A14" s="40" t="str">
        <f>+A15</f>
        <v>LU_NPRAND</v>
      </c>
      <c r="B14" s="41" t="s">
        <v>877</v>
      </c>
      <c r="C14" s="41" t="s">
        <v>152</v>
      </c>
      <c r="D14" s="41" t="s">
        <v>159</v>
      </c>
      <c r="E14" s="41" t="s">
        <v>184</v>
      </c>
      <c r="F14" s="41" t="s">
        <v>406</v>
      </c>
      <c r="G14" s="41">
        <v>0</v>
      </c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2"/>
    </row>
    <row r="15" spans="1:34" x14ac:dyDescent="0.35">
      <c r="A15" s="43" t="s">
        <v>841</v>
      </c>
      <c r="B15" t="str">
        <f>+B14</f>
        <v>Seco Andino Protected</v>
      </c>
      <c r="C15" s="44" t="s">
        <v>855</v>
      </c>
      <c r="D15" s="44" t="s">
        <v>895</v>
      </c>
      <c r="E15" s="44" t="s">
        <v>106</v>
      </c>
      <c r="F15" s="44" t="s">
        <v>406</v>
      </c>
      <c r="G15" s="44">
        <v>0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</row>
    <row r="16" spans="1:34" x14ac:dyDescent="0.35">
      <c r="A16" s="43" t="str">
        <f>+A17</f>
        <v>LU_NUNAND</v>
      </c>
      <c r="B16" s="44" t="s">
        <v>878</v>
      </c>
      <c r="C16" s="44" t="s">
        <v>152</v>
      </c>
      <c r="D16" t="s">
        <v>159</v>
      </c>
      <c r="E16" s="44" t="s">
        <v>184</v>
      </c>
      <c r="F16" s="44" t="s">
        <v>406</v>
      </c>
      <c r="G16" s="44">
        <v>0</v>
      </c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</row>
    <row r="17" spans="1:33" x14ac:dyDescent="0.35">
      <c r="A17" s="43" t="s">
        <v>842</v>
      </c>
      <c r="B17" t="str">
        <f>+B16</f>
        <v>Seco Andino Unprotected</v>
      </c>
      <c r="C17" s="44" t="s">
        <v>856</v>
      </c>
      <c r="D17" s="44" t="s">
        <v>896</v>
      </c>
      <c r="E17" s="44" t="s">
        <v>106</v>
      </c>
      <c r="F17" s="44" t="s">
        <v>406</v>
      </c>
      <c r="G17" s="44">
        <v>0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</row>
    <row r="18" spans="1:33" x14ac:dyDescent="0.35">
      <c r="A18" s="43" t="str">
        <f>+A19</f>
        <v>LU_NPRPLU</v>
      </c>
      <c r="B18" s="44" t="s">
        <v>879</v>
      </c>
      <c r="C18" s="44" t="s">
        <v>152</v>
      </c>
      <c r="D18" t="s">
        <v>159</v>
      </c>
      <c r="E18" s="44" t="s">
        <v>184</v>
      </c>
      <c r="F18" s="44" t="s">
        <v>406</v>
      </c>
      <c r="G18" s="44">
        <v>0</v>
      </c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</row>
    <row r="19" spans="1:33" x14ac:dyDescent="0.35">
      <c r="A19" s="43" t="s">
        <v>843</v>
      </c>
      <c r="B19" t="str">
        <f>+B18</f>
        <v>Seco Pluvioestacional Protected</v>
      </c>
      <c r="C19" s="44" t="s">
        <v>857</v>
      </c>
      <c r="D19" s="44" t="s">
        <v>879</v>
      </c>
      <c r="E19" s="44" t="s">
        <v>106</v>
      </c>
      <c r="F19" s="44" t="s">
        <v>406</v>
      </c>
      <c r="G19" s="44">
        <v>0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</row>
    <row r="20" spans="1:33" x14ac:dyDescent="0.35">
      <c r="A20" s="43" t="str">
        <f>+A21</f>
        <v>LU_NUNPLU</v>
      </c>
      <c r="B20" s="44" t="s">
        <v>880</v>
      </c>
      <c r="C20" s="44" t="s">
        <v>152</v>
      </c>
      <c r="D20" t="s">
        <v>159</v>
      </c>
      <c r="E20" s="44" t="s">
        <v>184</v>
      </c>
      <c r="F20" s="44" t="s">
        <v>406</v>
      </c>
      <c r="G20" s="44">
        <v>0</v>
      </c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</row>
    <row r="21" spans="1:33" x14ac:dyDescent="0.35">
      <c r="A21" s="43" t="s">
        <v>844</v>
      </c>
      <c r="B21" t="str">
        <f>+B20</f>
        <v>Seco Pluvioestacional Unprotected</v>
      </c>
      <c r="C21" s="44" t="s">
        <v>858</v>
      </c>
      <c r="D21" s="44" t="s">
        <v>880</v>
      </c>
      <c r="E21" s="44" t="s">
        <v>106</v>
      </c>
      <c r="F21" s="44" t="s">
        <v>406</v>
      </c>
      <c r="G21" s="44">
        <v>0</v>
      </c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</row>
    <row r="22" spans="1:33" x14ac:dyDescent="0.35">
      <c r="A22" s="43" t="str">
        <f>+A23</f>
        <v>LU_NPRMON</v>
      </c>
      <c r="B22" s="44" t="s">
        <v>881</v>
      </c>
      <c r="C22" s="44" t="s">
        <v>152</v>
      </c>
      <c r="D22" t="s">
        <v>159</v>
      </c>
      <c r="E22" s="44" t="s">
        <v>184</v>
      </c>
      <c r="F22" s="44" t="s">
        <v>406</v>
      </c>
      <c r="G22" s="44">
        <v>0</v>
      </c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</row>
    <row r="23" spans="1:33" x14ac:dyDescent="0.35">
      <c r="A23" s="43" t="s">
        <v>845</v>
      </c>
      <c r="B23" t="str">
        <f>+B22</f>
        <v>Siempre verde andino Montano Protected</v>
      </c>
      <c r="C23" s="44" t="s">
        <v>859</v>
      </c>
      <c r="D23" s="44" t="s">
        <v>881</v>
      </c>
      <c r="E23" s="44" t="s">
        <v>106</v>
      </c>
      <c r="F23" s="44" t="s">
        <v>406</v>
      </c>
      <c r="G23" s="44">
        <v>0</v>
      </c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</row>
    <row r="24" spans="1:33" x14ac:dyDescent="0.35">
      <c r="A24" s="43" t="str">
        <f>+A25</f>
        <v>LU_NUNMON</v>
      </c>
      <c r="B24" s="44" t="s">
        <v>882</v>
      </c>
      <c r="C24" s="44" t="s">
        <v>152</v>
      </c>
      <c r="D24" t="s">
        <v>159</v>
      </c>
      <c r="E24" s="44" t="s">
        <v>184</v>
      </c>
      <c r="F24" s="44" t="s">
        <v>406</v>
      </c>
      <c r="G24" s="44">
        <v>0</v>
      </c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</row>
    <row r="25" spans="1:33" x14ac:dyDescent="0.35">
      <c r="A25" s="43" t="s">
        <v>846</v>
      </c>
      <c r="B25" t="str">
        <f>+B24</f>
        <v>Siempre verde andino Montano Unprotected</v>
      </c>
      <c r="C25" s="44" t="s">
        <v>860</v>
      </c>
      <c r="D25" s="44" t="s">
        <v>882</v>
      </c>
      <c r="E25" s="44" t="s">
        <v>106</v>
      </c>
      <c r="F25" s="44" t="s">
        <v>406</v>
      </c>
      <c r="G25" s="44">
        <v>0</v>
      </c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</row>
    <row r="26" spans="1:33" x14ac:dyDescent="0.35">
      <c r="A26" s="43" t="str">
        <f>+A27</f>
        <v>LU_NPRPIE</v>
      </c>
      <c r="B26" s="44" t="s">
        <v>883</v>
      </c>
      <c r="C26" s="44" t="s">
        <v>152</v>
      </c>
      <c r="D26" t="s">
        <v>159</v>
      </c>
      <c r="E26" s="44" t="s">
        <v>184</v>
      </c>
      <c r="F26" s="44" t="s">
        <v>406</v>
      </c>
      <c r="G26" s="44">
        <v>0</v>
      </c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</row>
    <row r="27" spans="1:33" x14ac:dyDescent="0.35">
      <c r="A27" s="43" t="s">
        <v>847</v>
      </c>
      <c r="B27" t="str">
        <f>+B26</f>
        <v>Siempre verde andino Pie montano Protected</v>
      </c>
      <c r="C27" s="44" t="s">
        <v>861</v>
      </c>
      <c r="D27" s="44" t="s">
        <v>883</v>
      </c>
      <c r="E27" s="44" t="s">
        <v>106</v>
      </c>
      <c r="F27" s="44" t="s">
        <v>406</v>
      </c>
      <c r="G27" s="44">
        <v>0</v>
      </c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</row>
    <row r="28" spans="1:33" x14ac:dyDescent="0.35">
      <c r="A28" s="43" t="str">
        <f>+A29</f>
        <v>LU_NUNPIE</v>
      </c>
      <c r="B28" s="44" t="s">
        <v>884</v>
      </c>
      <c r="C28" s="44" t="s">
        <v>152</v>
      </c>
      <c r="D28" t="s">
        <v>159</v>
      </c>
      <c r="E28" s="44" t="s">
        <v>184</v>
      </c>
      <c r="F28" s="44" t="s">
        <v>406</v>
      </c>
      <c r="G28" s="44">
        <v>0</v>
      </c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</row>
    <row r="29" spans="1:33" x14ac:dyDescent="0.35">
      <c r="A29" s="43" t="s">
        <v>848</v>
      </c>
      <c r="B29" t="str">
        <f>+B28</f>
        <v>Siempre verde andino Pie montano Unprotected</v>
      </c>
      <c r="C29" s="44" t="s">
        <v>862</v>
      </c>
      <c r="D29" s="44" t="s">
        <v>884</v>
      </c>
      <c r="E29" s="44" t="s">
        <v>106</v>
      </c>
      <c r="F29" s="44" t="s">
        <v>406</v>
      </c>
      <c r="G29" s="44">
        <v>0</v>
      </c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</row>
    <row r="30" spans="1:33" x14ac:dyDescent="0.35">
      <c r="A30" s="43" t="str">
        <f>+A31</f>
        <v>LU_NPRCEJ</v>
      </c>
      <c r="B30" s="44" t="s">
        <v>885</v>
      </c>
      <c r="C30" s="44" t="s">
        <v>152</v>
      </c>
      <c r="D30" t="s">
        <v>159</v>
      </c>
      <c r="E30" s="44" t="s">
        <v>184</v>
      </c>
      <c r="F30" s="44" t="s">
        <v>406</v>
      </c>
      <c r="G30" s="44">
        <v>0</v>
      </c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</row>
    <row r="31" spans="1:33" x14ac:dyDescent="0.35">
      <c r="A31" s="43" t="s">
        <v>849</v>
      </c>
      <c r="B31" t="str">
        <f>+B30</f>
        <v>Siempre verde andino de Ceja Andina Protected</v>
      </c>
      <c r="C31" s="44" t="s">
        <v>863</v>
      </c>
      <c r="D31" s="44" t="s">
        <v>885</v>
      </c>
      <c r="E31" s="44" t="s">
        <v>106</v>
      </c>
      <c r="F31" s="44" t="s">
        <v>406</v>
      </c>
      <c r="G31" s="44">
        <v>0</v>
      </c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</row>
    <row r="32" spans="1:33" x14ac:dyDescent="0.35">
      <c r="A32" s="43" t="str">
        <f>+A33</f>
        <v>LU_NUNCEJ</v>
      </c>
      <c r="B32" s="44" t="s">
        <v>886</v>
      </c>
      <c r="C32" s="44" t="s">
        <v>152</v>
      </c>
      <c r="D32" t="s">
        <v>159</v>
      </c>
      <c r="E32" s="44" t="s">
        <v>184</v>
      </c>
      <c r="F32" s="44" t="s">
        <v>406</v>
      </c>
      <c r="G32" s="44">
        <v>0</v>
      </c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</row>
    <row r="33" spans="1:33" x14ac:dyDescent="0.35">
      <c r="A33" s="43" t="s">
        <v>850</v>
      </c>
      <c r="B33" t="str">
        <f>+B32</f>
        <v>Siempre verde andino de Ceja Andina Unprotected</v>
      </c>
      <c r="C33" s="44" t="s">
        <v>864</v>
      </c>
      <c r="D33" s="44" t="s">
        <v>886</v>
      </c>
      <c r="E33" s="44" t="s">
        <v>106</v>
      </c>
      <c r="F33" s="44" t="s">
        <v>406</v>
      </c>
      <c r="G33" s="44">
        <v>0</v>
      </c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</row>
    <row r="34" spans="1:33" x14ac:dyDescent="0.35">
      <c r="A34" s="43" t="str">
        <f>+A35</f>
        <v>LU_NPRAMA</v>
      </c>
      <c r="B34" s="44" t="s">
        <v>887</v>
      </c>
      <c r="C34" s="44" t="s">
        <v>152</v>
      </c>
      <c r="D34" t="s">
        <v>159</v>
      </c>
      <c r="E34" s="44" t="s">
        <v>184</v>
      </c>
      <c r="F34" s="44" t="s">
        <v>406</v>
      </c>
      <c r="G34" s="44">
        <v>0</v>
      </c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5"/>
    </row>
    <row r="35" spans="1:33" x14ac:dyDescent="0.35">
      <c r="A35" s="43" t="s">
        <v>851</v>
      </c>
      <c r="B35" t="str">
        <f>+B34</f>
        <v>Siempre verde de tierras bajas de la Amazonía Protected</v>
      </c>
      <c r="C35" s="44" t="s">
        <v>865</v>
      </c>
      <c r="D35" s="44" t="s">
        <v>887</v>
      </c>
      <c r="E35" s="44" t="s">
        <v>106</v>
      </c>
      <c r="F35" s="44" t="s">
        <v>406</v>
      </c>
      <c r="G35" s="44">
        <v>0</v>
      </c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5"/>
    </row>
    <row r="36" spans="1:33" x14ac:dyDescent="0.35">
      <c r="A36" s="43" t="str">
        <f>+A37</f>
        <v>LU_NUNAMA</v>
      </c>
      <c r="B36" s="44" t="s">
        <v>888</v>
      </c>
      <c r="C36" s="44" t="s">
        <v>152</v>
      </c>
      <c r="D36" t="s">
        <v>159</v>
      </c>
      <c r="E36" s="44" t="s">
        <v>184</v>
      </c>
      <c r="F36" s="44" t="s">
        <v>406</v>
      </c>
      <c r="G36" s="44">
        <v>0</v>
      </c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5"/>
    </row>
    <row r="37" spans="1:33" x14ac:dyDescent="0.35">
      <c r="A37" s="43" t="s">
        <v>852</v>
      </c>
      <c r="B37" t="str">
        <f>+B36</f>
        <v>Siempre verde de tierras bajas de la Amazonía Unprotected</v>
      </c>
      <c r="C37" s="44" t="s">
        <v>866</v>
      </c>
      <c r="D37" s="44" t="s">
        <v>888</v>
      </c>
      <c r="E37" s="44" t="s">
        <v>106</v>
      </c>
      <c r="F37" s="44" t="s">
        <v>406</v>
      </c>
      <c r="G37" s="44">
        <v>0</v>
      </c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5"/>
    </row>
    <row r="38" spans="1:33" x14ac:dyDescent="0.35">
      <c r="A38" s="43" t="str">
        <f>+A39</f>
        <v>LU_NPRCHO</v>
      </c>
      <c r="B38" s="44" t="s">
        <v>889</v>
      </c>
      <c r="C38" s="44" t="s">
        <v>152</v>
      </c>
      <c r="D38" t="s">
        <v>159</v>
      </c>
      <c r="E38" s="44" t="s">
        <v>184</v>
      </c>
      <c r="F38" s="44" t="s">
        <v>406</v>
      </c>
      <c r="G38" s="44">
        <v>0</v>
      </c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5"/>
    </row>
    <row r="39" spans="1:33" x14ac:dyDescent="0.35">
      <c r="A39" s="43" t="s">
        <v>853</v>
      </c>
      <c r="B39" t="str">
        <f>+B38</f>
        <v>Siempre verde de tierras bajas del Chocó Protected</v>
      </c>
      <c r="C39" s="44" t="s">
        <v>867</v>
      </c>
      <c r="D39" s="44" t="s">
        <v>889</v>
      </c>
      <c r="E39" s="44" t="s">
        <v>106</v>
      </c>
      <c r="F39" s="44" t="s">
        <v>406</v>
      </c>
      <c r="G39" s="44">
        <v>0</v>
      </c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5"/>
    </row>
    <row r="40" spans="1:33" x14ac:dyDescent="0.35">
      <c r="A40" s="43" t="str">
        <f>+A41</f>
        <v>LU_NUNCHO</v>
      </c>
      <c r="B40" s="44" t="s">
        <v>890</v>
      </c>
      <c r="C40" s="44" t="s">
        <v>152</v>
      </c>
      <c r="D40" t="s">
        <v>159</v>
      </c>
      <c r="E40" s="44" t="s">
        <v>184</v>
      </c>
      <c r="F40" s="44" t="s">
        <v>406</v>
      </c>
      <c r="G40" s="44">
        <v>0</v>
      </c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5"/>
    </row>
    <row r="41" spans="1:33" x14ac:dyDescent="0.35">
      <c r="A41" s="43" t="s">
        <v>854</v>
      </c>
      <c r="B41" t="str">
        <f>+B40</f>
        <v>Siempre verde de tierras bajas del Chocó Unprotected</v>
      </c>
      <c r="C41" s="44" t="s">
        <v>868</v>
      </c>
      <c r="D41" s="44" t="s">
        <v>890</v>
      </c>
      <c r="E41" s="44" t="s">
        <v>106</v>
      </c>
      <c r="F41" s="44" t="s">
        <v>406</v>
      </c>
      <c r="G41" s="44">
        <v>0</v>
      </c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5"/>
    </row>
    <row r="42" spans="1:33" x14ac:dyDescent="0.35">
      <c r="A42" s="43" t="str">
        <f>+A43</f>
        <v>LU_NPRMAN</v>
      </c>
      <c r="B42" s="44" t="s">
        <v>891</v>
      </c>
      <c r="C42" s="44" t="s">
        <v>152</v>
      </c>
      <c r="D42" t="s">
        <v>159</v>
      </c>
      <c r="E42" s="44" t="s">
        <v>184</v>
      </c>
      <c r="F42" s="44" t="s">
        <v>406</v>
      </c>
      <c r="G42" s="44">
        <v>0</v>
      </c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5"/>
    </row>
    <row r="43" spans="1:33" x14ac:dyDescent="0.35">
      <c r="A43" s="43" t="s">
        <v>869</v>
      </c>
      <c r="B43" t="str">
        <f>+B42</f>
        <v>Mangrove Protected</v>
      </c>
      <c r="C43" s="44" t="s">
        <v>873</v>
      </c>
      <c r="D43" s="44" t="s">
        <v>891</v>
      </c>
      <c r="E43" s="44" t="s">
        <v>106</v>
      </c>
      <c r="F43" s="44" t="s">
        <v>406</v>
      </c>
      <c r="G43" s="44">
        <v>0</v>
      </c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5"/>
    </row>
    <row r="44" spans="1:33" x14ac:dyDescent="0.35">
      <c r="A44" s="43" t="str">
        <f>+A45</f>
        <v>LU_NUNMAN</v>
      </c>
      <c r="B44" s="44" t="s">
        <v>892</v>
      </c>
      <c r="C44" s="44" t="s">
        <v>152</v>
      </c>
      <c r="D44" t="s">
        <v>159</v>
      </c>
      <c r="E44" s="44" t="s">
        <v>184</v>
      </c>
      <c r="F44" s="44" t="s">
        <v>406</v>
      </c>
      <c r="G44" s="44">
        <v>0</v>
      </c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5"/>
    </row>
    <row r="45" spans="1:33" x14ac:dyDescent="0.35">
      <c r="A45" s="43" t="s">
        <v>870</v>
      </c>
      <c r="B45" t="str">
        <f>+B44</f>
        <v>Mangrove Unprotected</v>
      </c>
      <c r="C45" s="44" t="s">
        <v>874</v>
      </c>
      <c r="D45" s="44" t="s">
        <v>892</v>
      </c>
      <c r="E45" s="44" t="s">
        <v>106</v>
      </c>
      <c r="F45" s="44" t="s">
        <v>406</v>
      </c>
      <c r="G45" s="44">
        <v>0</v>
      </c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5"/>
    </row>
    <row r="46" spans="1:33" x14ac:dyDescent="0.35">
      <c r="A46" s="43" t="str">
        <f>+A47</f>
        <v>LU_NPRMOR</v>
      </c>
      <c r="B46" s="44" t="s">
        <v>893</v>
      </c>
      <c r="C46" s="44" t="s">
        <v>152</v>
      </c>
      <c r="D46" t="s">
        <v>159</v>
      </c>
      <c r="E46" s="44" t="s">
        <v>184</v>
      </c>
      <c r="F46" s="44" t="s">
        <v>406</v>
      </c>
      <c r="G46" s="44">
        <v>0</v>
      </c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5"/>
    </row>
    <row r="47" spans="1:33" x14ac:dyDescent="0.35">
      <c r="A47" s="43" t="s">
        <v>871</v>
      </c>
      <c r="B47" t="str">
        <f>+B46</f>
        <v>Moretal Protected</v>
      </c>
      <c r="C47" s="44" t="s">
        <v>875</v>
      </c>
      <c r="D47" s="44" t="s">
        <v>893</v>
      </c>
      <c r="E47" s="44" t="s">
        <v>106</v>
      </c>
      <c r="F47" s="44" t="s">
        <v>406</v>
      </c>
      <c r="G47" s="44">
        <v>0</v>
      </c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5"/>
    </row>
    <row r="48" spans="1:33" x14ac:dyDescent="0.35">
      <c r="A48" s="43" t="str">
        <f>+A49</f>
        <v>LU_NUNMOR</v>
      </c>
      <c r="B48" s="44" t="s">
        <v>894</v>
      </c>
      <c r="C48" s="44" t="s">
        <v>152</v>
      </c>
      <c r="D48" t="s">
        <v>159</v>
      </c>
      <c r="E48" s="44" t="s">
        <v>184</v>
      </c>
      <c r="F48" s="44" t="s">
        <v>406</v>
      </c>
      <c r="G48" s="44">
        <v>0</v>
      </c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5"/>
    </row>
    <row r="49" spans="1:34" x14ac:dyDescent="0.35">
      <c r="A49" s="43" t="s">
        <v>872</v>
      </c>
      <c r="B49" t="str">
        <f>+B48</f>
        <v>Moretal Unprotected</v>
      </c>
      <c r="C49" s="44" t="s">
        <v>876</v>
      </c>
      <c r="D49" s="44" t="s">
        <v>894</v>
      </c>
      <c r="E49" s="44" t="s">
        <v>106</v>
      </c>
      <c r="F49" s="44" t="s">
        <v>406</v>
      </c>
      <c r="G49" s="44">
        <v>0</v>
      </c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5"/>
    </row>
    <row r="50" spans="1:34" x14ac:dyDescent="0.35">
      <c r="A50" s="154" t="s">
        <v>113</v>
      </c>
      <c r="B50" s="155" t="s">
        <v>142</v>
      </c>
      <c r="C50" s="155" t="s">
        <v>152</v>
      </c>
      <c r="D50" s="155" t="s">
        <v>159</v>
      </c>
      <c r="E50" s="155" t="s">
        <v>184</v>
      </c>
      <c r="F50" s="155" t="s">
        <v>406</v>
      </c>
      <c r="G50" s="155">
        <v>0</v>
      </c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5"/>
    </row>
    <row r="51" spans="1:34" x14ac:dyDescent="0.35">
      <c r="A51" s="154" t="s">
        <v>113</v>
      </c>
      <c r="B51" s="155" t="s">
        <v>142</v>
      </c>
      <c r="C51" s="155" t="s">
        <v>157</v>
      </c>
      <c r="D51" s="155" t="s">
        <v>142</v>
      </c>
      <c r="E51" s="155" t="s">
        <v>106</v>
      </c>
      <c r="F51" s="155" t="s">
        <v>406</v>
      </c>
      <c r="G51" s="155">
        <v>0</v>
      </c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5"/>
    </row>
    <row r="52" spans="1:34" x14ac:dyDescent="0.35">
      <c r="A52" s="154" t="s">
        <v>526</v>
      </c>
      <c r="B52" s="155" t="s">
        <v>143</v>
      </c>
      <c r="C52" s="155" t="s">
        <v>152</v>
      </c>
      <c r="D52" s="155" t="s">
        <v>159</v>
      </c>
      <c r="E52" s="155" t="s">
        <v>184</v>
      </c>
      <c r="F52" s="155" t="s">
        <v>406</v>
      </c>
      <c r="G52" s="155">
        <v>0</v>
      </c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5"/>
    </row>
    <row r="53" spans="1:34" ht="15" thickBot="1" x14ac:dyDescent="0.4">
      <c r="A53" s="158" t="s">
        <v>526</v>
      </c>
      <c r="B53" s="159" t="s">
        <v>143</v>
      </c>
      <c r="C53" s="159" t="s">
        <v>524</v>
      </c>
      <c r="D53" s="159" t="s">
        <v>143</v>
      </c>
      <c r="E53" s="159" t="s">
        <v>106</v>
      </c>
      <c r="F53" s="159" t="s">
        <v>406</v>
      </c>
      <c r="G53" s="159">
        <v>0</v>
      </c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8"/>
    </row>
    <row r="54" spans="1:34" x14ac:dyDescent="0.35">
      <c r="A54" s="13" t="s">
        <v>114</v>
      </c>
      <c r="B54" s="14" t="s">
        <v>84</v>
      </c>
      <c r="C54" s="14" t="s">
        <v>531</v>
      </c>
      <c r="D54" s="14" t="s">
        <v>160</v>
      </c>
      <c r="E54" s="14" t="s">
        <v>184</v>
      </c>
      <c r="F54" s="14" t="s">
        <v>406</v>
      </c>
      <c r="G54" s="14">
        <v>0</v>
      </c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5"/>
    </row>
    <row r="55" spans="1:34" x14ac:dyDescent="0.35">
      <c r="A55" s="16" t="s">
        <v>114</v>
      </c>
      <c r="B55" s="17" t="s">
        <v>84</v>
      </c>
      <c r="C55" s="17" t="s">
        <v>61</v>
      </c>
      <c r="D55" s="17" t="s">
        <v>161</v>
      </c>
      <c r="E55" s="17" t="s">
        <v>106</v>
      </c>
      <c r="F55" s="17" t="s">
        <v>407</v>
      </c>
      <c r="G55" s="17"/>
      <c r="H55" s="93">
        <v>4.3399451081938354</v>
      </c>
      <c r="I55" s="93">
        <v>4.4791927432968537</v>
      </c>
      <c r="J55" s="93">
        <v>4.2178381873535038</v>
      </c>
      <c r="K55" s="93">
        <v>3.8209693273180934</v>
      </c>
      <c r="L55" s="93">
        <v>3.8966781123636114</v>
      </c>
      <c r="M55" s="93">
        <v>4.4060733051287997</v>
      </c>
      <c r="N55" s="93">
        <v>4.190502848217065</v>
      </c>
      <c r="O55" s="93">
        <v>2.9785367215861491</v>
      </c>
      <c r="P55" s="93">
        <v>4.5259874353834082</v>
      </c>
      <c r="Q55" s="93">
        <v>4.2743933486996308</v>
      </c>
      <c r="R55" s="93">
        <v>4.2716667305897547</v>
      </c>
      <c r="S55" s="93">
        <v>4.4205054058263613</v>
      </c>
      <c r="T55" s="93">
        <v>4.5880063438264829</v>
      </c>
      <c r="U55" s="93">
        <v>4.2968999999999973</v>
      </c>
      <c r="V55" s="93">
        <v>4.3282315624999974</v>
      </c>
      <c r="W55" s="93">
        <v>4.3597915843098933</v>
      </c>
      <c r="X55" s="93">
        <v>4.3915817312788201</v>
      </c>
      <c r="Y55" s="93">
        <v>4.423603681402728</v>
      </c>
      <c r="Z55" s="93">
        <v>4.4558591249129567</v>
      </c>
      <c r="AA55" s="93">
        <v>4.4883497643654469</v>
      </c>
      <c r="AB55" s="93">
        <v>4.5210773147306114</v>
      </c>
      <c r="AC55" s="93">
        <v>4.5540435034838556</v>
      </c>
      <c r="AD55" s="93">
        <v>4.5872500706967587</v>
      </c>
      <c r="AE55" s="93">
        <v>4.6206987691289223</v>
      </c>
      <c r="AF55" s="93">
        <v>4.6543913643204871</v>
      </c>
      <c r="AG55" s="94">
        <v>4.6883296346853243</v>
      </c>
      <c r="AH55" t="s">
        <v>428</v>
      </c>
    </row>
    <row r="56" spans="1:34" x14ac:dyDescent="0.35">
      <c r="A56" s="16" t="s">
        <v>115</v>
      </c>
      <c r="B56" s="17" t="s">
        <v>144</v>
      </c>
      <c r="C56" s="17" t="s">
        <v>531</v>
      </c>
      <c r="D56" s="17" t="s">
        <v>160</v>
      </c>
      <c r="E56" s="17" t="s">
        <v>184</v>
      </c>
      <c r="F56" s="17" t="s">
        <v>406</v>
      </c>
      <c r="G56" s="17">
        <v>0</v>
      </c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6"/>
    </row>
    <row r="57" spans="1:34" x14ac:dyDescent="0.35">
      <c r="A57" s="16" t="s">
        <v>115</v>
      </c>
      <c r="B57" s="17" t="s">
        <v>144</v>
      </c>
      <c r="C57" s="17" t="s">
        <v>62</v>
      </c>
      <c r="D57" s="17" t="s">
        <v>162</v>
      </c>
      <c r="E57" s="17" t="s">
        <v>106</v>
      </c>
      <c r="F57" s="17" t="s">
        <v>407</v>
      </c>
      <c r="G57" s="17"/>
      <c r="H57" s="93">
        <v>36.777975116741715</v>
      </c>
      <c r="I57" s="93">
        <v>38.691774364103281</v>
      </c>
      <c r="J57" s="93">
        <v>33.250087721793889</v>
      </c>
      <c r="K57" s="93">
        <v>31.779871513532424</v>
      </c>
      <c r="L57" s="93">
        <v>37.091561283393744</v>
      </c>
      <c r="M57" s="93">
        <v>38.786294605070921</v>
      </c>
      <c r="N57" s="93">
        <v>36.208188003571095</v>
      </c>
      <c r="O57" s="93">
        <v>39.745819546113111</v>
      </c>
      <c r="P57" s="93">
        <v>40.26187779655038</v>
      </c>
      <c r="Q57" s="93">
        <v>35.907197827071073</v>
      </c>
      <c r="R57" s="93">
        <v>40.743049243603316</v>
      </c>
      <c r="S57" s="93">
        <v>40.740567388853336</v>
      </c>
      <c r="T57" s="93">
        <v>36.281746884400519</v>
      </c>
      <c r="U57" s="93">
        <v>39.694399999999973</v>
      </c>
      <c r="V57" s="93">
        <v>39.694399999999973</v>
      </c>
      <c r="W57" s="93">
        <v>39.694399999999973</v>
      </c>
      <c r="X57" s="93">
        <v>39.694399999999973</v>
      </c>
      <c r="Y57" s="93">
        <v>39.694399999999973</v>
      </c>
      <c r="Z57" s="93">
        <v>39.694399999999973</v>
      </c>
      <c r="AA57" s="93">
        <v>39.694399999999973</v>
      </c>
      <c r="AB57" s="93">
        <v>39.694399999999973</v>
      </c>
      <c r="AC57" s="93">
        <v>39.694399999999973</v>
      </c>
      <c r="AD57" s="93">
        <v>39.694399999999973</v>
      </c>
      <c r="AE57" s="93">
        <v>39.694399999999973</v>
      </c>
      <c r="AF57" s="93">
        <v>39.694399999999973</v>
      </c>
      <c r="AG57" s="94">
        <v>39.694399999999973</v>
      </c>
      <c r="AH57" t="s">
        <v>428</v>
      </c>
    </row>
    <row r="58" spans="1:34" x14ac:dyDescent="0.35">
      <c r="A58" s="16" t="s">
        <v>116</v>
      </c>
      <c r="B58" s="17" t="s">
        <v>145</v>
      </c>
      <c r="C58" s="17" t="s">
        <v>531</v>
      </c>
      <c r="D58" s="17" t="s">
        <v>160</v>
      </c>
      <c r="E58" s="17" t="s">
        <v>184</v>
      </c>
      <c r="F58" s="17" t="s">
        <v>406</v>
      </c>
      <c r="G58" s="17">
        <v>0</v>
      </c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6"/>
    </row>
    <row r="59" spans="1:34" x14ac:dyDescent="0.35">
      <c r="A59" s="16" t="s">
        <v>116</v>
      </c>
      <c r="B59" s="17" t="s">
        <v>145</v>
      </c>
      <c r="C59" s="17" t="s">
        <v>63</v>
      </c>
      <c r="D59" s="17" t="s">
        <v>163</v>
      </c>
      <c r="E59" s="17" t="s">
        <v>106</v>
      </c>
      <c r="F59" s="17" t="s">
        <v>407</v>
      </c>
      <c r="G59" s="17"/>
      <c r="H59" s="93">
        <v>0.36691896396083606</v>
      </c>
      <c r="I59" s="93">
        <v>0.5611552393564424</v>
      </c>
      <c r="J59" s="93">
        <v>0.34169964323792335</v>
      </c>
      <c r="K59" s="93">
        <v>0.31917283330931284</v>
      </c>
      <c r="L59" s="93">
        <v>0.41921763002600387</v>
      </c>
      <c r="M59" s="93">
        <v>0.4170203705675154</v>
      </c>
      <c r="N59" s="93">
        <v>0.3908602399082457</v>
      </c>
      <c r="O59" s="93">
        <v>0.44070854027265705</v>
      </c>
      <c r="P59" s="93">
        <v>0.46853670684331106</v>
      </c>
      <c r="Q59" s="93">
        <v>0.53989551514459444</v>
      </c>
      <c r="R59" s="93">
        <v>0.62179741233002173</v>
      </c>
      <c r="S59" s="93">
        <v>0.55578266460858028</v>
      </c>
      <c r="T59" s="93">
        <v>0.66214372409628941</v>
      </c>
      <c r="U59" s="93">
        <v>0.70830000000000126</v>
      </c>
      <c r="V59" s="93">
        <v>0.70977562500000135</v>
      </c>
      <c r="W59" s="93">
        <v>0.71125432421875145</v>
      </c>
      <c r="X59" s="93">
        <v>0.71273610406087395</v>
      </c>
      <c r="Y59" s="93">
        <v>0.71422097094433423</v>
      </c>
      <c r="Z59" s="93">
        <v>0.71570893130046831</v>
      </c>
      <c r="AA59" s="93">
        <v>0.71719999157401104</v>
      </c>
      <c r="AB59" s="93">
        <v>0.71869415822312366</v>
      </c>
      <c r="AC59" s="93">
        <v>0.72019143771942196</v>
      </c>
      <c r="AD59" s="93">
        <v>0.72169183654800417</v>
      </c>
      <c r="AE59" s="93">
        <v>0.72319536120747929</v>
      </c>
      <c r="AF59" s="93">
        <v>0.72470201820999491</v>
      </c>
      <c r="AG59" s="94">
        <v>0.72621181408126578</v>
      </c>
      <c r="AH59" t="s">
        <v>428</v>
      </c>
    </row>
    <row r="60" spans="1:34" x14ac:dyDescent="0.35">
      <c r="A60" s="16" t="s">
        <v>117</v>
      </c>
      <c r="B60" s="17" t="s">
        <v>146</v>
      </c>
      <c r="C60" s="17" t="s">
        <v>531</v>
      </c>
      <c r="D60" s="17" t="s">
        <v>160</v>
      </c>
      <c r="E60" s="17" t="s">
        <v>184</v>
      </c>
      <c r="F60" s="17" t="s">
        <v>406</v>
      </c>
      <c r="G60" s="17">
        <v>0</v>
      </c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6"/>
    </row>
    <row r="61" spans="1:34" x14ac:dyDescent="0.35">
      <c r="A61" s="16" t="s">
        <v>117</v>
      </c>
      <c r="B61" s="17" t="s">
        <v>146</v>
      </c>
      <c r="C61" s="17" t="s">
        <v>64</v>
      </c>
      <c r="D61" s="17" t="s">
        <v>164</v>
      </c>
      <c r="E61" s="17" t="s">
        <v>106</v>
      </c>
      <c r="F61" s="17" t="s">
        <v>407</v>
      </c>
      <c r="G61" s="17"/>
      <c r="H61" s="93">
        <v>0.21628913068977651</v>
      </c>
      <c r="I61" s="93">
        <v>0.24229513864174809</v>
      </c>
      <c r="J61" s="93">
        <v>9.3253716173294365E-2</v>
      </c>
      <c r="K61" s="93">
        <v>0.12590260762328201</v>
      </c>
      <c r="L61" s="93">
        <v>0.11907110447256432</v>
      </c>
      <c r="M61" s="93">
        <v>0.12031253548958594</v>
      </c>
      <c r="N61" s="93">
        <v>0.13072442420996253</v>
      </c>
      <c r="O61" s="93">
        <v>0.20300590445517983</v>
      </c>
      <c r="P61" s="93">
        <v>0.15865806289938603</v>
      </c>
      <c r="Q61" s="93">
        <v>0.22584403695175742</v>
      </c>
      <c r="R61" s="93">
        <v>0.19621687911107807</v>
      </c>
      <c r="S61" s="93">
        <v>0.16678538719853467</v>
      </c>
      <c r="T61" s="93">
        <v>0.26640852754761069</v>
      </c>
      <c r="U61" s="93">
        <v>0.25030000000000108</v>
      </c>
      <c r="V61" s="93">
        <v>0.25082145833333441</v>
      </c>
      <c r="W61" s="93">
        <v>0.25134400303819554</v>
      </c>
      <c r="X61" s="93">
        <v>0.25186763637785847</v>
      </c>
      <c r="Y61" s="93">
        <v>0.25239236062031239</v>
      </c>
      <c r="Z61" s="93">
        <v>0.25291817803827138</v>
      </c>
      <c r="AA61" s="93">
        <v>0.25344509090918449</v>
      </c>
      <c r="AB61" s="93">
        <v>0.25397310151524533</v>
      </c>
      <c r="AC61" s="93">
        <v>0.25450221214340213</v>
      </c>
      <c r="AD61" s="93">
        <v>0.25503242508536755</v>
      </c>
      <c r="AE61" s="93">
        <v>0.25556374263762877</v>
      </c>
      <c r="AF61" s="93">
        <v>0.25609616710145716</v>
      </c>
      <c r="AG61" s="94">
        <v>0.25662970078291858</v>
      </c>
      <c r="AH61" t="s">
        <v>428</v>
      </c>
    </row>
    <row r="62" spans="1:34" x14ac:dyDescent="0.35">
      <c r="A62" s="16" t="s">
        <v>118</v>
      </c>
      <c r="B62" s="17" t="s">
        <v>88</v>
      </c>
      <c r="C62" s="17" t="s">
        <v>531</v>
      </c>
      <c r="D62" s="17" t="s">
        <v>160</v>
      </c>
      <c r="E62" s="17" t="s">
        <v>184</v>
      </c>
      <c r="F62" s="17" t="s">
        <v>406</v>
      </c>
      <c r="G62" s="17">
        <v>0</v>
      </c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6"/>
    </row>
    <row r="63" spans="1:34" x14ac:dyDescent="0.35">
      <c r="A63" s="16" t="s">
        <v>118</v>
      </c>
      <c r="B63" s="17" t="s">
        <v>88</v>
      </c>
      <c r="C63" s="17" t="s">
        <v>65</v>
      </c>
      <c r="D63" s="17" t="s">
        <v>165</v>
      </c>
      <c r="E63" s="17" t="s">
        <v>106</v>
      </c>
      <c r="F63" s="17" t="s">
        <v>407</v>
      </c>
      <c r="G63" s="17"/>
      <c r="H63" s="93">
        <v>78.063575490049388</v>
      </c>
      <c r="I63" s="93">
        <v>94.0584003238679</v>
      </c>
      <c r="J63" s="93">
        <v>77.477944959522887</v>
      </c>
      <c r="K63" s="93">
        <v>70.827627490946512</v>
      </c>
      <c r="L63" s="93">
        <v>85.159827436733678</v>
      </c>
      <c r="M63" s="93">
        <v>98.484690496608707</v>
      </c>
      <c r="N63" s="93">
        <v>82.758706681571937</v>
      </c>
      <c r="O63" s="93">
        <v>73.53564262163502</v>
      </c>
      <c r="P63" s="93">
        <v>67.989654963102979</v>
      </c>
      <c r="Q63" s="93">
        <v>73.460684302118153</v>
      </c>
      <c r="R63" s="93">
        <v>74.345460716546896</v>
      </c>
      <c r="S63" s="93">
        <v>77.713414431150085</v>
      </c>
      <c r="T63" s="93">
        <v>59.810931153196861</v>
      </c>
      <c r="U63" s="93">
        <v>68.154000000000451</v>
      </c>
      <c r="V63" s="93">
        <v>68.359171937500449</v>
      </c>
      <c r="W63" s="93">
        <v>68.564961528020632</v>
      </c>
      <c r="X63" s="93">
        <v>68.771370630953939</v>
      </c>
      <c r="Y63" s="93">
        <v>68.978401111290879</v>
      </c>
      <c r="Z63" s="93">
        <v>69.186054839636327</v>
      </c>
      <c r="AA63" s="93">
        <v>69.394333692226482</v>
      </c>
      <c r="AB63" s="93">
        <v>69.603239550945787</v>
      </c>
      <c r="AC63" s="93">
        <v>69.812774303343943</v>
      </c>
      <c r="AD63" s="93">
        <v>70.022939842652974</v>
      </c>
      <c r="AE63" s="93">
        <v>70.233738067804296</v>
      </c>
      <c r="AF63" s="93">
        <v>70.445170883445911</v>
      </c>
      <c r="AG63" s="94">
        <v>70.657240199959617</v>
      </c>
      <c r="AH63" t="s">
        <v>428</v>
      </c>
    </row>
    <row r="64" spans="1:34" x14ac:dyDescent="0.35">
      <c r="A64" s="16" t="s">
        <v>119</v>
      </c>
      <c r="B64" s="17" t="s">
        <v>89</v>
      </c>
      <c r="C64" s="17" t="s">
        <v>531</v>
      </c>
      <c r="D64" s="17" t="s">
        <v>160</v>
      </c>
      <c r="E64" s="17" t="s">
        <v>184</v>
      </c>
      <c r="F64" s="17" t="s">
        <v>406</v>
      </c>
      <c r="G64" s="17">
        <v>0</v>
      </c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6"/>
    </row>
    <row r="65" spans="1:34" x14ac:dyDescent="0.35">
      <c r="A65" s="16" t="s">
        <v>119</v>
      </c>
      <c r="B65" s="17" t="s">
        <v>89</v>
      </c>
      <c r="C65" s="17" t="s">
        <v>66</v>
      </c>
      <c r="D65" s="17" t="s">
        <v>166</v>
      </c>
      <c r="E65" s="17" t="s">
        <v>106</v>
      </c>
      <c r="F65" s="17" t="s">
        <v>407</v>
      </c>
      <c r="G65" s="17"/>
      <c r="H65" s="93">
        <v>2.234824433513646</v>
      </c>
      <c r="I65" s="93">
        <v>1.6671662766708666</v>
      </c>
      <c r="J65" s="93">
        <v>2.7324016605696904</v>
      </c>
      <c r="K65" s="93">
        <v>2.3702330807084238</v>
      </c>
      <c r="L65" s="93">
        <v>3.4336375016471208</v>
      </c>
      <c r="M65" s="93">
        <v>3.7832567646121245</v>
      </c>
      <c r="N65" s="93">
        <v>3.1693472715979225</v>
      </c>
      <c r="O65" s="93">
        <v>3.5362070788060898</v>
      </c>
      <c r="P65" s="93">
        <v>3.3286540144375976</v>
      </c>
      <c r="Q65" s="93">
        <v>4.1881683374567302</v>
      </c>
      <c r="R65" s="93">
        <v>3.5239779883680322</v>
      </c>
      <c r="S65" s="93">
        <v>4.2089326354119247</v>
      </c>
      <c r="T65" s="93">
        <v>4.1731183803542979</v>
      </c>
      <c r="U65" s="93">
        <v>4.547800000000052</v>
      </c>
      <c r="V65" s="93">
        <v>4.5693073041667187</v>
      </c>
      <c r="W65" s="93">
        <v>4.5909163199593408</v>
      </c>
      <c r="X65" s="93">
        <v>4.6126275283891482</v>
      </c>
      <c r="Y65" s="93">
        <v>4.6344414127421549</v>
      </c>
      <c r="Z65" s="93">
        <v>4.6563584585899145</v>
      </c>
      <c r="AA65" s="93">
        <v>4.6783791538003294</v>
      </c>
      <c r="AB65" s="93">
        <v>4.70050398854851</v>
      </c>
      <c r="AC65" s="93">
        <v>4.7227334553276874</v>
      </c>
      <c r="AD65" s="93">
        <v>4.7450680489601744</v>
      </c>
      <c r="AE65" s="93">
        <v>4.7675082666083819</v>
      </c>
      <c r="AF65" s="93">
        <v>4.7900546077858843</v>
      </c>
      <c r="AG65" s="94">
        <v>4.8127075743685381</v>
      </c>
      <c r="AH65" t="s">
        <v>428</v>
      </c>
    </row>
    <row r="66" spans="1:34" x14ac:dyDescent="0.35">
      <c r="A66" s="16" t="s">
        <v>120</v>
      </c>
      <c r="B66" s="17" t="s">
        <v>90</v>
      </c>
      <c r="C66" s="17" t="s">
        <v>531</v>
      </c>
      <c r="D66" s="17" t="s">
        <v>160</v>
      </c>
      <c r="E66" s="17" t="s">
        <v>184</v>
      </c>
      <c r="F66" s="17" t="s">
        <v>406</v>
      </c>
      <c r="G66" s="17">
        <v>0</v>
      </c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6"/>
    </row>
    <row r="67" spans="1:34" x14ac:dyDescent="0.35">
      <c r="A67" s="16" t="s">
        <v>120</v>
      </c>
      <c r="B67" s="17" t="s">
        <v>90</v>
      </c>
      <c r="C67" s="17" t="s">
        <v>67</v>
      </c>
      <c r="D67" s="17" t="s">
        <v>167</v>
      </c>
      <c r="E67" s="17" t="s">
        <v>106</v>
      </c>
      <c r="F67" s="17" t="s">
        <v>407</v>
      </c>
      <c r="G67" s="17"/>
      <c r="H67" s="93">
        <v>14.73093301361226</v>
      </c>
      <c r="I67" s="93">
        <v>10.349596103646171</v>
      </c>
      <c r="J67" s="93">
        <v>13.340103133277603</v>
      </c>
      <c r="K67" s="93">
        <v>10.587242326340178</v>
      </c>
      <c r="L67" s="93">
        <v>12.7513593200275</v>
      </c>
      <c r="M67" s="93">
        <v>14.381813923531821</v>
      </c>
      <c r="N67" s="93">
        <v>11.84081580054503</v>
      </c>
      <c r="O67" s="93">
        <v>12.585838212469072</v>
      </c>
      <c r="P67" s="93">
        <v>12.438520820496334</v>
      </c>
      <c r="Q67" s="93">
        <v>11.328309474983575</v>
      </c>
      <c r="R67" s="93">
        <v>12.979917121648652</v>
      </c>
      <c r="S67" s="93">
        <v>15.85832858013886</v>
      </c>
      <c r="T67" s="93">
        <v>16.242640757806406</v>
      </c>
      <c r="U67" s="93">
        <v>14.440600000000018</v>
      </c>
      <c r="V67" s="93">
        <v>14.481214187500019</v>
      </c>
      <c r="W67" s="93">
        <v>14.521942602402364</v>
      </c>
      <c r="X67" s="93">
        <v>14.562785565971621</v>
      </c>
      <c r="Y67" s="93">
        <v>14.603743400375919</v>
      </c>
      <c r="Z67" s="93">
        <v>14.644816428689477</v>
      </c>
      <c r="AA67" s="93">
        <v>14.686004974895168</v>
      </c>
      <c r="AB67" s="93">
        <v>14.727309363887063</v>
      </c>
      <c r="AC67" s="93">
        <v>14.768729921472996</v>
      </c>
      <c r="AD67" s="93">
        <v>14.810266974377141</v>
      </c>
      <c r="AE67" s="93">
        <v>14.851920850242578</v>
      </c>
      <c r="AF67" s="93">
        <v>14.893691877633888</v>
      </c>
      <c r="AG67" s="94">
        <v>14.935580386039735</v>
      </c>
      <c r="AH67" t="s">
        <v>428</v>
      </c>
    </row>
    <row r="68" spans="1:34" x14ac:dyDescent="0.35">
      <c r="A68" s="85" t="s">
        <v>414</v>
      </c>
      <c r="B68" s="17" t="s">
        <v>413</v>
      </c>
      <c r="C68" s="17" t="s">
        <v>531</v>
      </c>
      <c r="D68" s="17" t="s">
        <v>160</v>
      </c>
      <c r="E68" s="17" t="s">
        <v>184</v>
      </c>
      <c r="F68" s="17" t="s">
        <v>406</v>
      </c>
      <c r="G68" s="17">
        <v>0</v>
      </c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6"/>
    </row>
    <row r="69" spans="1:34" x14ac:dyDescent="0.35">
      <c r="A69" s="86" t="s">
        <v>414</v>
      </c>
      <c r="B69" s="17" t="s">
        <v>413</v>
      </c>
      <c r="C69" s="17" t="s">
        <v>412</v>
      </c>
      <c r="D69" s="17" t="s">
        <v>415</v>
      </c>
      <c r="E69" s="17" t="s">
        <v>106</v>
      </c>
      <c r="F69" s="17" t="s">
        <v>407</v>
      </c>
      <c r="G69" s="17"/>
      <c r="H69" s="108">
        <v>1.2324546517328507</v>
      </c>
      <c r="I69" s="108">
        <v>1.2324546517328507</v>
      </c>
      <c r="J69" s="108">
        <v>1.2324546517328507</v>
      </c>
      <c r="K69" s="108">
        <v>1.2324546517328507</v>
      </c>
      <c r="L69" s="93">
        <v>1.2324546517328507</v>
      </c>
      <c r="M69" s="93">
        <v>1.4536522473658471</v>
      </c>
      <c r="N69" s="93">
        <v>1.5901065449010654</v>
      </c>
      <c r="O69" s="93">
        <v>1.249277327718497</v>
      </c>
      <c r="P69" s="93">
        <v>1.1024466153713151</v>
      </c>
      <c r="Q69" s="93">
        <v>1.4624352331606219</v>
      </c>
      <c r="R69" s="93">
        <v>1.3839040747891473</v>
      </c>
      <c r="S69" s="93">
        <v>1.0675280480672091</v>
      </c>
      <c r="T69" s="93">
        <v>1.3319627503096654</v>
      </c>
      <c r="U69" s="93">
        <v>1.2250000000000014</v>
      </c>
      <c r="V69" s="93">
        <v>1.2237239583333346</v>
      </c>
      <c r="W69" s="93">
        <v>1.2224492458767373</v>
      </c>
      <c r="X69" s="93">
        <v>1.2211758612456156</v>
      </c>
      <c r="Y69" s="93">
        <v>1.2199038030568181</v>
      </c>
      <c r="Z69" s="93">
        <v>1.2186330699286338</v>
      </c>
      <c r="AA69" s="93">
        <v>1.2173636604807914</v>
      </c>
      <c r="AB69" s="93">
        <v>1.2160955733344572</v>
      </c>
      <c r="AC69" s="93">
        <v>1.2148288071122337</v>
      </c>
      <c r="AD69" s="93">
        <v>1.2135633604381584</v>
      </c>
      <c r="AE69" s="93">
        <v>1.2122992319377019</v>
      </c>
      <c r="AF69" s="93">
        <v>1.2110364202377668</v>
      </c>
      <c r="AG69" s="94">
        <v>1.2097749239666857</v>
      </c>
      <c r="AH69" t="s">
        <v>428</v>
      </c>
    </row>
    <row r="70" spans="1:34" x14ac:dyDescent="0.35">
      <c r="A70" s="16" t="s">
        <v>121</v>
      </c>
      <c r="B70" s="17" t="s">
        <v>91</v>
      </c>
      <c r="C70" s="17" t="s">
        <v>531</v>
      </c>
      <c r="D70" s="17" t="s">
        <v>160</v>
      </c>
      <c r="E70" s="17" t="s">
        <v>184</v>
      </c>
      <c r="F70" s="17" t="s">
        <v>406</v>
      </c>
      <c r="G70" s="17">
        <v>0</v>
      </c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6"/>
    </row>
    <row r="71" spans="1:34" x14ac:dyDescent="0.35">
      <c r="A71" s="16" t="s">
        <v>121</v>
      </c>
      <c r="B71" s="17" t="s">
        <v>91</v>
      </c>
      <c r="C71" s="17" t="s">
        <v>68</v>
      </c>
      <c r="D71" s="17" t="s">
        <v>168</v>
      </c>
      <c r="E71" s="17" t="s">
        <v>106</v>
      </c>
      <c r="F71" s="17" t="s">
        <v>407</v>
      </c>
      <c r="G71" s="17"/>
      <c r="H71" s="108">
        <v>6.047940658034979</v>
      </c>
      <c r="I71" s="108">
        <v>6.047940658034979</v>
      </c>
      <c r="J71" s="108">
        <v>6.047940658034979</v>
      </c>
      <c r="K71" s="108">
        <v>6.047940658034979</v>
      </c>
      <c r="L71" s="108">
        <v>6.047940658034979</v>
      </c>
      <c r="M71" s="93">
        <v>6.047940658034979</v>
      </c>
      <c r="N71" s="93">
        <v>6.093985677686832</v>
      </c>
      <c r="O71" s="93">
        <v>8.9120786323933672</v>
      </c>
      <c r="P71" s="93">
        <v>7.2669508271541199</v>
      </c>
      <c r="Q71" s="93">
        <v>6.6780970695565829</v>
      </c>
      <c r="R71" s="93">
        <v>6.8088875134981564</v>
      </c>
      <c r="S71" s="93">
        <v>6.5500556145042585</v>
      </c>
      <c r="T71" s="93">
        <v>6.0555524976594723</v>
      </c>
      <c r="U71" s="93">
        <v>6.6410999999999945</v>
      </c>
      <c r="V71" s="93">
        <v>6.6341821874999942</v>
      </c>
      <c r="W71" s="93">
        <v>6.6272715810546812</v>
      </c>
      <c r="X71" s="93">
        <v>6.6203681731577486</v>
      </c>
      <c r="Y71" s="93">
        <v>6.6134719563107094</v>
      </c>
      <c r="Z71" s="93">
        <v>6.6065829230228852</v>
      </c>
      <c r="AA71" s="93">
        <v>6.599701065811403</v>
      </c>
      <c r="AB71" s="93">
        <v>6.5928263772011828</v>
      </c>
      <c r="AC71" s="93">
        <v>6.5859588497249311</v>
      </c>
      <c r="AD71" s="93">
        <v>6.5790984759231339</v>
      </c>
      <c r="AE71" s="93">
        <v>6.5722452483440472</v>
      </c>
      <c r="AF71" s="93">
        <v>6.5653991595436887</v>
      </c>
      <c r="AG71" s="94">
        <v>6.5585602020858307</v>
      </c>
      <c r="AH71" t="s">
        <v>428</v>
      </c>
    </row>
    <row r="72" spans="1:34" x14ac:dyDescent="0.35">
      <c r="A72" s="16" t="s">
        <v>122</v>
      </c>
      <c r="B72" s="17" t="s">
        <v>147</v>
      </c>
      <c r="C72" s="17" t="s">
        <v>531</v>
      </c>
      <c r="D72" s="17" t="s">
        <v>160</v>
      </c>
      <c r="E72" s="17" t="s">
        <v>184</v>
      </c>
      <c r="F72" s="17" t="s">
        <v>406</v>
      </c>
      <c r="G72" s="17">
        <v>0</v>
      </c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6"/>
    </row>
    <row r="73" spans="1:34" x14ac:dyDescent="0.35">
      <c r="A73" s="16" t="s">
        <v>122</v>
      </c>
      <c r="B73" s="17" t="s">
        <v>147</v>
      </c>
      <c r="C73" s="17" t="s">
        <v>69</v>
      </c>
      <c r="D73" s="17" t="s">
        <v>169</v>
      </c>
      <c r="E73" s="17" t="s">
        <v>106</v>
      </c>
      <c r="F73" s="17" t="s">
        <v>407</v>
      </c>
      <c r="G73" s="17"/>
      <c r="H73" s="93">
        <v>0.56324422784393136</v>
      </c>
      <c r="I73" s="93">
        <v>0.47573853669445859</v>
      </c>
      <c r="J73" s="93">
        <v>0.44091837615444374</v>
      </c>
      <c r="K73" s="93">
        <v>0.47152204764954853</v>
      </c>
      <c r="L73" s="93">
        <v>1.0091035634743875</v>
      </c>
      <c r="M73" s="93">
        <v>0.92935231023102294</v>
      </c>
      <c r="N73" s="93">
        <v>1.2240164464413019</v>
      </c>
      <c r="O73" s="93">
        <v>0.89776575095986288</v>
      </c>
      <c r="P73" s="93">
        <v>1.5238912143461654</v>
      </c>
      <c r="Q73" s="93">
        <v>1.3219387271175187</v>
      </c>
      <c r="R73" s="93">
        <v>1.7401309130170726</v>
      </c>
      <c r="S73" s="93">
        <v>1.4155396702730552</v>
      </c>
      <c r="T73" s="93">
        <v>1.5271258192396591</v>
      </c>
      <c r="U73" s="93">
        <v>1.8811000000000035</v>
      </c>
      <c r="V73" s="93">
        <v>1.8830594791666702</v>
      </c>
      <c r="W73" s="93">
        <v>1.8850209994574687</v>
      </c>
      <c r="X73" s="93">
        <v>1.8869845629985702</v>
      </c>
      <c r="Y73" s="93">
        <v>1.8889501719183603</v>
      </c>
      <c r="Z73" s="93">
        <v>1.8909178283474419</v>
      </c>
      <c r="AA73" s="93">
        <v>1.8928875344186371</v>
      </c>
      <c r="AB73" s="93">
        <v>1.8948592922669898</v>
      </c>
      <c r="AC73" s="93">
        <v>1.8968331040297679</v>
      </c>
      <c r="AD73" s="93">
        <v>1.8988089718464654</v>
      </c>
      <c r="AE73" s="93">
        <v>1.9007868978588054</v>
      </c>
      <c r="AF73" s="93">
        <v>1.9027668842107415</v>
      </c>
      <c r="AG73" s="94">
        <v>1.9047489330484608</v>
      </c>
      <c r="AH73" t="s">
        <v>428</v>
      </c>
    </row>
    <row r="74" spans="1:34" x14ac:dyDescent="0.35">
      <c r="A74" s="16" t="s">
        <v>123</v>
      </c>
      <c r="B74" s="17" t="s">
        <v>93</v>
      </c>
      <c r="C74" s="17" t="s">
        <v>531</v>
      </c>
      <c r="D74" s="17" t="s">
        <v>160</v>
      </c>
      <c r="E74" s="17" t="s">
        <v>184</v>
      </c>
      <c r="F74" s="17" t="s">
        <v>406</v>
      </c>
      <c r="G74" s="17">
        <v>0</v>
      </c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6"/>
    </row>
    <row r="75" spans="1:34" x14ac:dyDescent="0.35">
      <c r="A75" s="16" t="s">
        <v>123</v>
      </c>
      <c r="B75" s="17" t="s">
        <v>93</v>
      </c>
      <c r="C75" s="17" t="s">
        <v>70</v>
      </c>
      <c r="D75" s="17" t="s">
        <v>170</v>
      </c>
      <c r="E75" s="17" t="s">
        <v>106</v>
      </c>
      <c r="F75" s="17" t="s">
        <v>407</v>
      </c>
      <c r="G75" s="17"/>
      <c r="H75" s="93">
        <v>0.75451915088664168</v>
      </c>
      <c r="I75" s="93">
        <v>0.86984045875205818</v>
      </c>
      <c r="J75" s="93">
        <v>0.62762476138532863</v>
      </c>
      <c r="K75" s="93">
        <v>0.78062719387311064</v>
      </c>
      <c r="L75" s="93">
        <v>0.97859439595774</v>
      </c>
      <c r="M75" s="93">
        <v>1.1661005267562643</v>
      </c>
      <c r="N75" s="93">
        <v>1.505259203606311</v>
      </c>
      <c r="O75" s="93">
        <v>1.2425064833242869</v>
      </c>
      <c r="P75" s="93">
        <v>1.4456936494957755</v>
      </c>
      <c r="Q75" s="93">
        <v>1.5515429187441045</v>
      </c>
      <c r="R75" s="93">
        <v>1.4557525951557093</v>
      </c>
      <c r="S75" s="93">
        <v>1.4921974083264409</v>
      </c>
      <c r="T75" s="93">
        <v>1.5130165472497585</v>
      </c>
      <c r="U75" s="93">
        <v>1.8078000000000145</v>
      </c>
      <c r="V75" s="93">
        <v>1.8096831250000145</v>
      </c>
      <c r="W75" s="93">
        <v>1.8115682115885561</v>
      </c>
      <c r="X75" s="93">
        <v>1.8134552618089608</v>
      </c>
      <c r="Y75" s="93">
        <v>1.8153442777066784</v>
      </c>
      <c r="Z75" s="93">
        <v>1.8172352613292895</v>
      </c>
      <c r="AA75" s="93">
        <v>1.8191282147265073</v>
      </c>
      <c r="AB75" s="93">
        <v>1.8210231399501806</v>
      </c>
      <c r="AC75" s="93">
        <v>1.8229200390542952</v>
      </c>
      <c r="AD75" s="93">
        <v>1.8248189140949767</v>
      </c>
      <c r="AE75" s="93">
        <v>1.8267197671304922</v>
      </c>
      <c r="AF75" s="93">
        <v>1.8286226002212531</v>
      </c>
      <c r="AG75" s="94">
        <v>1.8305274154298168</v>
      </c>
      <c r="AH75" t="s">
        <v>428</v>
      </c>
    </row>
    <row r="76" spans="1:34" x14ac:dyDescent="0.35">
      <c r="A76" s="16" t="s">
        <v>124</v>
      </c>
      <c r="B76" s="17" t="s">
        <v>148</v>
      </c>
      <c r="C76" s="17" t="s">
        <v>531</v>
      </c>
      <c r="D76" s="17" t="s">
        <v>160</v>
      </c>
      <c r="E76" s="17" t="s">
        <v>184</v>
      </c>
      <c r="F76" s="17" t="s">
        <v>406</v>
      </c>
      <c r="G76" s="17">
        <v>0</v>
      </c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6"/>
    </row>
    <row r="77" spans="1:34" x14ac:dyDescent="0.35">
      <c r="A77" s="16" t="s">
        <v>124</v>
      </c>
      <c r="B77" s="17" t="s">
        <v>148</v>
      </c>
      <c r="C77" s="17" t="s">
        <v>71</v>
      </c>
      <c r="D77" s="17" t="s">
        <v>171</v>
      </c>
      <c r="E77" s="17" t="s">
        <v>106</v>
      </c>
      <c r="F77" s="17" t="s">
        <v>407</v>
      </c>
      <c r="G77" s="17"/>
      <c r="H77" s="93">
        <v>7.2170067804382718</v>
      </c>
      <c r="I77" s="93">
        <v>6.3185309765997699</v>
      </c>
      <c r="J77" s="93">
        <v>7.1299036786350793</v>
      </c>
      <c r="K77" s="93">
        <v>5.9774600170919303</v>
      </c>
      <c r="L77" s="93">
        <v>10.241910038862596</v>
      </c>
      <c r="M77" s="93">
        <v>9.9296321969458283</v>
      </c>
      <c r="N77" s="93">
        <v>10.765855704697987</v>
      </c>
      <c r="O77" s="93">
        <v>10.293925805136567</v>
      </c>
      <c r="P77" s="93">
        <v>9.9292230892816153</v>
      </c>
      <c r="Q77" s="93">
        <v>10.374113475177305</v>
      </c>
      <c r="R77" s="93">
        <v>11.860907539403675</v>
      </c>
      <c r="S77" s="93">
        <v>9.3249917952084029</v>
      </c>
      <c r="T77" s="93">
        <v>11.165104791856413</v>
      </c>
      <c r="U77" s="93">
        <v>12.049399999999878</v>
      </c>
      <c r="V77" s="93">
        <v>12.06195145833321</v>
      </c>
      <c r="W77" s="93">
        <v>12.074515991102306</v>
      </c>
      <c r="X77" s="93">
        <v>12.08709361192637</v>
      </c>
      <c r="Y77" s="93">
        <v>12.099684334438793</v>
      </c>
      <c r="Z77" s="93">
        <v>12.112288172287165</v>
      </c>
      <c r="AA77" s="93">
        <v>12.124905139133297</v>
      </c>
      <c r="AB77" s="93">
        <v>12.137535248653228</v>
      </c>
      <c r="AC77" s="93">
        <v>12.15017851453724</v>
      </c>
      <c r="AD77" s="93">
        <v>12.162834950489883</v>
      </c>
      <c r="AE77" s="93">
        <v>12.175504570229975</v>
      </c>
      <c r="AF77" s="93">
        <v>12.188187387490631</v>
      </c>
      <c r="AG77" s="94">
        <v>12.200883416019266</v>
      </c>
      <c r="AH77" t="s">
        <v>428</v>
      </c>
    </row>
    <row r="78" spans="1:34" x14ac:dyDescent="0.35">
      <c r="A78" s="16" t="s">
        <v>125</v>
      </c>
      <c r="B78" s="17" t="s">
        <v>149</v>
      </c>
      <c r="C78" s="17" t="s">
        <v>531</v>
      </c>
      <c r="D78" s="17" t="s">
        <v>160</v>
      </c>
      <c r="E78" s="17" t="s">
        <v>184</v>
      </c>
      <c r="F78" s="17" t="s">
        <v>406</v>
      </c>
      <c r="G78" s="17">
        <v>0</v>
      </c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6"/>
    </row>
    <row r="79" spans="1:34" x14ac:dyDescent="0.35">
      <c r="A79" s="16" t="s">
        <v>125</v>
      </c>
      <c r="B79" s="17" t="s">
        <v>149</v>
      </c>
      <c r="C79" s="17" t="s">
        <v>72</v>
      </c>
      <c r="D79" s="17" t="s">
        <v>172</v>
      </c>
      <c r="E79" s="17" t="s">
        <v>106</v>
      </c>
      <c r="F79" s="17" t="s">
        <v>407</v>
      </c>
      <c r="G79" s="17"/>
      <c r="H79" s="95">
        <v>4.7410408126434112</v>
      </c>
      <c r="I79" s="95">
        <v>4.8532368074667938</v>
      </c>
      <c r="J79" s="95">
        <v>5.8565152380632375</v>
      </c>
      <c r="K79" s="95">
        <v>4.6757077331285606</v>
      </c>
      <c r="L79" s="95">
        <v>6.4872116979046277</v>
      </c>
      <c r="M79" s="95">
        <v>7.34537978395816</v>
      </c>
      <c r="N79" s="95">
        <v>5.8173798949099709</v>
      </c>
      <c r="O79" s="95">
        <v>7.1572330766544541</v>
      </c>
      <c r="P79" s="95">
        <v>5.8907862560616735</v>
      </c>
      <c r="Q79" s="95">
        <v>5.0618074550282515</v>
      </c>
      <c r="R79" s="95">
        <v>5.5734874726479289</v>
      </c>
      <c r="S79" s="95">
        <v>6.6674589016658894</v>
      </c>
      <c r="T79" s="95">
        <v>9.8120761579853699</v>
      </c>
      <c r="U79" s="95">
        <v>7.6707999999999856</v>
      </c>
      <c r="V79" s="95">
        <v>7.6947712499999863</v>
      </c>
      <c r="W79" s="95">
        <v>7.7188174101562366</v>
      </c>
      <c r="X79" s="95">
        <v>7.7429387145629756</v>
      </c>
      <c r="Y79" s="95">
        <v>7.7671353980459852</v>
      </c>
      <c r="Z79" s="95">
        <v>7.791407696164879</v>
      </c>
      <c r="AA79" s="95">
        <v>7.8157558452153948</v>
      </c>
      <c r="AB79" s="95">
        <v>7.8401800822316936</v>
      </c>
      <c r="AC79" s="95">
        <v>7.8646806449886677</v>
      </c>
      <c r="AD79" s="95">
        <v>7.8892577720042576</v>
      </c>
      <c r="AE79" s="95">
        <v>7.9139117025417711</v>
      </c>
      <c r="AF79" s="95">
        <v>7.9386426766122149</v>
      </c>
      <c r="AG79" s="96">
        <v>7.9634509349766285</v>
      </c>
      <c r="AH79" t="s">
        <v>428</v>
      </c>
    </row>
    <row r="80" spans="1:34" x14ac:dyDescent="0.35">
      <c r="A80" s="16" t="s">
        <v>126</v>
      </c>
      <c r="B80" s="17" t="s">
        <v>150</v>
      </c>
      <c r="C80" s="17" t="s">
        <v>531</v>
      </c>
      <c r="D80" s="17" t="s">
        <v>160</v>
      </c>
      <c r="E80" s="17" t="s">
        <v>184</v>
      </c>
      <c r="F80" s="17" t="s">
        <v>406</v>
      </c>
      <c r="G80" s="17">
        <v>0</v>
      </c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6"/>
    </row>
    <row r="81" spans="1:34" x14ac:dyDescent="0.35">
      <c r="A81" s="16" t="s">
        <v>126</v>
      </c>
      <c r="B81" s="17" t="s">
        <v>150</v>
      </c>
      <c r="C81" s="17" t="s">
        <v>73</v>
      </c>
      <c r="D81" s="17" t="s">
        <v>173</v>
      </c>
      <c r="E81" s="17" t="s">
        <v>106</v>
      </c>
      <c r="F81" s="17" t="s">
        <v>407</v>
      </c>
      <c r="G81" s="17"/>
      <c r="H81" s="93">
        <v>20.08933933933934</v>
      </c>
      <c r="I81" s="93">
        <v>22.881238155401139</v>
      </c>
      <c r="J81" s="93">
        <v>20.460188495287618</v>
      </c>
      <c r="K81" s="93">
        <v>9.9026415094339626</v>
      </c>
      <c r="L81" s="93">
        <v>19.127611168562563</v>
      </c>
      <c r="M81" s="93">
        <v>17.659816024746032</v>
      </c>
      <c r="N81" s="93">
        <v>9.779784178307743</v>
      </c>
      <c r="O81" s="93">
        <v>11.232907118992863</v>
      </c>
      <c r="P81" s="93">
        <v>11.381865046571704</v>
      </c>
      <c r="Q81" s="93">
        <v>12.922222196437646</v>
      </c>
      <c r="R81" s="93">
        <v>14.344512787640847</v>
      </c>
      <c r="S81" s="93">
        <v>14.623969180071411</v>
      </c>
      <c r="T81" s="93">
        <v>13.371425940489321</v>
      </c>
      <c r="U81" s="93">
        <v>10.571800000000167</v>
      </c>
      <c r="V81" s="93">
        <v>10.615849166666834</v>
      </c>
      <c r="W81" s="93">
        <v>10.660081871527945</v>
      </c>
      <c r="X81" s="93">
        <v>10.704498879325978</v>
      </c>
      <c r="Y81" s="93">
        <v>10.749100957989837</v>
      </c>
      <c r="Z81" s="93">
        <v>10.793888878648128</v>
      </c>
      <c r="AA81" s="93">
        <v>10.838863415642495</v>
      </c>
      <c r="AB81" s="93">
        <v>10.884025346541005</v>
      </c>
      <c r="AC81" s="93">
        <v>10.929375452151593</v>
      </c>
      <c r="AD81" s="93">
        <v>10.974914516535557</v>
      </c>
      <c r="AE81" s="93">
        <v>11.020643327021123</v>
      </c>
      <c r="AF81" s="93">
        <v>11.066562674217044</v>
      </c>
      <c r="AG81" s="94">
        <v>11.112673352026281</v>
      </c>
      <c r="AH81" t="s">
        <v>428</v>
      </c>
    </row>
    <row r="82" spans="1:34" x14ac:dyDescent="0.35">
      <c r="A82" s="16" t="s">
        <v>127</v>
      </c>
      <c r="B82" s="17" t="s">
        <v>97</v>
      </c>
      <c r="C82" s="17" t="s">
        <v>531</v>
      </c>
      <c r="D82" s="17" t="s">
        <v>160</v>
      </c>
      <c r="E82" s="17" t="s">
        <v>184</v>
      </c>
      <c r="F82" s="17" t="s">
        <v>406</v>
      </c>
      <c r="G82" s="17">
        <v>0</v>
      </c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6"/>
    </row>
    <row r="83" spans="1:34" ht="15" thickBot="1" x14ac:dyDescent="0.4">
      <c r="A83" s="60" t="s">
        <v>127</v>
      </c>
      <c r="B83" s="61" t="s">
        <v>97</v>
      </c>
      <c r="C83" s="61" t="s">
        <v>74</v>
      </c>
      <c r="D83" s="61" t="s">
        <v>174</v>
      </c>
      <c r="E83" s="61" t="s">
        <v>106</v>
      </c>
      <c r="F83" s="61" t="s">
        <v>407</v>
      </c>
      <c r="G83" s="61"/>
      <c r="H83" s="109">
        <v>71.313941598573763</v>
      </c>
      <c r="I83" s="109">
        <v>71.313941598573763</v>
      </c>
      <c r="J83" s="109">
        <v>71.313941598573763</v>
      </c>
      <c r="K83" s="109">
        <v>71.313941598573763</v>
      </c>
      <c r="L83" s="97">
        <v>71.313941598573763</v>
      </c>
      <c r="M83" s="97">
        <v>77.600192829050854</v>
      </c>
      <c r="N83" s="97">
        <v>63.930904968869726</v>
      </c>
      <c r="O83" s="97">
        <v>68.002762025316457</v>
      </c>
      <c r="P83" s="97">
        <v>72.656153620689651</v>
      </c>
      <c r="Q83" s="97">
        <v>60.822164783012298</v>
      </c>
      <c r="R83" s="97">
        <v>79.535751217038523</v>
      </c>
      <c r="S83" s="97">
        <v>63.011435803532962</v>
      </c>
      <c r="T83" s="97">
        <v>47.752700636522462</v>
      </c>
      <c r="U83" s="97">
        <v>57.706900000000132</v>
      </c>
      <c r="V83" s="97">
        <v>58.0014456354168</v>
      </c>
      <c r="W83" s="97">
        <v>58.297494680847578</v>
      </c>
      <c r="X83" s="97">
        <v>58.59505480994774</v>
      </c>
      <c r="Y83" s="97">
        <v>58.89413373554018</v>
      </c>
      <c r="Z83" s="97">
        <v>59.194739209815332</v>
      </c>
      <c r="AA83" s="97">
        <v>59.496879024532099</v>
      </c>
      <c r="AB83" s="97">
        <v>59.800561011219813</v>
      </c>
      <c r="AC83" s="97">
        <v>60.105793041381247</v>
      </c>
      <c r="AD83" s="97">
        <v>60.41258302669663</v>
      </c>
      <c r="AE83" s="97">
        <v>60.720938919228729</v>
      </c>
      <c r="AF83" s="97">
        <v>61.030868711628962</v>
      </c>
      <c r="AG83" s="98">
        <v>61.342380437344566</v>
      </c>
      <c r="AH83" t="s">
        <v>428</v>
      </c>
    </row>
    <row r="84" spans="1:34" x14ac:dyDescent="0.35">
      <c r="A84" s="62" t="s">
        <v>128</v>
      </c>
      <c r="B84" s="63" t="s">
        <v>98</v>
      </c>
      <c r="C84" s="63" t="s">
        <v>154</v>
      </c>
      <c r="D84" s="63" t="s">
        <v>175</v>
      </c>
      <c r="E84" s="63" t="s">
        <v>184</v>
      </c>
      <c r="F84" s="63" t="s">
        <v>406</v>
      </c>
      <c r="G84" s="63">
        <v>0</v>
      </c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100"/>
    </row>
    <row r="85" spans="1:34" ht="15" thickBot="1" x14ac:dyDescent="0.4">
      <c r="A85" s="49" t="s">
        <v>128</v>
      </c>
      <c r="B85" s="50" t="s">
        <v>98</v>
      </c>
      <c r="C85" s="50" t="s">
        <v>75</v>
      </c>
      <c r="D85" s="50" t="s">
        <v>176</v>
      </c>
      <c r="E85" s="50" t="s">
        <v>106</v>
      </c>
      <c r="F85" s="50" t="s">
        <v>407</v>
      </c>
      <c r="G85" s="50"/>
      <c r="H85" s="101">
        <v>1.0678077547539351</v>
      </c>
      <c r="I85" s="101">
        <v>1.0961581988094824</v>
      </c>
      <c r="J85" s="101">
        <v>1.0638025562822893</v>
      </c>
      <c r="K85" s="101">
        <v>1.0835761840063447</v>
      </c>
      <c r="L85" s="101">
        <v>1.6900657898228666</v>
      </c>
      <c r="M85" s="101">
        <v>1.5821899947360976</v>
      </c>
      <c r="N85" s="101">
        <v>1.621524446073459</v>
      </c>
      <c r="O85" s="101">
        <v>1.5945291701683453</v>
      </c>
      <c r="P85" s="101">
        <v>1.5961986060624833</v>
      </c>
      <c r="Q85" s="101">
        <v>1.8070440447379208</v>
      </c>
      <c r="R85" s="101">
        <v>1.8146340348413021</v>
      </c>
      <c r="S85" s="101">
        <v>1.638103614705104</v>
      </c>
      <c r="T85" s="101">
        <v>1.638103614705104</v>
      </c>
      <c r="U85" s="101">
        <v>1.638103614705104</v>
      </c>
      <c r="V85" s="101">
        <v>1.638103614705104</v>
      </c>
      <c r="W85" s="101">
        <v>1.6381036147051042</v>
      </c>
      <c r="X85" s="101">
        <v>1.6381036147051036</v>
      </c>
      <c r="Y85" s="101">
        <v>1.638103614705104</v>
      </c>
      <c r="Z85" s="101">
        <v>1.6381036147051042</v>
      </c>
      <c r="AA85" s="101">
        <v>1.638103614705104</v>
      </c>
      <c r="AB85" s="101">
        <v>1.638103614705104</v>
      </c>
      <c r="AC85" s="101">
        <v>1.638103614705104</v>
      </c>
      <c r="AD85" s="101">
        <v>1.638103614705104</v>
      </c>
      <c r="AE85" s="101">
        <v>1.6381036147051042</v>
      </c>
      <c r="AF85" s="101">
        <v>1.638103614705104</v>
      </c>
      <c r="AG85" s="102">
        <v>1.6381036147051042</v>
      </c>
      <c r="AH85" t="s">
        <v>428</v>
      </c>
    </row>
    <row r="86" spans="1:34" x14ac:dyDescent="0.35">
      <c r="A86" s="140" t="s">
        <v>555</v>
      </c>
      <c r="B86" s="63" t="s">
        <v>557</v>
      </c>
      <c r="C86" s="63" t="s">
        <v>154</v>
      </c>
      <c r="D86" s="63" t="s">
        <v>175</v>
      </c>
      <c r="E86" s="63" t="s">
        <v>184</v>
      </c>
      <c r="F86" s="63" t="s">
        <v>406</v>
      </c>
      <c r="G86" s="63">
        <v>0</v>
      </c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100"/>
    </row>
    <row r="87" spans="1:34" ht="15" thickBot="1" x14ac:dyDescent="0.4">
      <c r="A87" s="127" t="s">
        <v>555</v>
      </c>
      <c r="B87" s="50" t="s">
        <v>557</v>
      </c>
      <c r="C87" s="50" t="s">
        <v>536</v>
      </c>
      <c r="D87" s="50" t="s">
        <v>559</v>
      </c>
      <c r="E87" s="50" t="s">
        <v>106</v>
      </c>
      <c r="F87" s="50" t="s">
        <v>407</v>
      </c>
      <c r="G87" s="50"/>
      <c r="H87" s="101">
        <v>1.0678077547539351</v>
      </c>
      <c r="I87" s="101">
        <v>1.0961581988094824</v>
      </c>
      <c r="J87" s="101">
        <v>1.0638025562822893</v>
      </c>
      <c r="K87" s="101">
        <v>1.0835761840063447</v>
      </c>
      <c r="L87" s="101">
        <v>1.6900657898228666</v>
      </c>
      <c r="M87" s="101">
        <v>1.5821899947360976</v>
      </c>
      <c r="N87" s="101">
        <v>1.621524446073459</v>
      </c>
      <c r="O87" s="101">
        <v>1.5945291701683453</v>
      </c>
      <c r="P87" s="101">
        <v>1.5961986060624833</v>
      </c>
      <c r="Q87" s="101">
        <v>1.8070440447379208</v>
      </c>
      <c r="R87" s="101">
        <v>1.8146340348413021</v>
      </c>
      <c r="S87" s="101">
        <v>1.638103614705104</v>
      </c>
      <c r="T87" s="101">
        <v>1.638103614705104</v>
      </c>
      <c r="U87" s="101">
        <v>1.638103614705104</v>
      </c>
      <c r="V87" s="101">
        <v>1.638103614705104</v>
      </c>
      <c r="W87" s="101">
        <v>1.6381036147051042</v>
      </c>
      <c r="X87" s="101">
        <v>1.6381036147051036</v>
      </c>
      <c r="Y87" s="101">
        <v>1.638103614705104</v>
      </c>
      <c r="Z87" s="101">
        <v>1.6381036147051042</v>
      </c>
      <c r="AA87" s="101">
        <v>1.638103614705104</v>
      </c>
      <c r="AB87" s="101">
        <v>1.638103614705104</v>
      </c>
      <c r="AC87" s="101">
        <v>1.638103614705104</v>
      </c>
      <c r="AD87" s="101">
        <v>1.638103614705104</v>
      </c>
      <c r="AE87" s="101">
        <v>1.6381036147051042</v>
      </c>
      <c r="AF87" s="101">
        <v>1.638103614705104</v>
      </c>
      <c r="AG87" s="102">
        <v>1.6381036147051042</v>
      </c>
      <c r="AH87" t="s">
        <v>428</v>
      </c>
    </row>
    <row r="88" spans="1:34" x14ac:dyDescent="0.35">
      <c r="A88" s="140" t="s">
        <v>556</v>
      </c>
      <c r="B88" s="63" t="s">
        <v>558</v>
      </c>
      <c r="C88" s="63" t="s">
        <v>154</v>
      </c>
      <c r="D88" s="63" t="s">
        <v>175</v>
      </c>
      <c r="E88" s="63" t="s">
        <v>184</v>
      </c>
      <c r="F88" s="63" t="s">
        <v>406</v>
      </c>
      <c r="G88" s="63">
        <v>0</v>
      </c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100"/>
    </row>
    <row r="89" spans="1:34" ht="15" thickBot="1" x14ac:dyDescent="0.4">
      <c r="A89" s="127" t="s">
        <v>556</v>
      </c>
      <c r="B89" s="50" t="s">
        <v>558</v>
      </c>
      <c r="C89" s="50" t="s">
        <v>538</v>
      </c>
      <c r="D89" s="50" t="s">
        <v>560</v>
      </c>
      <c r="E89" s="50" t="s">
        <v>106</v>
      </c>
      <c r="F89" s="50" t="s">
        <v>407</v>
      </c>
      <c r="G89" s="50"/>
      <c r="H89" s="101">
        <v>1.0678077547539351</v>
      </c>
      <c r="I89" s="101">
        <v>1.0961581988094824</v>
      </c>
      <c r="J89" s="101">
        <v>1.0638025562822893</v>
      </c>
      <c r="K89" s="101">
        <v>1.0835761840063447</v>
      </c>
      <c r="L89" s="101">
        <v>1.6900657898228666</v>
      </c>
      <c r="M89" s="101">
        <v>1.5821899947360976</v>
      </c>
      <c r="N89" s="101">
        <v>1.621524446073459</v>
      </c>
      <c r="O89" s="101">
        <v>1.5945291701683453</v>
      </c>
      <c r="P89" s="101">
        <v>1.5961986060624833</v>
      </c>
      <c r="Q89" s="101">
        <v>1.8070440447379208</v>
      </c>
      <c r="R89" s="101">
        <v>1.8146340348413021</v>
      </c>
      <c r="S89" s="101">
        <v>1.638103614705104</v>
      </c>
      <c r="T89" s="101">
        <v>1.638103614705104</v>
      </c>
      <c r="U89" s="101">
        <v>1.638103614705104</v>
      </c>
      <c r="V89" s="101">
        <v>1.638103614705104</v>
      </c>
      <c r="W89" s="101">
        <v>1.6381036147051042</v>
      </c>
      <c r="X89" s="101">
        <v>1.6381036147051036</v>
      </c>
      <c r="Y89" s="101">
        <v>1.638103614705104</v>
      </c>
      <c r="Z89" s="101">
        <v>1.6381036147051042</v>
      </c>
      <c r="AA89" s="101">
        <v>1.638103614705104</v>
      </c>
      <c r="AB89" s="101">
        <v>1.638103614705104</v>
      </c>
      <c r="AC89" s="101">
        <v>1.638103614705104</v>
      </c>
      <c r="AD89" s="101">
        <v>1.638103614705104</v>
      </c>
      <c r="AE89" s="101">
        <v>1.6381036147051042</v>
      </c>
      <c r="AF89" s="101">
        <v>1.638103614705104</v>
      </c>
      <c r="AG89" s="102">
        <v>1.6381036147051042</v>
      </c>
      <c r="AH89" t="s">
        <v>428</v>
      </c>
    </row>
    <row r="90" spans="1:34" x14ac:dyDescent="0.35">
      <c r="A90" s="82" t="s">
        <v>416</v>
      </c>
      <c r="B90" s="63" t="s">
        <v>438</v>
      </c>
      <c r="C90" s="63" t="s">
        <v>154</v>
      </c>
      <c r="D90" s="63" t="s">
        <v>175</v>
      </c>
      <c r="E90" s="63" t="s">
        <v>184</v>
      </c>
      <c r="F90" s="63" t="s">
        <v>406</v>
      </c>
      <c r="G90" s="63">
        <v>0</v>
      </c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100"/>
    </row>
    <row r="91" spans="1:34" ht="15" thickBot="1" x14ac:dyDescent="0.4">
      <c r="A91" s="83" t="s">
        <v>416</v>
      </c>
      <c r="B91" s="84" t="s">
        <v>438</v>
      </c>
      <c r="C91" s="84" t="s">
        <v>417</v>
      </c>
      <c r="D91" s="84" t="s">
        <v>420</v>
      </c>
      <c r="E91" s="84" t="s">
        <v>106</v>
      </c>
      <c r="F91" s="84" t="s">
        <v>407</v>
      </c>
      <c r="G91" s="84"/>
      <c r="H91" s="103">
        <v>1.0678077547539351</v>
      </c>
      <c r="I91" s="103">
        <v>1.0961581988094824</v>
      </c>
      <c r="J91" s="103">
        <v>1.0638025562822893</v>
      </c>
      <c r="K91" s="103">
        <v>1.0835761840063447</v>
      </c>
      <c r="L91" s="103">
        <v>1.6900657898228666</v>
      </c>
      <c r="M91" s="103">
        <v>1.5821899947360976</v>
      </c>
      <c r="N91" s="103">
        <v>1.621524446073459</v>
      </c>
      <c r="O91" s="103">
        <v>1.5945291701683453</v>
      </c>
      <c r="P91" s="103">
        <v>1.5961986060624833</v>
      </c>
      <c r="Q91" s="103">
        <v>1.8070440447379208</v>
      </c>
      <c r="R91" s="103">
        <v>1.8146340348413021</v>
      </c>
      <c r="S91" s="103">
        <v>1.638103614705104</v>
      </c>
      <c r="T91" s="103">
        <v>1.638103614705104</v>
      </c>
      <c r="U91" s="103">
        <v>1.638103614705104</v>
      </c>
      <c r="V91" s="103">
        <v>1.638103614705104</v>
      </c>
      <c r="W91" s="103">
        <v>1.6381036147051042</v>
      </c>
      <c r="X91" s="103">
        <v>1.6381036147051036</v>
      </c>
      <c r="Y91" s="103">
        <v>1.638103614705104</v>
      </c>
      <c r="Z91" s="103">
        <v>1.6381036147051042</v>
      </c>
      <c r="AA91" s="103">
        <v>1.638103614705104</v>
      </c>
      <c r="AB91" s="103">
        <v>1.638103614705104</v>
      </c>
      <c r="AC91" s="103">
        <v>1.638103614705104</v>
      </c>
      <c r="AD91" s="103">
        <v>1.638103614705104</v>
      </c>
      <c r="AE91" s="103">
        <v>1.6381036147051042</v>
      </c>
      <c r="AF91" s="103">
        <v>1.638103614705104</v>
      </c>
      <c r="AG91" s="104">
        <v>1.6381036147051042</v>
      </c>
      <c r="AH91" t="s">
        <v>428</v>
      </c>
    </row>
    <row r="92" spans="1:34" x14ac:dyDescent="0.35">
      <c r="A92" s="140" t="s">
        <v>585</v>
      </c>
      <c r="B92" s="141" t="s">
        <v>577</v>
      </c>
      <c r="C92" s="141" t="s">
        <v>154</v>
      </c>
      <c r="D92" s="141" t="s">
        <v>175</v>
      </c>
      <c r="E92" s="141" t="s">
        <v>184</v>
      </c>
      <c r="F92" s="141" t="s">
        <v>406</v>
      </c>
      <c r="G92" s="141">
        <v>0</v>
      </c>
      <c r="H92" s="141"/>
      <c r="I92" s="141"/>
      <c r="J92" s="141"/>
      <c r="K92" s="141"/>
      <c r="L92" s="14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7"/>
    </row>
    <row r="93" spans="1:34" ht="15" thickBot="1" x14ac:dyDescent="0.4">
      <c r="A93" s="127" t="s">
        <v>585</v>
      </c>
      <c r="B93" s="143" t="s">
        <v>577</v>
      </c>
      <c r="C93" s="143" t="s">
        <v>565</v>
      </c>
      <c r="D93" s="143" t="s">
        <v>581</v>
      </c>
      <c r="E93" s="143" t="s">
        <v>106</v>
      </c>
      <c r="F93" s="143" t="s">
        <v>407</v>
      </c>
      <c r="G93" s="143"/>
      <c r="H93" s="148">
        <v>1.0678077547539351</v>
      </c>
      <c r="I93" s="148">
        <v>1.0961581988094824</v>
      </c>
      <c r="J93" s="148">
        <v>1.0638025562822893</v>
      </c>
      <c r="K93" s="148">
        <v>1.0835761840063447</v>
      </c>
      <c r="L93" s="148">
        <v>1.6900657898228666</v>
      </c>
      <c r="M93" s="148">
        <v>1.5821899947360976</v>
      </c>
      <c r="N93" s="148">
        <v>1.621524446073459</v>
      </c>
      <c r="O93" s="148">
        <v>1.5945291701683453</v>
      </c>
      <c r="P93" s="148">
        <v>1.5961986060624833</v>
      </c>
      <c r="Q93" s="148">
        <v>1.8070440447379208</v>
      </c>
      <c r="R93" s="148">
        <v>1.8146340348413021</v>
      </c>
      <c r="S93" s="148">
        <v>1.638103614705104</v>
      </c>
      <c r="T93" s="148">
        <v>1.638103614705104</v>
      </c>
      <c r="U93" s="148">
        <v>1.638103614705104</v>
      </c>
      <c r="V93" s="148">
        <v>1.638103614705104</v>
      </c>
      <c r="W93" s="148">
        <v>1.6381036147051042</v>
      </c>
      <c r="X93" s="148">
        <v>1.6381036147051036</v>
      </c>
      <c r="Y93" s="148">
        <v>1.638103614705104</v>
      </c>
      <c r="Z93" s="148">
        <v>1.6381036147051042</v>
      </c>
      <c r="AA93" s="148">
        <v>1.638103614705104</v>
      </c>
      <c r="AB93" s="148">
        <v>1.638103614705104</v>
      </c>
      <c r="AC93" s="148">
        <v>1.638103614705104</v>
      </c>
      <c r="AD93" s="148">
        <v>1.638103614705104</v>
      </c>
      <c r="AE93" s="148">
        <v>1.6381036147051042</v>
      </c>
      <c r="AF93" s="148">
        <v>1.638103614705104</v>
      </c>
      <c r="AG93" s="149">
        <v>1.6381036147051042</v>
      </c>
      <c r="AH93" t="s">
        <v>428</v>
      </c>
    </row>
    <row r="94" spans="1:34" x14ac:dyDescent="0.35">
      <c r="A94" s="140" t="s">
        <v>586</v>
      </c>
      <c r="B94" s="141" t="s">
        <v>578</v>
      </c>
      <c r="C94" s="141" t="s">
        <v>154</v>
      </c>
      <c r="D94" s="141" t="s">
        <v>175</v>
      </c>
      <c r="E94" s="141" t="s">
        <v>184</v>
      </c>
      <c r="F94" s="141" t="s">
        <v>406</v>
      </c>
      <c r="G94" s="141">
        <v>0</v>
      </c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7"/>
    </row>
    <row r="95" spans="1:34" ht="15" thickBot="1" x14ac:dyDescent="0.4">
      <c r="A95" s="127" t="s">
        <v>586</v>
      </c>
      <c r="B95" s="143" t="s">
        <v>578</v>
      </c>
      <c r="C95" s="143" t="s">
        <v>567</v>
      </c>
      <c r="D95" s="143" t="s">
        <v>582</v>
      </c>
      <c r="E95" s="143" t="s">
        <v>106</v>
      </c>
      <c r="F95" s="143" t="s">
        <v>407</v>
      </c>
      <c r="G95" s="143"/>
      <c r="H95" s="148">
        <v>1.0678077547539351</v>
      </c>
      <c r="I95" s="148">
        <v>1.0961581988094824</v>
      </c>
      <c r="J95" s="148">
        <v>1.0638025562822893</v>
      </c>
      <c r="K95" s="148">
        <v>1.0835761840063447</v>
      </c>
      <c r="L95" s="148">
        <v>1.6900657898228666</v>
      </c>
      <c r="M95" s="148">
        <v>1.5821899947360976</v>
      </c>
      <c r="N95" s="148">
        <v>1.621524446073459</v>
      </c>
      <c r="O95" s="148">
        <v>1.5945291701683453</v>
      </c>
      <c r="P95" s="148">
        <v>1.5961986060624833</v>
      </c>
      <c r="Q95" s="148">
        <v>1.8070440447379208</v>
      </c>
      <c r="R95" s="148">
        <v>1.8146340348413021</v>
      </c>
      <c r="S95" s="148">
        <v>1.638103614705104</v>
      </c>
      <c r="T95" s="148">
        <v>1.638103614705104</v>
      </c>
      <c r="U95" s="148">
        <v>1.638103614705104</v>
      </c>
      <c r="V95" s="148">
        <v>1.638103614705104</v>
      </c>
      <c r="W95" s="148">
        <v>1.6381036147051042</v>
      </c>
      <c r="X95" s="148">
        <v>1.6381036147051036</v>
      </c>
      <c r="Y95" s="148">
        <v>1.638103614705104</v>
      </c>
      <c r="Z95" s="148">
        <v>1.6381036147051042</v>
      </c>
      <c r="AA95" s="148">
        <v>1.638103614705104</v>
      </c>
      <c r="AB95" s="148">
        <v>1.638103614705104</v>
      </c>
      <c r="AC95" s="148">
        <v>1.638103614705104</v>
      </c>
      <c r="AD95" s="148">
        <v>1.638103614705104</v>
      </c>
      <c r="AE95" s="148">
        <v>1.6381036147051042</v>
      </c>
      <c r="AF95" s="148">
        <v>1.638103614705104</v>
      </c>
      <c r="AG95" s="149">
        <v>1.6381036147051042</v>
      </c>
      <c r="AH95" t="s">
        <v>428</v>
      </c>
    </row>
    <row r="96" spans="1:34" x14ac:dyDescent="0.35">
      <c r="A96" s="140" t="s">
        <v>587</v>
      </c>
      <c r="B96" s="141" t="s">
        <v>579</v>
      </c>
      <c r="C96" s="141" t="s">
        <v>154</v>
      </c>
      <c r="D96" s="141" t="s">
        <v>175</v>
      </c>
      <c r="E96" s="141" t="s">
        <v>184</v>
      </c>
      <c r="F96" s="141" t="s">
        <v>406</v>
      </c>
      <c r="G96" s="141">
        <v>0</v>
      </c>
      <c r="H96" s="141"/>
      <c r="I96" s="141"/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7"/>
    </row>
    <row r="97" spans="1:34" ht="15" thickBot="1" x14ac:dyDescent="0.4">
      <c r="A97" s="127" t="s">
        <v>587</v>
      </c>
      <c r="B97" s="143" t="s">
        <v>579</v>
      </c>
      <c r="C97" s="143" t="s">
        <v>569</v>
      </c>
      <c r="D97" s="143" t="s">
        <v>583</v>
      </c>
      <c r="E97" s="143" t="s">
        <v>106</v>
      </c>
      <c r="F97" s="143" t="s">
        <v>407</v>
      </c>
      <c r="G97" s="143"/>
      <c r="H97" s="148">
        <v>1.0678077547539351</v>
      </c>
      <c r="I97" s="148">
        <v>1.0961581988094824</v>
      </c>
      <c r="J97" s="148">
        <v>1.0638025562822893</v>
      </c>
      <c r="K97" s="148">
        <v>1.0835761840063447</v>
      </c>
      <c r="L97" s="148">
        <v>1.6900657898228666</v>
      </c>
      <c r="M97" s="148">
        <v>1.5821899947360976</v>
      </c>
      <c r="N97" s="148">
        <v>1.621524446073459</v>
      </c>
      <c r="O97" s="148">
        <v>1.5945291701683453</v>
      </c>
      <c r="P97" s="148">
        <v>1.5961986060624833</v>
      </c>
      <c r="Q97" s="148">
        <v>1.8070440447379208</v>
      </c>
      <c r="R97" s="148">
        <v>1.8146340348413021</v>
      </c>
      <c r="S97" s="148">
        <v>1.638103614705104</v>
      </c>
      <c r="T97" s="148">
        <v>1.638103614705104</v>
      </c>
      <c r="U97" s="148">
        <v>1.638103614705104</v>
      </c>
      <c r="V97" s="148">
        <v>1.638103614705104</v>
      </c>
      <c r="W97" s="148">
        <v>1.6381036147051042</v>
      </c>
      <c r="X97" s="148">
        <v>1.6381036147051036</v>
      </c>
      <c r="Y97" s="148">
        <v>1.638103614705104</v>
      </c>
      <c r="Z97" s="148">
        <v>1.6381036147051042</v>
      </c>
      <c r="AA97" s="148">
        <v>1.638103614705104</v>
      </c>
      <c r="AB97" s="148">
        <v>1.638103614705104</v>
      </c>
      <c r="AC97" s="148">
        <v>1.638103614705104</v>
      </c>
      <c r="AD97" s="148">
        <v>1.638103614705104</v>
      </c>
      <c r="AE97" s="148">
        <v>1.6381036147051042</v>
      </c>
      <c r="AF97" s="148">
        <v>1.638103614705104</v>
      </c>
      <c r="AG97" s="149">
        <v>1.6381036147051042</v>
      </c>
      <c r="AH97" t="s">
        <v>428</v>
      </c>
    </row>
    <row r="98" spans="1:34" x14ac:dyDescent="0.35">
      <c r="A98" s="140" t="s">
        <v>588</v>
      </c>
      <c r="B98" s="141" t="s">
        <v>580</v>
      </c>
      <c r="C98" s="141" t="s">
        <v>154</v>
      </c>
      <c r="D98" s="141" t="s">
        <v>175</v>
      </c>
      <c r="E98" s="141" t="s">
        <v>184</v>
      </c>
      <c r="F98" s="141" t="s">
        <v>406</v>
      </c>
      <c r="G98" s="141">
        <v>0</v>
      </c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7"/>
    </row>
    <row r="99" spans="1:34" ht="15" thickBot="1" x14ac:dyDescent="0.4">
      <c r="A99" s="130" t="s">
        <v>588</v>
      </c>
      <c r="B99" s="150" t="s">
        <v>580</v>
      </c>
      <c r="C99" s="150" t="s">
        <v>571</v>
      </c>
      <c r="D99" s="150" t="s">
        <v>584</v>
      </c>
      <c r="E99" s="150" t="s">
        <v>106</v>
      </c>
      <c r="F99" s="150" t="s">
        <v>407</v>
      </c>
      <c r="G99" s="150"/>
      <c r="H99" s="151">
        <v>1.0678077547539351</v>
      </c>
      <c r="I99" s="151">
        <v>1.0961581988094824</v>
      </c>
      <c r="J99" s="151">
        <v>1.0638025562822893</v>
      </c>
      <c r="K99" s="151">
        <v>1.0835761840063447</v>
      </c>
      <c r="L99" s="151">
        <v>1.6900657898228666</v>
      </c>
      <c r="M99" s="151">
        <v>1.5821899947360976</v>
      </c>
      <c r="N99" s="151">
        <v>1.621524446073459</v>
      </c>
      <c r="O99" s="151">
        <v>1.5945291701683453</v>
      </c>
      <c r="P99" s="151">
        <v>1.5961986060624833</v>
      </c>
      <c r="Q99" s="151">
        <v>1.8070440447379208</v>
      </c>
      <c r="R99" s="151">
        <v>1.8146340348413021</v>
      </c>
      <c r="S99" s="151">
        <v>1.638103614705104</v>
      </c>
      <c r="T99" s="151">
        <v>1.638103614705104</v>
      </c>
      <c r="U99" s="151">
        <v>1.638103614705104</v>
      </c>
      <c r="V99" s="151">
        <v>1.638103614705104</v>
      </c>
      <c r="W99" s="151">
        <v>1.6381036147051042</v>
      </c>
      <c r="X99" s="151">
        <v>1.6381036147051036</v>
      </c>
      <c r="Y99" s="151">
        <v>1.638103614705104</v>
      </c>
      <c r="Z99" s="151">
        <v>1.6381036147051042</v>
      </c>
      <c r="AA99" s="151">
        <v>1.638103614705104</v>
      </c>
      <c r="AB99" s="151">
        <v>1.638103614705104</v>
      </c>
      <c r="AC99" s="151">
        <v>1.638103614705104</v>
      </c>
      <c r="AD99" s="151">
        <v>1.638103614705104</v>
      </c>
      <c r="AE99" s="151">
        <v>1.6381036147051042</v>
      </c>
      <c r="AF99" s="151">
        <v>1.638103614705104</v>
      </c>
      <c r="AG99" s="152">
        <v>1.6381036147051042</v>
      </c>
      <c r="AH99" t="s">
        <v>428</v>
      </c>
    </row>
    <row r="100" spans="1:34" x14ac:dyDescent="0.35">
      <c r="A100" s="62" t="s">
        <v>129</v>
      </c>
      <c r="B100" s="63" t="s">
        <v>99</v>
      </c>
      <c r="C100" s="63" t="s">
        <v>154</v>
      </c>
      <c r="D100" s="63" t="s">
        <v>175</v>
      </c>
      <c r="E100" s="63" t="s">
        <v>184</v>
      </c>
      <c r="F100" s="63" t="s">
        <v>406</v>
      </c>
      <c r="G100" s="63">
        <v>0</v>
      </c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4"/>
    </row>
    <row r="101" spans="1:34" x14ac:dyDescent="0.35">
      <c r="A101" s="49" t="s">
        <v>129</v>
      </c>
      <c r="B101" s="50" t="s">
        <v>99</v>
      </c>
      <c r="C101" s="50" t="s">
        <v>76</v>
      </c>
      <c r="D101" s="50" t="s">
        <v>177</v>
      </c>
      <c r="E101" s="50" t="s">
        <v>106</v>
      </c>
      <c r="F101" s="50" t="s">
        <v>406</v>
      </c>
      <c r="G101" s="50">
        <v>0</v>
      </c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2"/>
    </row>
    <row r="102" spans="1:34" x14ac:dyDescent="0.35">
      <c r="A102" s="49" t="s">
        <v>130</v>
      </c>
      <c r="B102" s="50" t="s">
        <v>100</v>
      </c>
      <c r="C102" s="50" t="s">
        <v>154</v>
      </c>
      <c r="D102" s="50" t="s">
        <v>175</v>
      </c>
      <c r="E102" s="50" t="s">
        <v>184</v>
      </c>
      <c r="F102" s="50" t="s">
        <v>406</v>
      </c>
      <c r="G102" s="50">
        <v>0</v>
      </c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3"/>
    </row>
    <row r="103" spans="1:34" x14ac:dyDescent="0.35">
      <c r="A103" s="49" t="s">
        <v>130</v>
      </c>
      <c r="B103" s="50" t="s">
        <v>100</v>
      </c>
      <c r="C103" s="50" t="s">
        <v>77</v>
      </c>
      <c r="D103" s="50" t="s">
        <v>178</v>
      </c>
      <c r="E103" s="50" t="s">
        <v>106</v>
      </c>
      <c r="F103" s="50" t="s">
        <v>406</v>
      </c>
      <c r="G103" s="50">
        <v>0</v>
      </c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2"/>
    </row>
    <row r="104" spans="1:34" x14ac:dyDescent="0.35">
      <c r="A104" s="49" t="s">
        <v>131</v>
      </c>
      <c r="B104" s="50" t="s">
        <v>101</v>
      </c>
      <c r="C104" s="50" t="s">
        <v>154</v>
      </c>
      <c r="D104" s="50" t="s">
        <v>175</v>
      </c>
      <c r="E104" s="50" t="s">
        <v>184</v>
      </c>
      <c r="F104" s="50" t="s">
        <v>406</v>
      </c>
      <c r="G104" s="50">
        <v>0</v>
      </c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3"/>
    </row>
    <row r="105" spans="1:34" x14ac:dyDescent="0.35">
      <c r="A105" s="49" t="s">
        <v>131</v>
      </c>
      <c r="B105" s="50" t="s">
        <v>101</v>
      </c>
      <c r="C105" s="50" t="s">
        <v>78</v>
      </c>
      <c r="D105" s="50" t="s">
        <v>179</v>
      </c>
      <c r="E105" s="50" t="s">
        <v>106</v>
      </c>
      <c r="F105" s="50" t="s">
        <v>406</v>
      </c>
      <c r="G105" s="50">
        <v>0</v>
      </c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2"/>
    </row>
    <row r="106" spans="1:34" x14ac:dyDescent="0.35">
      <c r="A106" s="49" t="s">
        <v>132</v>
      </c>
      <c r="B106" s="50" t="s">
        <v>102</v>
      </c>
      <c r="C106" s="50" t="s">
        <v>154</v>
      </c>
      <c r="D106" s="50" t="s">
        <v>175</v>
      </c>
      <c r="E106" s="50" t="s">
        <v>184</v>
      </c>
      <c r="F106" s="50" t="s">
        <v>406</v>
      </c>
      <c r="G106" s="50">
        <v>0</v>
      </c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3"/>
    </row>
    <row r="107" spans="1:34" x14ac:dyDescent="0.35">
      <c r="A107" s="49" t="s">
        <v>132</v>
      </c>
      <c r="B107" s="50" t="s">
        <v>102</v>
      </c>
      <c r="C107" s="50" t="s">
        <v>79</v>
      </c>
      <c r="D107" s="50" t="s">
        <v>180</v>
      </c>
      <c r="E107" s="50" t="s">
        <v>106</v>
      </c>
      <c r="F107" s="50" t="s">
        <v>406</v>
      </c>
      <c r="G107" s="50">
        <v>0</v>
      </c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2"/>
    </row>
    <row r="108" spans="1:34" x14ac:dyDescent="0.35">
      <c r="A108" s="49" t="s">
        <v>133</v>
      </c>
      <c r="B108" s="50" t="s">
        <v>103</v>
      </c>
      <c r="C108" s="50" t="s">
        <v>154</v>
      </c>
      <c r="D108" s="50" t="s">
        <v>175</v>
      </c>
      <c r="E108" s="50" t="s">
        <v>184</v>
      </c>
      <c r="F108" s="50" t="s">
        <v>406</v>
      </c>
      <c r="G108" s="50">
        <v>0</v>
      </c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3"/>
    </row>
    <row r="109" spans="1:34" x14ac:dyDescent="0.35">
      <c r="A109" s="49" t="s">
        <v>133</v>
      </c>
      <c r="B109" s="50" t="s">
        <v>103</v>
      </c>
      <c r="C109" s="50" t="s">
        <v>80</v>
      </c>
      <c r="D109" s="50" t="s">
        <v>181</v>
      </c>
      <c r="E109" s="50" t="s">
        <v>106</v>
      </c>
      <c r="F109" s="50" t="s">
        <v>406</v>
      </c>
      <c r="G109" s="50">
        <v>0</v>
      </c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2"/>
    </row>
    <row r="110" spans="1:34" x14ac:dyDescent="0.35">
      <c r="A110" s="49" t="s">
        <v>134</v>
      </c>
      <c r="B110" s="50" t="s">
        <v>104</v>
      </c>
      <c r="C110" s="50" t="s">
        <v>154</v>
      </c>
      <c r="D110" s="50" t="s">
        <v>175</v>
      </c>
      <c r="E110" s="50" t="s">
        <v>184</v>
      </c>
      <c r="F110" s="50" t="s">
        <v>406</v>
      </c>
      <c r="G110" s="50">
        <v>0</v>
      </c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3"/>
    </row>
    <row r="111" spans="1:34" x14ac:dyDescent="0.35">
      <c r="A111" s="49" t="s">
        <v>134</v>
      </c>
      <c r="B111" s="50" t="s">
        <v>104</v>
      </c>
      <c r="C111" s="50" t="s">
        <v>81</v>
      </c>
      <c r="D111" s="50" t="s">
        <v>182</v>
      </c>
      <c r="E111" s="50" t="s">
        <v>106</v>
      </c>
      <c r="F111" s="50" t="s">
        <v>406</v>
      </c>
      <c r="G111" s="50">
        <v>0</v>
      </c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2"/>
    </row>
    <row r="112" spans="1:34" x14ac:dyDescent="0.35">
      <c r="A112" s="90" t="s">
        <v>418</v>
      </c>
      <c r="B112" s="91" t="s">
        <v>151</v>
      </c>
      <c r="C112" s="91" t="s">
        <v>154</v>
      </c>
      <c r="D112" s="91" t="s">
        <v>175</v>
      </c>
      <c r="E112" s="91" t="s">
        <v>184</v>
      </c>
      <c r="F112" s="91" t="s">
        <v>406</v>
      </c>
      <c r="G112" s="50">
        <v>0</v>
      </c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3"/>
    </row>
    <row r="113" spans="1:33" ht="15" thickBot="1" x14ac:dyDescent="0.4">
      <c r="A113" s="131" t="s">
        <v>418</v>
      </c>
      <c r="B113" s="132" t="s">
        <v>151</v>
      </c>
      <c r="C113" s="132" t="s">
        <v>409</v>
      </c>
      <c r="D113" s="132" t="s">
        <v>419</v>
      </c>
      <c r="E113" s="132" t="s">
        <v>106</v>
      </c>
      <c r="F113" s="132" t="s">
        <v>406</v>
      </c>
      <c r="G113" s="84">
        <v>0</v>
      </c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  <c r="AA113" s="133"/>
      <c r="AB113" s="133"/>
      <c r="AC113" s="133"/>
      <c r="AD113" s="133"/>
      <c r="AE113" s="133"/>
      <c r="AF113" s="133"/>
      <c r="AG113" s="134"/>
    </row>
    <row r="114" spans="1:33" x14ac:dyDescent="0.35">
      <c r="A114" s="62" t="s">
        <v>135</v>
      </c>
      <c r="B114" s="63" t="s">
        <v>105</v>
      </c>
      <c r="C114" s="63" t="s">
        <v>154</v>
      </c>
      <c r="D114" s="63" t="s">
        <v>175</v>
      </c>
      <c r="E114" s="63" t="s">
        <v>184</v>
      </c>
      <c r="F114" s="63" t="s">
        <v>406</v>
      </c>
      <c r="G114" s="63">
        <v>0</v>
      </c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4"/>
    </row>
    <row r="115" spans="1:33" ht="15" thickBot="1" x14ac:dyDescent="0.4">
      <c r="A115" s="135" t="s">
        <v>135</v>
      </c>
      <c r="B115" s="54" t="s">
        <v>105</v>
      </c>
      <c r="C115" s="54" t="s">
        <v>82</v>
      </c>
      <c r="D115" s="54" t="s">
        <v>183</v>
      </c>
      <c r="E115" s="54" t="s">
        <v>106</v>
      </c>
      <c r="F115" s="54" t="s">
        <v>406</v>
      </c>
      <c r="G115" s="54">
        <v>0</v>
      </c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6"/>
    </row>
    <row r="116" spans="1:33" x14ac:dyDescent="0.35">
      <c r="A116" s="138" t="s">
        <v>552</v>
      </c>
      <c r="B116" s="136" t="s">
        <v>105</v>
      </c>
      <c r="C116" s="50" t="s">
        <v>154</v>
      </c>
      <c r="D116" s="50" t="s">
        <v>175</v>
      </c>
      <c r="E116" s="50" t="s">
        <v>184</v>
      </c>
      <c r="F116" s="50" t="s">
        <v>406</v>
      </c>
      <c r="G116" s="50">
        <v>0</v>
      </c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3"/>
    </row>
    <row r="117" spans="1:33" ht="15" thickBot="1" x14ac:dyDescent="0.4">
      <c r="A117" s="139" t="s">
        <v>552</v>
      </c>
      <c r="B117" s="137" t="s">
        <v>105</v>
      </c>
      <c r="C117" s="54" t="s">
        <v>543</v>
      </c>
      <c r="D117" s="54" t="s">
        <v>183</v>
      </c>
      <c r="E117" s="54" t="s">
        <v>106</v>
      </c>
      <c r="F117" s="54" t="s">
        <v>406</v>
      </c>
      <c r="G117" s="54">
        <v>0</v>
      </c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6"/>
    </row>
    <row r="118" spans="1:33" x14ac:dyDescent="0.35">
      <c r="A118" s="138" t="s">
        <v>553</v>
      </c>
      <c r="B118" s="136" t="s">
        <v>105</v>
      </c>
      <c r="C118" s="50" t="s">
        <v>154</v>
      </c>
      <c r="D118" s="50" t="s">
        <v>175</v>
      </c>
      <c r="E118" s="50" t="s">
        <v>184</v>
      </c>
      <c r="F118" s="50" t="s">
        <v>406</v>
      </c>
      <c r="G118" s="50">
        <v>0</v>
      </c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3"/>
    </row>
    <row r="119" spans="1:33" ht="15" thickBot="1" x14ac:dyDescent="0.4">
      <c r="A119" s="139" t="s">
        <v>553</v>
      </c>
      <c r="B119" s="137" t="s">
        <v>105</v>
      </c>
      <c r="C119" s="54" t="s">
        <v>545</v>
      </c>
      <c r="D119" s="54" t="s">
        <v>183</v>
      </c>
      <c r="E119" s="54" t="s">
        <v>106</v>
      </c>
      <c r="F119" s="54" t="s">
        <v>406</v>
      </c>
      <c r="G119" s="54">
        <v>0</v>
      </c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6"/>
    </row>
    <row r="120" spans="1:33" x14ac:dyDescent="0.35">
      <c r="A120" s="138" t="s">
        <v>554</v>
      </c>
      <c r="B120" s="136" t="s">
        <v>105</v>
      </c>
      <c r="C120" s="50" t="s">
        <v>154</v>
      </c>
      <c r="D120" s="50" t="s">
        <v>175</v>
      </c>
      <c r="E120" s="50" t="s">
        <v>184</v>
      </c>
      <c r="F120" s="50" t="s">
        <v>406</v>
      </c>
      <c r="G120" s="50">
        <v>0</v>
      </c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3"/>
    </row>
    <row r="121" spans="1:33" ht="15" thickBot="1" x14ac:dyDescent="0.4">
      <c r="A121" s="139" t="s">
        <v>554</v>
      </c>
      <c r="B121" s="137" t="s">
        <v>105</v>
      </c>
      <c r="C121" s="54" t="s">
        <v>547</v>
      </c>
      <c r="D121" s="54" t="s">
        <v>183</v>
      </c>
      <c r="E121" s="54" t="s">
        <v>106</v>
      </c>
      <c r="F121" s="54" t="s">
        <v>406</v>
      </c>
      <c r="G121" s="54">
        <v>0</v>
      </c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73"/>
  <sheetViews>
    <sheetView zoomScaleNormal="100" workbookViewId="0">
      <pane ySplit="1" topLeftCell="A130" activePane="bottomLeft" state="frozen"/>
      <selection pane="bottomLeft" activeCell="B1" sqref="B1"/>
    </sheetView>
  </sheetViews>
  <sheetFormatPr defaultRowHeight="14.5" x14ac:dyDescent="0.35"/>
  <cols>
    <col min="1" max="1" width="17.453125" bestFit="1" customWidth="1"/>
    <col min="2" max="2" width="52.1796875" bestFit="1" customWidth="1"/>
    <col min="3" max="3" width="17.453125" bestFit="1" customWidth="1"/>
    <col min="4" max="4" width="60" bestFit="1" customWidth="1"/>
    <col min="6" max="6" width="15.36328125" bestFit="1" customWidth="1"/>
    <col min="7" max="7" width="19.36328125" bestFit="1" customWidth="1"/>
    <col min="8" max="33" width="4.81640625" bestFit="1" customWidth="1"/>
  </cols>
  <sheetData>
    <row r="1" spans="1:34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>
        <v>2010</v>
      </c>
      <c r="I1" s="2">
        <v>2011</v>
      </c>
      <c r="J1" s="2">
        <v>2012</v>
      </c>
      <c r="K1" s="2">
        <v>2013</v>
      </c>
      <c r="L1" s="2">
        <v>2014</v>
      </c>
      <c r="M1" s="2">
        <v>2015</v>
      </c>
      <c r="N1" s="2">
        <v>2016</v>
      </c>
      <c r="O1" s="2">
        <v>2017</v>
      </c>
      <c r="P1" s="2">
        <v>2018</v>
      </c>
      <c r="Q1" s="2">
        <v>2019</v>
      </c>
      <c r="R1" s="2">
        <v>2020</v>
      </c>
      <c r="S1" s="2">
        <v>2021</v>
      </c>
      <c r="T1" s="2">
        <v>2022</v>
      </c>
      <c r="U1" s="2">
        <v>2023</v>
      </c>
      <c r="V1" s="2">
        <v>2024</v>
      </c>
      <c r="W1" s="2">
        <v>2025</v>
      </c>
      <c r="X1" s="2">
        <v>2026</v>
      </c>
      <c r="Y1" s="2">
        <v>2027</v>
      </c>
      <c r="Z1" s="2">
        <v>2028</v>
      </c>
      <c r="AA1" s="2">
        <v>2029</v>
      </c>
      <c r="AB1" s="2">
        <v>2030</v>
      </c>
      <c r="AC1" s="2">
        <v>2031</v>
      </c>
      <c r="AD1" s="2">
        <v>2032</v>
      </c>
      <c r="AE1" s="2">
        <v>2033</v>
      </c>
      <c r="AF1" s="2">
        <v>2034</v>
      </c>
      <c r="AG1" s="3">
        <v>2035</v>
      </c>
      <c r="AH1" t="s">
        <v>427</v>
      </c>
    </row>
    <row r="2" spans="1:34" x14ac:dyDescent="0.35">
      <c r="A2" s="13" t="s">
        <v>185</v>
      </c>
      <c r="B2" s="14" t="s">
        <v>237</v>
      </c>
      <c r="C2" s="14" t="s">
        <v>58</v>
      </c>
      <c r="D2" s="14"/>
      <c r="E2" s="14" t="s">
        <v>184</v>
      </c>
      <c r="F2" s="14" t="s">
        <v>406</v>
      </c>
      <c r="G2" s="14">
        <v>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5"/>
    </row>
    <row r="3" spans="1:34" x14ac:dyDescent="0.35">
      <c r="A3" s="16" t="s">
        <v>185</v>
      </c>
      <c r="B3" s="17" t="s">
        <v>237</v>
      </c>
      <c r="C3" s="17" t="s">
        <v>290</v>
      </c>
      <c r="D3" s="17" t="s">
        <v>342</v>
      </c>
      <c r="E3" s="17" t="s">
        <v>106</v>
      </c>
      <c r="F3" s="17" t="s">
        <v>406</v>
      </c>
      <c r="G3" s="17">
        <v>0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8"/>
    </row>
    <row r="4" spans="1:34" x14ac:dyDescent="0.35">
      <c r="A4" s="16" t="s">
        <v>186</v>
      </c>
      <c r="B4" s="17" t="s">
        <v>238</v>
      </c>
      <c r="C4" s="17" t="s">
        <v>61</v>
      </c>
      <c r="D4" s="17"/>
      <c r="E4" s="17" t="s">
        <v>184</v>
      </c>
      <c r="F4" s="17" t="s">
        <v>406</v>
      </c>
      <c r="G4" s="17">
        <v>0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8"/>
    </row>
    <row r="5" spans="1:34" x14ac:dyDescent="0.35">
      <c r="A5" s="16" t="s">
        <v>186</v>
      </c>
      <c r="B5" s="17" t="s">
        <v>238</v>
      </c>
      <c r="C5" s="17" t="s">
        <v>291</v>
      </c>
      <c r="D5" s="17" t="s">
        <v>343</v>
      </c>
      <c r="E5" s="17" t="s">
        <v>106</v>
      </c>
      <c r="F5" s="17" t="s">
        <v>406</v>
      </c>
      <c r="G5" s="17">
        <v>0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8"/>
    </row>
    <row r="6" spans="1:34" x14ac:dyDescent="0.35">
      <c r="A6" s="16" t="s">
        <v>187</v>
      </c>
      <c r="B6" s="17" t="s">
        <v>239</v>
      </c>
      <c r="C6" s="17" t="s">
        <v>62</v>
      </c>
      <c r="D6" s="17"/>
      <c r="E6" s="17" t="s">
        <v>184</v>
      </c>
      <c r="F6" s="17" t="s">
        <v>406</v>
      </c>
      <c r="G6" s="17">
        <v>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8"/>
    </row>
    <row r="7" spans="1:34" x14ac:dyDescent="0.35">
      <c r="A7" s="16" t="s">
        <v>187</v>
      </c>
      <c r="B7" s="17" t="s">
        <v>239</v>
      </c>
      <c r="C7" s="17" t="s">
        <v>292</v>
      </c>
      <c r="D7" s="17" t="s">
        <v>344</v>
      </c>
      <c r="E7" s="17" t="s">
        <v>106</v>
      </c>
      <c r="F7" s="17" t="s">
        <v>406</v>
      </c>
      <c r="G7" s="17">
        <v>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8"/>
    </row>
    <row r="8" spans="1:34" x14ac:dyDescent="0.35">
      <c r="A8" s="16" t="s">
        <v>188</v>
      </c>
      <c r="B8" s="17" t="s">
        <v>240</v>
      </c>
      <c r="C8" s="17" t="s">
        <v>63</v>
      </c>
      <c r="D8" s="17"/>
      <c r="E8" s="17" t="s">
        <v>184</v>
      </c>
      <c r="F8" s="17" t="s">
        <v>406</v>
      </c>
      <c r="G8" s="17">
        <v>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8"/>
    </row>
    <row r="9" spans="1:34" x14ac:dyDescent="0.35">
      <c r="A9" s="16" t="s">
        <v>188</v>
      </c>
      <c r="B9" s="17" t="s">
        <v>240</v>
      </c>
      <c r="C9" s="17" t="s">
        <v>293</v>
      </c>
      <c r="D9" s="17" t="s">
        <v>345</v>
      </c>
      <c r="E9" s="17" t="s">
        <v>106</v>
      </c>
      <c r="F9" s="17" t="s">
        <v>406</v>
      </c>
      <c r="G9" s="17">
        <v>0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8"/>
    </row>
    <row r="10" spans="1:34" x14ac:dyDescent="0.35">
      <c r="A10" s="16" t="s">
        <v>189</v>
      </c>
      <c r="B10" s="17" t="s">
        <v>241</v>
      </c>
      <c r="C10" s="17" t="s">
        <v>64</v>
      </c>
      <c r="D10" s="17"/>
      <c r="E10" s="17" t="s">
        <v>184</v>
      </c>
      <c r="F10" s="17" t="s">
        <v>406</v>
      </c>
      <c r="G10" s="17">
        <v>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8"/>
    </row>
    <row r="11" spans="1:34" x14ac:dyDescent="0.35">
      <c r="A11" s="16" t="s">
        <v>189</v>
      </c>
      <c r="B11" s="17" t="s">
        <v>241</v>
      </c>
      <c r="C11" s="17" t="s">
        <v>294</v>
      </c>
      <c r="D11" s="17" t="s">
        <v>346</v>
      </c>
      <c r="E11" s="17" t="s">
        <v>106</v>
      </c>
      <c r="F11" s="17" t="s">
        <v>406</v>
      </c>
      <c r="G11" s="17">
        <v>0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8"/>
    </row>
    <row r="12" spans="1:34" x14ac:dyDescent="0.35">
      <c r="A12" s="16" t="s">
        <v>190</v>
      </c>
      <c r="B12" s="17" t="s">
        <v>242</v>
      </c>
      <c r="C12" s="17" t="s">
        <v>65</v>
      </c>
      <c r="D12" s="17"/>
      <c r="E12" s="17" t="s">
        <v>184</v>
      </c>
      <c r="F12" s="17" t="s">
        <v>406</v>
      </c>
      <c r="G12" s="17">
        <v>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8"/>
    </row>
    <row r="13" spans="1:34" x14ac:dyDescent="0.35">
      <c r="A13" s="16" t="s">
        <v>190</v>
      </c>
      <c r="B13" s="17" t="s">
        <v>242</v>
      </c>
      <c r="C13" s="17" t="s">
        <v>295</v>
      </c>
      <c r="D13" s="17" t="s">
        <v>347</v>
      </c>
      <c r="E13" s="17" t="s">
        <v>106</v>
      </c>
      <c r="F13" s="17" t="s">
        <v>406</v>
      </c>
      <c r="G13" s="17">
        <v>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8"/>
    </row>
    <row r="14" spans="1:34" x14ac:dyDescent="0.35">
      <c r="A14" s="16" t="s">
        <v>191</v>
      </c>
      <c r="B14" s="17" t="s">
        <v>243</v>
      </c>
      <c r="C14" s="17" t="s">
        <v>66</v>
      </c>
      <c r="D14" s="17"/>
      <c r="E14" s="17" t="s">
        <v>184</v>
      </c>
      <c r="F14" s="17" t="s">
        <v>406</v>
      </c>
      <c r="G14" s="17">
        <v>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8"/>
    </row>
    <row r="15" spans="1:34" x14ac:dyDescent="0.35">
      <c r="A15" s="16" t="s">
        <v>191</v>
      </c>
      <c r="B15" s="17" t="s">
        <v>243</v>
      </c>
      <c r="C15" s="17" t="s">
        <v>296</v>
      </c>
      <c r="D15" s="17" t="s">
        <v>348</v>
      </c>
      <c r="E15" s="17" t="s">
        <v>106</v>
      </c>
      <c r="F15" s="17" t="s">
        <v>406</v>
      </c>
      <c r="G15" s="17">
        <v>0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8"/>
    </row>
    <row r="16" spans="1:34" x14ac:dyDescent="0.35">
      <c r="A16" s="16" t="s">
        <v>192</v>
      </c>
      <c r="B16" s="17" t="s">
        <v>244</v>
      </c>
      <c r="C16" s="17" t="s">
        <v>67</v>
      </c>
      <c r="D16" s="17"/>
      <c r="E16" s="17" t="s">
        <v>184</v>
      </c>
      <c r="F16" s="17" t="s">
        <v>406</v>
      </c>
      <c r="G16" s="17">
        <v>0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8"/>
    </row>
    <row r="17" spans="1:33" x14ac:dyDescent="0.35">
      <c r="A17" s="16" t="s">
        <v>192</v>
      </c>
      <c r="B17" s="17" t="s">
        <v>244</v>
      </c>
      <c r="C17" s="17" t="s">
        <v>297</v>
      </c>
      <c r="D17" s="17" t="s">
        <v>349</v>
      </c>
      <c r="E17" s="17" t="s">
        <v>106</v>
      </c>
      <c r="F17" s="17" t="s">
        <v>406</v>
      </c>
      <c r="G17" s="17">
        <v>0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</row>
    <row r="18" spans="1:33" x14ac:dyDescent="0.35">
      <c r="A18" s="77" t="s">
        <v>429</v>
      </c>
      <c r="B18" s="77" t="s">
        <v>430</v>
      </c>
      <c r="C18" s="81" t="s">
        <v>412</v>
      </c>
      <c r="D18" s="17"/>
      <c r="E18" s="17" t="s">
        <v>184</v>
      </c>
      <c r="F18" s="17" t="s">
        <v>406</v>
      </c>
      <c r="G18" s="17">
        <v>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8"/>
    </row>
    <row r="19" spans="1:33" x14ac:dyDescent="0.35">
      <c r="A19" s="77" t="s">
        <v>429</v>
      </c>
      <c r="B19" s="77" t="s">
        <v>430</v>
      </c>
      <c r="C19" s="77" t="s">
        <v>431</v>
      </c>
      <c r="D19" s="77" t="s">
        <v>436</v>
      </c>
      <c r="E19" s="17" t="s">
        <v>106</v>
      </c>
      <c r="F19" s="17" t="s">
        <v>406</v>
      </c>
      <c r="G19" s="17">
        <v>0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8"/>
    </row>
    <row r="20" spans="1:33" x14ac:dyDescent="0.35">
      <c r="A20" s="16" t="s">
        <v>193</v>
      </c>
      <c r="B20" s="17" t="s">
        <v>245</v>
      </c>
      <c r="C20" s="17" t="s">
        <v>68</v>
      </c>
      <c r="D20" s="17"/>
      <c r="E20" s="17" t="s">
        <v>184</v>
      </c>
      <c r="F20" s="17" t="s">
        <v>406</v>
      </c>
      <c r="G20" s="17">
        <v>0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8"/>
    </row>
    <row r="21" spans="1:33" x14ac:dyDescent="0.35">
      <c r="A21" s="16" t="s">
        <v>193</v>
      </c>
      <c r="B21" s="17" t="s">
        <v>245</v>
      </c>
      <c r="C21" s="17" t="s">
        <v>298</v>
      </c>
      <c r="D21" s="17" t="s">
        <v>350</v>
      </c>
      <c r="E21" s="17" t="s">
        <v>106</v>
      </c>
      <c r="F21" s="17" t="s">
        <v>406</v>
      </c>
      <c r="G21" s="17">
        <v>0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8"/>
    </row>
    <row r="22" spans="1:33" x14ac:dyDescent="0.35">
      <c r="A22" s="16" t="s">
        <v>194</v>
      </c>
      <c r="B22" s="17" t="s">
        <v>246</v>
      </c>
      <c r="C22" s="17" t="s">
        <v>69</v>
      </c>
      <c r="D22" s="17"/>
      <c r="E22" s="17" t="s">
        <v>184</v>
      </c>
      <c r="F22" s="17" t="s">
        <v>406</v>
      </c>
      <c r="G22" s="17">
        <v>0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8"/>
    </row>
    <row r="23" spans="1:33" x14ac:dyDescent="0.35">
      <c r="A23" s="16" t="s">
        <v>194</v>
      </c>
      <c r="B23" s="17" t="s">
        <v>246</v>
      </c>
      <c r="C23" s="17" t="s">
        <v>299</v>
      </c>
      <c r="D23" s="17" t="s">
        <v>351</v>
      </c>
      <c r="E23" s="17" t="s">
        <v>106</v>
      </c>
      <c r="F23" s="17" t="s">
        <v>406</v>
      </c>
      <c r="G23" s="17">
        <v>0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8"/>
    </row>
    <row r="24" spans="1:33" x14ac:dyDescent="0.35">
      <c r="A24" s="16" t="s">
        <v>195</v>
      </c>
      <c r="B24" s="17" t="s">
        <v>247</v>
      </c>
      <c r="C24" s="17" t="s">
        <v>70</v>
      </c>
      <c r="D24" s="17"/>
      <c r="E24" s="17" t="s">
        <v>184</v>
      </c>
      <c r="F24" s="17" t="s">
        <v>406</v>
      </c>
      <c r="G24" s="17">
        <v>0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8"/>
    </row>
    <row r="25" spans="1:33" x14ac:dyDescent="0.35">
      <c r="A25" s="16" t="s">
        <v>195</v>
      </c>
      <c r="B25" s="17" t="s">
        <v>247</v>
      </c>
      <c r="C25" s="17" t="s">
        <v>300</v>
      </c>
      <c r="D25" s="17" t="s">
        <v>352</v>
      </c>
      <c r="E25" s="17" t="s">
        <v>106</v>
      </c>
      <c r="F25" s="17" t="s">
        <v>406</v>
      </c>
      <c r="G25" s="17">
        <v>0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8"/>
    </row>
    <row r="26" spans="1:33" x14ac:dyDescent="0.35">
      <c r="A26" s="16" t="s">
        <v>196</v>
      </c>
      <c r="B26" s="17" t="s">
        <v>248</v>
      </c>
      <c r="C26" s="17" t="s">
        <v>71</v>
      </c>
      <c r="D26" s="17"/>
      <c r="E26" s="17" t="s">
        <v>184</v>
      </c>
      <c r="F26" s="17" t="s">
        <v>406</v>
      </c>
      <c r="G26" s="17">
        <v>0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8"/>
    </row>
    <row r="27" spans="1:33" x14ac:dyDescent="0.35">
      <c r="A27" s="16" t="s">
        <v>196</v>
      </c>
      <c r="B27" s="17" t="s">
        <v>248</v>
      </c>
      <c r="C27" s="17" t="s">
        <v>301</v>
      </c>
      <c r="D27" s="17" t="s">
        <v>353</v>
      </c>
      <c r="E27" s="17" t="s">
        <v>106</v>
      </c>
      <c r="F27" s="17" t="s">
        <v>406</v>
      </c>
      <c r="G27" s="17">
        <v>0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8"/>
    </row>
    <row r="28" spans="1:33" x14ac:dyDescent="0.35">
      <c r="A28" s="16" t="s">
        <v>197</v>
      </c>
      <c r="B28" s="17" t="s">
        <v>249</v>
      </c>
      <c r="C28" s="17" t="s">
        <v>72</v>
      </c>
      <c r="D28" s="17"/>
      <c r="E28" s="17" t="s">
        <v>184</v>
      </c>
      <c r="F28" s="17" t="s">
        <v>406</v>
      </c>
      <c r="G28" s="17">
        <v>0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8"/>
    </row>
    <row r="29" spans="1:33" x14ac:dyDescent="0.35">
      <c r="A29" s="16" t="s">
        <v>197</v>
      </c>
      <c r="B29" s="17" t="s">
        <v>249</v>
      </c>
      <c r="C29" s="17" t="s">
        <v>302</v>
      </c>
      <c r="D29" s="17" t="s">
        <v>354</v>
      </c>
      <c r="E29" s="17" t="s">
        <v>106</v>
      </c>
      <c r="F29" s="17" t="s">
        <v>406</v>
      </c>
      <c r="G29" s="17">
        <v>0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8"/>
    </row>
    <row r="30" spans="1:33" x14ac:dyDescent="0.35">
      <c r="A30" s="16" t="s">
        <v>198</v>
      </c>
      <c r="B30" s="17" t="s">
        <v>250</v>
      </c>
      <c r="C30" s="17" t="s">
        <v>73</v>
      </c>
      <c r="D30" s="17"/>
      <c r="E30" s="17" t="s">
        <v>184</v>
      </c>
      <c r="F30" s="17" t="s">
        <v>406</v>
      </c>
      <c r="G30" s="17">
        <v>0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8"/>
    </row>
    <row r="31" spans="1:33" x14ac:dyDescent="0.35">
      <c r="A31" s="16" t="s">
        <v>198</v>
      </c>
      <c r="B31" s="17" t="s">
        <v>250</v>
      </c>
      <c r="C31" s="17" t="s">
        <v>303</v>
      </c>
      <c r="D31" s="17" t="s">
        <v>355</v>
      </c>
      <c r="E31" s="17" t="s">
        <v>106</v>
      </c>
      <c r="F31" s="17" t="s">
        <v>406</v>
      </c>
      <c r="G31" s="17">
        <v>0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8"/>
    </row>
    <row r="32" spans="1:33" x14ac:dyDescent="0.35">
      <c r="A32" s="16" t="s">
        <v>199</v>
      </c>
      <c r="B32" s="17" t="s">
        <v>251</v>
      </c>
      <c r="C32" s="17" t="s">
        <v>74</v>
      </c>
      <c r="D32" s="17"/>
      <c r="E32" s="17" t="s">
        <v>184</v>
      </c>
      <c r="F32" s="17" t="s">
        <v>406</v>
      </c>
      <c r="G32" s="17">
        <v>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8"/>
    </row>
    <row r="33" spans="1:34" ht="15" thickBot="1" x14ac:dyDescent="0.4">
      <c r="A33" s="19" t="s">
        <v>199</v>
      </c>
      <c r="B33" s="20" t="s">
        <v>251</v>
      </c>
      <c r="C33" s="20" t="s">
        <v>304</v>
      </c>
      <c r="D33" s="20" t="s">
        <v>356</v>
      </c>
      <c r="E33" s="20" t="s">
        <v>106</v>
      </c>
      <c r="F33" s="20" t="s">
        <v>406</v>
      </c>
      <c r="G33" s="20">
        <v>0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1"/>
    </row>
    <row r="34" spans="1:34" x14ac:dyDescent="0.35">
      <c r="A34" s="40" t="s">
        <v>200</v>
      </c>
      <c r="B34" s="41" t="s">
        <v>252</v>
      </c>
      <c r="C34" s="41" t="s">
        <v>75</v>
      </c>
      <c r="D34" s="41"/>
      <c r="E34" s="41" t="s">
        <v>184</v>
      </c>
      <c r="F34" s="41" t="s">
        <v>406</v>
      </c>
      <c r="G34" s="119">
        <v>0</v>
      </c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2"/>
    </row>
    <row r="35" spans="1:34" x14ac:dyDescent="0.35">
      <c r="A35" s="43" t="s">
        <v>200</v>
      </c>
      <c r="B35" s="44" t="s">
        <v>252</v>
      </c>
      <c r="C35" s="44" t="s">
        <v>305</v>
      </c>
      <c r="D35" s="44" t="s">
        <v>357</v>
      </c>
      <c r="E35" s="44" t="s">
        <v>106</v>
      </c>
      <c r="F35" s="88" t="s">
        <v>406</v>
      </c>
      <c r="G35" s="89">
        <v>0</v>
      </c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5"/>
      <c r="AH35" t="s">
        <v>428</v>
      </c>
    </row>
    <row r="36" spans="1:34" x14ac:dyDescent="0.35">
      <c r="A36" s="127" t="s">
        <v>532</v>
      </c>
      <c r="B36" s="44" t="s">
        <v>534</v>
      </c>
      <c r="C36" s="44" t="s">
        <v>536</v>
      </c>
      <c r="D36" s="44"/>
      <c r="E36" s="44" t="s">
        <v>184</v>
      </c>
      <c r="F36" s="44" t="s">
        <v>406</v>
      </c>
      <c r="G36" s="89">
        <v>0</v>
      </c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/>
    </row>
    <row r="37" spans="1:34" x14ac:dyDescent="0.35">
      <c r="A37" s="127" t="s">
        <v>532</v>
      </c>
      <c r="B37" s="44" t="s">
        <v>534</v>
      </c>
      <c r="C37" s="44" t="s">
        <v>537</v>
      </c>
      <c r="D37" s="44" t="s">
        <v>357</v>
      </c>
      <c r="E37" s="44" t="s">
        <v>106</v>
      </c>
      <c r="F37" s="88" t="s">
        <v>406</v>
      </c>
      <c r="G37" s="89">
        <v>0</v>
      </c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1"/>
    </row>
    <row r="38" spans="1:34" x14ac:dyDescent="0.35">
      <c r="A38" s="127" t="s">
        <v>533</v>
      </c>
      <c r="B38" s="44" t="s">
        <v>535</v>
      </c>
      <c r="C38" s="44" t="s">
        <v>538</v>
      </c>
      <c r="D38" s="44"/>
      <c r="E38" s="44" t="s">
        <v>184</v>
      </c>
      <c r="F38" s="44" t="s">
        <v>406</v>
      </c>
      <c r="G38" s="89">
        <v>0</v>
      </c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1"/>
    </row>
    <row r="39" spans="1:34" ht="15" thickBot="1" x14ac:dyDescent="0.4">
      <c r="A39" s="128" t="s">
        <v>533</v>
      </c>
      <c r="B39" s="47" t="s">
        <v>535</v>
      </c>
      <c r="C39" s="47" t="s">
        <v>539</v>
      </c>
      <c r="D39" s="47" t="s">
        <v>357</v>
      </c>
      <c r="E39" s="47" t="s">
        <v>106</v>
      </c>
      <c r="F39" s="120" t="s">
        <v>406</v>
      </c>
      <c r="G39" s="121">
        <v>0</v>
      </c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3"/>
    </row>
    <row r="40" spans="1:34" x14ac:dyDescent="0.35">
      <c r="A40" s="116" t="s">
        <v>529</v>
      </c>
      <c r="B40" s="117" t="s">
        <v>424</v>
      </c>
      <c r="C40" s="117" t="s">
        <v>417</v>
      </c>
      <c r="D40" s="117"/>
      <c r="E40" s="117" t="s">
        <v>184</v>
      </c>
      <c r="F40" s="117" t="s">
        <v>406</v>
      </c>
      <c r="G40" s="118">
        <v>0</v>
      </c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1"/>
    </row>
    <row r="41" spans="1:34" ht="15" thickBot="1" x14ac:dyDescent="0.4">
      <c r="A41" s="81" t="s">
        <v>529</v>
      </c>
      <c r="B41" s="77" t="s">
        <v>424</v>
      </c>
      <c r="C41" s="77" t="s">
        <v>425</v>
      </c>
      <c r="D41" s="77" t="s">
        <v>426</v>
      </c>
      <c r="E41" s="77" t="s">
        <v>106</v>
      </c>
      <c r="F41" s="88" t="s">
        <v>406</v>
      </c>
      <c r="G41" s="89">
        <v>0</v>
      </c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5"/>
      <c r="AH41" t="s">
        <v>428</v>
      </c>
    </row>
    <row r="42" spans="1:34" x14ac:dyDescent="0.35">
      <c r="A42" s="140" t="s">
        <v>561</v>
      </c>
      <c r="B42" s="141" t="s">
        <v>573</v>
      </c>
      <c r="C42" s="141" t="s">
        <v>565</v>
      </c>
      <c r="D42" s="141"/>
      <c r="E42" s="141" t="s">
        <v>184</v>
      </c>
      <c r="F42" s="141" t="s">
        <v>406</v>
      </c>
      <c r="G42" s="141">
        <v>0</v>
      </c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5"/>
    </row>
    <row r="43" spans="1:34" x14ac:dyDescent="0.35">
      <c r="A43" s="127" t="s">
        <v>561</v>
      </c>
      <c r="B43" s="143" t="s">
        <v>573</v>
      </c>
      <c r="C43" s="143" t="s">
        <v>566</v>
      </c>
      <c r="D43" s="143" t="s">
        <v>357</v>
      </c>
      <c r="E43" s="143" t="s">
        <v>106</v>
      </c>
      <c r="F43" s="142" t="s">
        <v>406</v>
      </c>
      <c r="G43" s="143">
        <v>0</v>
      </c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5"/>
    </row>
    <row r="44" spans="1:34" x14ac:dyDescent="0.35">
      <c r="A44" s="127" t="s">
        <v>562</v>
      </c>
      <c r="B44" s="143" t="s">
        <v>574</v>
      </c>
      <c r="C44" s="143" t="s">
        <v>567</v>
      </c>
      <c r="D44" s="143"/>
      <c r="E44" s="143" t="s">
        <v>184</v>
      </c>
      <c r="F44" s="143" t="s">
        <v>406</v>
      </c>
      <c r="G44" s="143">
        <v>0</v>
      </c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5"/>
    </row>
    <row r="45" spans="1:34" x14ac:dyDescent="0.35">
      <c r="A45" s="127" t="s">
        <v>562</v>
      </c>
      <c r="B45" s="143" t="s">
        <v>574</v>
      </c>
      <c r="C45" s="143" t="s">
        <v>568</v>
      </c>
      <c r="D45" s="143" t="s">
        <v>357</v>
      </c>
      <c r="E45" s="143" t="s">
        <v>106</v>
      </c>
      <c r="F45" s="142" t="s">
        <v>406</v>
      </c>
      <c r="G45" s="143">
        <v>0</v>
      </c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5"/>
    </row>
    <row r="46" spans="1:34" x14ac:dyDescent="0.35">
      <c r="A46" s="127" t="s">
        <v>563</v>
      </c>
      <c r="B46" s="143" t="s">
        <v>575</v>
      </c>
      <c r="C46" s="143" t="s">
        <v>569</v>
      </c>
      <c r="D46" s="143"/>
      <c r="E46" s="143" t="s">
        <v>184</v>
      </c>
      <c r="F46" s="143" t="s">
        <v>406</v>
      </c>
      <c r="G46" s="143">
        <v>0</v>
      </c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5"/>
    </row>
    <row r="47" spans="1:34" ht="15" thickBot="1" x14ac:dyDescent="0.4">
      <c r="A47" s="128" t="s">
        <v>563</v>
      </c>
      <c r="B47" s="145" t="s">
        <v>575</v>
      </c>
      <c r="C47" s="145" t="s">
        <v>570</v>
      </c>
      <c r="D47" s="145" t="s">
        <v>357</v>
      </c>
      <c r="E47" s="145" t="s">
        <v>106</v>
      </c>
      <c r="F47" s="144" t="s">
        <v>406</v>
      </c>
      <c r="G47" s="145">
        <v>0</v>
      </c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5"/>
    </row>
    <row r="48" spans="1:34" x14ac:dyDescent="0.35">
      <c r="A48" s="146" t="s">
        <v>564</v>
      </c>
      <c r="B48" s="142" t="s">
        <v>576</v>
      </c>
      <c r="C48" s="142" t="s">
        <v>571</v>
      </c>
      <c r="D48" s="142"/>
      <c r="E48" s="142" t="s">
        <v>184</v>
      </c>
      <c r="F48" s="142" t="s">
        <v>406</v>
      </c>
      <c r="G48" s="142">
        <v>0</v>
      </c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5"/>
    </row>
    <row r="49" spans="1:33" x14ac:dyDescent="0.35">
      <c r="A49" s="127" t="s">
        <v>564</v>
      </c>
      <c r="B49" s="143" t="s">
        <v>576</v>
      </c>
      <c r="C49" s="143" t="s">
        <v>572</v>
      </c>
      <c r="D49" s="143" t="s">
        <v>426</v>
      </c>
      <c r="E49" s="143" t="s">
        <v>106</v>
      </c>
      <c r="F49" s="142" t="s">
        <v>406</v>
      </c>
      <c r="G49" s="143">
        <v>0</v>
      </c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5"/>
    </row>
    <row r="50" spans="1:33" x14ac:dyDescent="0.35">
      <c r="A50" s="43" t="s">
        <v>201</v>
      </c>
      <c r="B50" s="44" t="s">
        <v>253</v>
      </c>
      <c r="C50" s="44" t="s">
        <v>76</v>
      </c>
      <c r="D50" s="44"/>
      <c r="E50" s="44" t="s">
        <v>184</v>
      </c>
      <c r="F50" s="44" t="s">
        <v>406</v>
      </c>
      <c r="G50" s="44">
        <v>0</v>
      </c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5"/>
    </row>
    <row r="51" spans="1:33" x14ac:dyDescent="0.35">
      <c r="A51" s="43" t="s">
        <v>201</v>
      </c>
      <c r="B51" s="44" t="s">
        <v>253</v>
      </c>
      <c r="C51" s="44" t="s">
        <v>306</v>
      </c>
      <c r="D51" s="44" t="s">
        <v>358</v>
      </c>
      <c r="E51" s="44" t="s">
        <v>106</v>
      </c>
      <c r="F51" s="44" t="s">
        <v>406</v>
      </c>
      <c r="G51" s="44">
        <v>0</v>
      </c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5"/>
    </row>
    <row r="52" spans="1:33" x14ac:dyDescent="0.35">
      <c r="A52" s="43" t="s">
        <v>202</v>
      </c>
      <c r="B52" s="44" t="s">
        <v>254</v>
      </c>
      <c r="C52" s="44" t="s">
        <v>77</v>
      </c>
      <c r="D52" s="44"/>
      <c r="E52" s="44" t="s">
        <v>184</v>
      </c>
      <c r="F52" s="44" t="s">
        <v>406</v>
      </c>
      <c r="G52" s="44">
        <v>0</v>
      </c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5"/>
    </row>
    <row r="53" spans="1:33" x14ac:dyDescent="0.35">
      <c r="A53" s="43" t="s">
        <v>202</v>
      </c>
      <c r="B53" s="44" t="s">
        <v>254</v>
      </c>
      <c r="C53" s="44" t="s">
        <v>307</v>
      </c>
      <c r="D53" s="44" t="s">
        <v>359</v>
      </c>
      <c r="E53" s="44" t="s">
        <v>106</v>
      </c>
      <c r="F53" s="44" t="s">
        <v>406</v>
      </c>
      <c r="G53" s="44">
        <v>0</v>
      </c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5"/>
    </row>
    <row r="54" spans="1:33" x14ac:dyDescent="0.35">
      <c r="A54" s="43" t="s">
        <v>203</v>
      </c>
      <c r="B54" s="44" t="s">
        <v>255</v>
      </c>
      <c r="C54" s="44" t="s">
        <v>78</v>
      </c>
      <c r="D54" s="44"/>
      <c r="E54" s="44" t="s">
        <v>184</v>
      </c>
      <c r="F54" s="44" t="s">
        <v>406</v>
      </c>
      <c r="G54" s="44">
        <v>0</v>
      </c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5"/>
    </row>
    <row r="55" spans="1:33" x14ac:dyDescent="0.35">
      <c r="A55" s="43" t="s">
        <v>203</v>
      </c>
      <c r="B55" s="44" t="s">
        <v>255</v>
      </c>
      <c r="C55" s="44" t="s">
        <v>308</v>
      </c>
      <c r="D55" s="44" t="s">
        <v>360</v>
      </c>
      <c r="E55" s="44" t="s">
        <v>106</v>
      </c>
      <c r="F55" s="44" t="s">
        <v>406</v>
      </c>
      <c r="G55" s="44">
        <v>0</v>
      </c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5"/>
    </row>
    <row r="56" spans="1:33" x14ac:dyDescent="0.35">
      <c r="A56" s="43" t="s">
        <v>204</v>
      </c>
      <c r="B56" s="44" t="s">
        <v>256</v>
      </c>
      <c r="C56" s="44" t="s">
        <v>79</v>
      </c>
      <c r="D56" s="44"/>
      <c r="E56" s="44" t="s">
        <v>184</v>
      </c>
      <c r="F56" s="44" t="s">
        <v>406</v>
      </c>
      <c r="G56" s="44">
        <v>0</v>
      </c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5"/>
    </row>
    <row r="57" spans="1:33" x14ac:dyDescent="0.35">
      <c r="A57" s="43" t="s">
        <v>204</v>
      </c>
      <c r="B57" s="44" t="s">
        <v>256</v>
      </c>
      <c r="C57" s="44" t="s">
        <v>309</v>
      </c>
      <c r="D57" s="44" t="s">
        <v>361</v>
      </c>
      <c r="E57" s="44" t="s">
        <v>106</v>
      </c>
      <c r="F57" s="44" t="s">
        <v>406</v>
      </c>
      <c r="G57" s="44">
        <v>0</v>
      </c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5"/>
    </row>
    <row r="58" spans="1:33" x14ac:dyDescent="0.35">
      <c r="A58" s="43" t="s">
        <v>205</v>
      </c>
      <c r="B58" s="44" t="s">
        <v>257</v>
      </c>
      <c r="C58" s="44" t="s">
        <v>80</v>
      </c>
      <c r="D58" s="44"/>
      <c r="E58" s="44" t="s">
        <v>184</v>
      </c>
      <c r="F58" s="44" t="s">
        <v>406</v>
      </c>
      <c r="G58" s="44">
        <v>0</v>
      </c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5"/>
    </row>
    <row r="59" spans="1:33" x14ac:dyDescent="0.35">
      <c r="A59" s="43" t="s">
        <v>205</v>
      </c>
      <c r="B59" s="44" t="s">
        <v>257</v>
      </c>
      <c r="C59" s="44" t="s">
        <v>310</v>
      </c>
      <c r="D59" s="44" t="s">
        <v>362</v>
      </c>
      <c r="E59" s="44" t="s">
        <v>106</v>
      </c>
      <c r="F59" s="44" t="s">
        <v>406</v>
      </c>
      <c r="G59" s="44">
        <v>0</v>
      </c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5"/>
    </row>
    <row r="60" spans="1:33" x14ac:dyDescent="0.35">
      <c r="A60" s="43" t="s">
        <v>206</v>
      </c>
      <c r="B60" s="44" t="s">
        <v>258</v>
      </c>
      <c r="C60" s="44" t="s">
        <v>81</v>
      </c>
      <c r="D60" s="44"/>
      <c r="E60" s="44" t="s">
        <v>184</v>
      </c>
      <c r="F60" s="44" t="s">
        <v>406</v>
      </c>
      <c r="G60" s="44">
        <v>0</v>
      </c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5"/>
    </row>
    <row r="61" spans="1:33" x14ac:dyDescent="0.35">
      <c r="A61" s="43" t="s">
        <v>206</v>
      </c>
      <c r="B61" s="44" t="s">
        <v>258</v>
      </c>
      <c r="C61" s="44" t="s">
        <v>311</v>
      </c>
      <c r="D61" s="44" t="s">
        <v>363</v>
      </c>
      <c r="E61" s="44" t="s">
        <v>106</v>
      </c>
      <c r="F61" s="44" t="s">
        <v>406</v>
      </c>
      <c r="G61" s="44">
        <v>0</v>
      </c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5"/>
    </row>
    <row r="62" spans="1:33" x14ac:dyDescent="0.35">
      <c r="A62" s="43" t="s">
        <v>207</v>
      </c>
      <c r="B62" s="44" t="s">
        <v>259</v>
      </c>
      <c r="C62" s="91" t="s">
        <v>409</v>
      </c>
      <c r="D62" s="44"/>
      <c r="E62" s="44" t="s">
        <v>184</v>
      </c>
      <c r="F62" s="44" t="s">
        <v>406</v>
      </c>
      <c r="G62" s="44">
        <v>0</v>
      </c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5"/>
    </row>
    <row r="63" spans="1:33" x14ac:dyDescent="0.35">
      <c r="A63" s="43" t="s">
        <v>207</v>
      </c>
      <c r="B63" s="44" t="s">
        <v>259</v>
      </c>
      <c r="C63" s="44" t="s">
        <v>312</v>
      </c>
      <c r="D63" s="44" t="s">
        <v>364</v>
      </c>
      <c r="E63" s="44" t="s">
        <v>106</v>
      </c>
      <c r="F63" s="44" t="s">
        <v>406</v>
      </c>
      <c r="G63" s="44">
        <v>0</v>
      </c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5"/>
    </row>
    <row r="64" spans="1:33" x14ac:dyDescent="0.35">
      <c r="A64" s="43" t="s">
        <v>208</v>
      </c>
      <c r="B64" s="44" t="s">
        <v>260</v>
      </c>
      <c r="C64" s="44" t="s">
        <v>82</v>
      </c>
      <c r="D64" s="44"/>
      <c r="E64" s="44" t="s">
        <v>184</v>
      </c>
      <c r="F64" s="44" t="s">
        <v>406</v>
      </c>
      <c r="G64" s="44">
        <v>0</v>
      </c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5"/>
    </row>
    <row r="65" spans="1:33" ht="15" thickBot="1" x14ac:dyDescent="0.4">
      <c r="A65" s="46" t="s">
        <v>208</v>
      </c>
      <c r="B65" s="47" t="s">
        <v>260</v>
      </c>
      <c r="C65" s="47" t="s">
        <v>313</v>
      </c>
      <c r="D65" s="47" t="s">
        <v>365</v>
      </c>
      <c r="E65" s="47" t="s">
        <v>106</v>
      </c>
      <c r="F65" s="47" t="s">
        <v>406</v>
      </c>
      <c r="G65" s="47">
        <v>0</v>
      </c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8"/>
    </row>
    <row r="66" spans="1:33" x14ac:dyDescent="0.35">
      <c r="A66" s="129" t="s">
        <v>540</v>
      </c>
      <c r="B66" s="125" t="s">
        <v>549</v>
      </c>
      <c r="C66" s="125" t="s">
        <v>543</v>
      </c>
      <c r="D66" s="125"/>
      <c r="E66" s="125" t="s">
        <v>184</v>
      </c>
      <c r="F66" s="125" t="s">
        <v>406</v>
      </c>
      <c r="G66" s="125">
        <v>0</v>
      </c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6"/>
    </row>
    <row r="67" spans="1:33" x14ac:dyDescent="0.35">
      <c r="A67" s="130" t="s">
        <v>540</v>
      </c>
      <c r="B67" s="114" t="s">
        <v>549</v>
      </c>
      <c r="C67" s="114" t="s">
        <v>544</v>
      </c>
      <c r="D67" s="114" t="s">
        <v>549</v>
      </c>
      <c r="E67" s="114" t="s">
        <v>106</v>
      </c>
      <c r="F67" s="114" t="s">
        <v>406</v>
      </c>
      <c r="G67" s="114">
        <v>0</v>
      </c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5"/>
    </row>
    <row r="68" spans="1:33" x14ac:dyDescent="0.35">
      <c r="A68" s="130" t="s">
        <v>541</v>
      </c>
      <c r="B68" s="114" t="s">
        <v>550</v>
      </c>
      <c r="C68" s="114" t="s">
        <v>545</v>
      </c>
      <c r="D68" s="114"/>
      <c r="E68" s="114" t="s">
        <v>184</v>
      </c>
      <c r="F68" s="114" t="s">
        <v>406</v>
      </c>
      <c r="G68" s="114">
        <v>0</v>
      </c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5"/>
    </row>
    <row r="69" spans="1:33" x14ac:dyDescent="0.35">
      <c r="A69" s="130" t="s">
        <v>541</v>
      </c>
      <c r="B69" s="114" t="s">
        <v>550</v>
      </c>
      <c r="C69" s="114" t="s">
        <v>546</v>
      </c>
      <c r="D69" s="114" t="s">
        <v>550</v>
      </c>
      <c r="E69" s="114" t="s">
        <v>106</v>
      </c>
      <c r="F69" s="114" t="s">
        <v>406</v>
      </c>
      <c r="G69" s="114">
        <v>0</v>
      </c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5"/>
    </row>
    <row r="70" spans="1:33" x14ac:dyDescent="0.35">
      <c r="A70" s="130" t="s">
        <v>542</v>
      </c>
      <c r="B70" s="114" t="s">
        <v>551</v>
      </c>
      <c r="C70" s="114" t="s">
        <v>547</v>
      </c>
      <c r="D70" s="114"/>
      <c r="E70" s="114" t="s">
        <v>184</v>
      </c>
      <c r="F70" s="114" t="s">
        <v>406</v>
      </c>
      <c r="G70" s="114">
        <v>0</v>
      </c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5"/>
    </row>
    <row r="71" spans="1:33" ht="15" thickBot="1" x14ac:dyDescent="0.4">
      <c r="A71" s="128" t="s">
        <v>542</v>
      </c>
      <c r="B71" s="47" t="s">
        <v>551</v>
      </c>
      <c r="C71" s="47" t="s">
        <v>548</v>
      </c>
      <c r="D71" s="47" t="s">
        <v>551</v>
      </c>
      <c r="E71" s="47" t="s">
        <v>106</v>
      </c>
      <c r="F71" s="47" t="s">
        <v>406</v>
      </c>
      <c r="G71" s="47">
        <v>0</v>
      </c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8"/>
    </row>
    <row r="72" spans="1:33" x14ac:dyDescent="0.35">
      <c r="A72" s="122" t="s">
        <v>209</v>
      </c>
      <c r="B72" s="123" t="s">
        <v>261</v>
      </c>
      <c r="C72" s="123" t="s">
        <v>61</v>
      </c>
      <c r="D72" s="123"/>
      <c r="E72" s="123" t="s">
        <v>184</v>
      </c>
      <c r="F72" s="123" t="s">
        <v>406</v>
      </c>
      <c r="G72" s="123">
        <v>0</v>
      </c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123"/>
      <c r="AC72" s="123"/>
      <c r="AD72" s="123"/>
      <c r="AE72" s="123"/>
      <c r="AF72" s="123"/>
      <c r="AG72" s="124"/>
    </row>
    <row r="73" spans="1:33" x14ac:dyDescent="0.35">
      <c r="A73" s="65" t="s">
        <v>209</v>
      </c>
      <c r="B73" s="66" t="s">
        <v>261</v>
      </c>
      <c r="C73" s="66" t="s">
        <v>314</v>
      </c>
      <c r="D73" s="66" t="s">
        <v>366</v>
      </c>
      <c r="E73" s="66" t="s">
        <v>106</v>
      </c>
      <c r="F73" s="66" t="s">
        <v>406</v>
      </c>
      <c r="G73" s="66">
        <v>0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7"/>
    </row>
    <row r="74" spans="1:33" x14ac:dyDescent="0.35">
      <c r="A74" s="65" t="s">
        <v>210</v>
      </c>
      <c r="B74" s="66" t="s">
        <v>262</v>
      </c>
      <c r="C74" s="66" t="s">
        <v>62</v>
      </c>
      <c r="D74" s="66"/>
      <c r="E74" s="66" t="s">
        <v>184</v>
      </c>
      <c r="F74" s="66" t="s">
        <v>406</v>
      </c>
      <c r="G74" s="66">
        <v>0</v>
      </c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7"/>
    </row>
    <row r="75" spans="1:33" x14ac:dyDescent="0.35">
      <c r="A75" s="65" t="s">
        <v>210</v>
      </c>
      <c r="B75" s="66" t="s">
        <v>262</v>
      </c>
      <c r="C75" s="66" t="s">
        <v>315</v>
      </c>
      <c r="D75" s="66" t="s">
        <v>367</v>
      </c>
      <c r="E75" s="66" t="s">
        <v>106</v>
      </c>
      <c r="F75" s="66" t="s">
        <v>406</v>
      </c>
      <c r="G75" s="66">
        <v>0</v>
      </c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7"/>
    </row>
    <row r="76" spans="1:33" x14ac:dyDescent="0.35">
      <c r="A76" s="65" t="s">
        <v>211</v>
      </c>
      <c r="B76" s="66" t="s">
        <v>263</v>
      </c>
      <c r="C76" s="66" t="s">
        <v>63</v>
      </c>
      <c r="D76" s="66"/>
      <c r="E76" s="66" t="s">
        <v>184</v>
      </c>
      <c r="F76" s="66" t="s">
        <v>406</v>
      </c>
      <c r="G76" s="66">
        <v>0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7"/>
    </row>
    <row r="77" spans="1:33" x14ac:dyDescent="0.35">
      <c r="A77" s="65" t="s">
        <v>211</v>
      </c>
      <c r="B77" s="66" t="s">
        <v>263</v>
      </c>
      <c r="C77" s="66" t="s">
        <v>316</v>
      </c>
      <c r="D77" s="66" t="s">
        <v>368</v>
      </c>
      <c r="E77" s="66" t="s">
        <v>106</v>
      </c>
      <c r="F77" s="66" t="s">
        <v>406</v>
      </c>
      <c r="G77" s="66">
        <v>0</v>
      </c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7"/>
    </row>
    <row r="78" spans="1:33" x14ac:dyDescent="0.35">
      <c r="A78" s="65" t="s">
        <v>212</v>
      </c>
      <c r="B78" s="66" t="s">
        <v>264</v>
      </c>
      <c r="C78" s="66" t="s">
        <v>64</v>
      </c>
      <c r="D78" s="66"/>
      <c r="E78" s="66" t="s">
        <v>184</v>
      </c>
      <c r="F78" s="66" t="s">
        <v>406</v>
      </c>
      <c r="G78" s="66">
        <v>0</v>
      </c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7"/>
    </row>
    <row r="79" spans="1:33" x14ac:dyDescent="0.35">
      <c r="A79" s="65" t="s">
        <v>212</v>
      </c>
      <c r="B79" s="66" t="s">
        <v>264</v>
      </c>
      <c r="C79" s="66" t="s">
        <v>317</v>
      </c>
      <c r="D79" s="66" t="s">
        <v>369</v>
      </c>
      <c r="E79" s="66" t="s">
        <v>106</v>
      </c>
      <c r="F79" s="66" t="s">
        <v>406</v>
      </c>
      <c r="G79" s="66">
        <v>0</v>
      </c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1:33" x14ac:dyDescent="0.35">
      <c r="A80" s="65" t="s">
        <v>213</v>
      </c>
      <c r="B80" s="66" t="s">
        <v>265</v>
      </c>
      <c r="C80" s="66" t="s">
        <v>65</v>
      </c>
      <c r="D80" s="66"/>
      <c r="E80" s="66" t="s">
        <v>184</v>
      </c>
      <c r="F80" s="66" t="s">
        <v>406</v>
      </c>
      <c r="G80" s="66">
        <v>0</v>
      </c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1:33" x14ac:dyDescent="0.35">
      <c r="A81" s="65" t="s">
        <v>213</v>
      </c>
      <c r="B81" s="66" t="s">
        <v>265</v>
      </c>
      <c r="C81" s="66" t="s">
        <v>318</v>
      </c>
      <c r="D81" s="66" t="s">
        <v>370</v>
      </c>
      <c r="E81" s="66" t="s">
        <v>106</v>
      </c>
      <c r="F81" s="66" t="s">
        <v>406</v>
      </c>
      <c r="G81" s="66">
        <v>0</v>
      </c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7"/>
    </row>
    <row r="82" spans="1:33" x14ac:dyDescent="0.35">
      <c r="A82" s="65" t="s">
        <v>214</v>
      </c>
      <c r="B82" s="66" t="s">
        <v>266</v>
      </c>
      <c r="C82" s="66" t="s">
        <v>66</v>
      </c>
      <c r="D82" s="66"/>
      <c r="E82" s="66" t="s">
        <v>184</v>
      </c>
      <c r="F82" s="66" t="s">
        <v>406</v>
      </c>
      <c r="G82" s="66">
        <v>0</v>
      </c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7"/>
    </row>
    <row r="83" spans="1:33" x14ac:dyDescent="0.35">
      <c r="A83" s="65" t="s">
        <v>214</v>
      </c>
      <c r="B83" s="66" t="s">
        <v>266</v>
      </c>
      <c r="C83" s="66" t="s">
        <v>319</v>
      </c>
      <c r="D83" s="66" t="s">
        <v>371</v>
      </c>
      <c r="E83" s="66" t="s">
        <v>106</v>
      </c>
      <c r="F83" s="66" t="s">
        <v>406</v>
      </c>
      <c r="G83" s="66">
        <v>0</v>
      </c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7"/>
    </row>
    <row r="84" spans="1:33" x14ac:dyDescent="0.35">
      <c r="A84" s="65" t="s">
        <v>215</v>
      </c>
      <c r="B84" s="66" t="s">
        <v>267</v>
      </c>
      <c r="C84" s="66" t="s">
        <v>67</v>
      </c>
      <c r="D84" s="66"/>
      <c r="E84" s="66" t="s">
        <v>184</v>
      </c>
      <c r="F84" s="66" t="s">
        <v>406</v>
      </c>
      <c r="G84" s="66">
        <v>0</v>
      </c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7"/>
    </row>
    <row r="85" spans="1:33" x14ac:dyDescent="0.35">
      <c r="A85" s="65" t="s">
        <v>215</v>
      </c>
      <c r="B85" s="66" t="s">
        <v>267</v>
      </c>
      <c r="C85" s="66" t="s">
        <v>320</v>
      </c>
      <c r="D85" s="66" t="s">
        <v>372</v>
      </c>
      <c r="E85" s="66" t="s">
        <v>106</v>
      </c>
      <c r="F85" s="66" t="s">
        <v>406</v>
      </c>
      <c r="G85" s="66">
        <v>0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7"/>
    </row>
    <row r="86" spans="1:33" x14ac:dyDescent="0.35">
      <c r="A86" s="77" t="s">
        <v>432</v>
      </c>
      <c r="B86" s="77" t="s">
        <v>433</v>
      </c>
      <c r="C86" s="81" t="s">
        <v>412</v>
      </c>
      <c r="D86" s="66"/>
      <c r="E86" s="66" t="s">
        <v>184</v>
      </c>
      <c r="F86" s="66" t="s">
        <v>406</v>
      </c>
      <c r="G86" s="66">
        <v>0</v>
      </c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7"/>
    </row>
    <row r="87" spans="1:33" x14ac:dyDescent="0.35">
      <c r="A87" s="77" t="s">
        <v>432</v>
      </c>
      <c r="B87" s="77" t="s">
        <v>433</v>
      </c>
      <c r="C87" s="77" t="s">
        <v>434</v>
      </c>
      <c r="D87" s="77" t="s">
        <v>435</v>
      </c>
      <c r="E87" s="66" t="s">
        <v>106</v>
      </c>
      <c r="F87" s="66" t="s">
        <v>406</v>
      </c>
      <c r="G87" s="66">
        <v>0</v>
      </c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7"/>
    </row>
    <row r="88" spans="1:33" x14ac:dyDescent="0.35">
      <c r="A88" s="65" t="s">
        <v>216</v>
      </c>
      <c r="B88" s="66" t="s">
        <v>268</v>
      </c>
      <c r="C88" s="66" t="s">
        <v>68</v>
      </c>
      <c r="D88" s="66"/>
      <c r="E88" s="66" t="s">
        <v>184</v>
      </c>
      <c r="F88" s="66" t="s">
        <v>406</v>
      </c>
      <c r="G88" s="66">
        <v>0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7"/>
    </row>
    <row r="89" spans="1:33" x14ac:dyDescent="0.35">
      <c r="A89" s="65" t="s">
        <v>216</v>
      </c>
      <c r="B89" s="66" t="s">
        <v>268</v>
      </c>
      <c r="C89" s="66" t="s">
        <v>321</v>
      </c>
      <c r="D89" s="66" t="s">
        <v>373</v>
      </c>
      <c r="E89" s="66" t="s">
        <v>106</v>
      </c>
      <c r="F89" s="66" t="s">
        <v>406</v>
      </c>
      <c r="G89" s="66">
        <v>0</v>
      </c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7"/>
    </row>
    <row r="90" spans="1:33" x14ac:dyDescent="0.35">
      <c r="A90" s="65" t="s">
        <v>217</v>
      </c>
      <c r="B90" s="66" t="s">
        <v>269</v>
      </c>
      <c r="C90" s="66" t="s">
        <v>69</v>
      </c>
      <c r="D90" s="66"/>
      <c r="E90" s="66" t="s">
        <v>184</v>
      </c>
      <c r="F90" s="66" t="s">
        <v>406</v>
      </c>
      <c r="G90" s="66">
        <v>0</v>
      </c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7"/>
    </row>
    <row r="91" spans="1:33" x14ac:dyDescent="0.35">
      <c r="A91" s="65" t="s">
        <v>217</v>
      </c>
      <c r="B91" s="66" t="s">
        <v>269</v>
      </c>
      <c r="C91" s="66" t="s">
        <v>322</v>
      </c>
      <c r="D91" s="66" t="s">
        <v>374</v>
      </c>
      <c r="E91" s="66" t="s">
        <v>106</v>
      </c>
      <c r="F91" s="66" t="s">
        <v>406</v>
      </c>
      <c r="G91" s="66">
        <v>0</v>
      </c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7"/>
    </row>
    <row r="92" spans="1:33" x14ac:dyDescent="0.35">
      <c r="A92" s="65" t="s">
        <v>218</v>
      </c>
      <c r="B92" s="66" t="s">
        <v>270</v>
      </c>
      <c r="C92" s="66" t="s">
        <v>70</v>
      </c>
      <c r="D92" s="66"/>
      <c r="E92" s="66" t="s">
        <v>184</v>
      </c>
      <c r="F92" s="66" t="s">
        <v>406</v>
      </c>
      <c r="G92" s="66">
        <v>0</v>
      </c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7"/>
    </row>
    <row r="93" spans="1:33" ht="15" thickBot="1" x14ac:dyDescent="0.4">
      <c r="A93" s="68" t="s">
        <v>218</v>
      </c>
      <c r="B93" s="69" t="s">
        <v>270</v>
      </c>
      <c r="C93" s="69" t="s">
        <v>323</v>
      </c>
      <c r="D93" s="69" t="s">
        <v>375</v>
      </c>
      <c r="E93" s="69" t="s">
        <v>106</v>
      </c>
      <c r="F93" s="69" t="s">
        <v>406</v>
      </c>
      <c r="G93" s="69">
        <v>0</v>
      </c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70"/>
    </row>
    <row r="94" spans="1:33" x14ac:dyDescent="0.35">
      <c r="A94" s="71" t="s">
        <v>219</v>
      </c>
      <c r="B94" s="72" t="s">
        <v>271</v>
      </c>
      <c r="C94" s="72" t="s">
        <v>71</v>
      </c>
      <c r="D94" s="72"/>
      <c r="E94" s="72" t="s">
        <v>184</v>
      </c>
      <c r="F94" s="72" t="s">
        <v>406</v>
      </c>
      <c r="G94" s="72">
        <v>0</v>
      </c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3"/>
    </row>
    <row r="95" spans="1:33" x14ac:dyDescent="0.35">
      <c r="A95" s="74" t="s">
        <v>219</v>
      </c>
      <c r="B95" s="75" t="s">
        <v>271</v>
      </c>
      <c r="C95" s="75" t="s">
        <v>324</v>
      </c>
      <c r="D95" s="75" t="s">
        <v>376</v>
      </c>
      <c r="E95" s="75" t="s">
        <v>106</v>
      </c>
      <c r="F95" s="75" t="s">
        <v>406</v>
      </c>
      <c r="G95" s="75">
        <v>0</v>
      </c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6"/>
    </row>
    <row r="96" spans="1:33" x14ac:dyDescent="0.35">
      <c r="A96" s="74" t="s">
        <v>220</v>
      </c>
      <c r="B96" s="75" t="s">
        <v>272</v>
      </c>
      <c r="C96" s="75" t="s">
        <v>72</v>
      </c>
      <c r="D96" s="75"/>
      <c r="E96" s="75" t="s">
        <v>184</v>
      </c>
      <c r="F96" s="75" t="s">
        <v>406</v>
      </c>
      <c r="G96" s="75">
        <v>0</v>
      </c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6"/>
    </row>
    <row r="97" spans="1:33" x14ac:dyDescent="0.35">
      <c r="A97" s="74" t="s">
        <v>220</v>
      </c>
      <c r="B97" s="75" t="s">
        <v>272</v>
      </c>
      <c r="C97" s="75" t="s">
        <v>325</v>
      </c>
      <c r="D97" s="75" t="s">
        <v>377</v>
      </c>
      <c r="E97" s="75" t="s">
        <v>106</v>
      </c>
      <c r="F97" s="75" t="s">
        <v>406</v>
      </c>
      <c r="G97" s="75">
        <v>0</v>
      </c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6"/>
    </row>
    <row r="98" spans="1:33" x14ac:dyDescent="0.35">
      <c r="A98" s="74" t="s">
        <v>221</v>
      </c>
      <c r="B98" s="75" t="s">
        <v>273</v>
      </c>
      <c r="C98" s="75" t="s">
        <v>73</v>
      </c>
      <c r="D98" s="75"/>
      <c r="E98" s="75" t="s">
        <v>184</v>
      </c>
      <c r="F98" s="75" t="s">
        <v>406</v>
      </c>
      <c r="G98" s="75">
        <v>0</v>
      </c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6"/>
    </row>
    <row r="99" spans="1:33" x14ac:dyDescent="0.35">
      <c r="A99" s="74" t="s">
        <v>221</v>
      </c>
      <c r="B99" s="75" t="s">
        <v>273</v>
      </c>
      <c r="C99" s="75" t="s">
        <v>326</v>
      </c>
      <c r="D99" s="75" t="s">
        <v>378</v>
      </c>
      <c r="E99" s="75" t="s">
        <v>106</v>
      </c>
      <c r="F99" s="75" t="s">
        <v>406</v>
      </c>
      <c r="G99" s="75">
        <v>0</v>
      </c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6"/>
    </row>
    <row r="100" spans="1:33" x14ac:dyDescent="0.35">
      <c r="A100" s="74" t="s">
        <v>222</v>
      </c>
      <c r="B100" s="75" t="s">
        <v>274</v>
      </c>
      <c r="C100" s="75" t="s">
        <v>74</v>
      </c>
      <c r="D100" s="75"/>
      <c r="E100" s="75" t="s">
        <v>184</v>
      </c>
      <c r="F100" s="75" t="s">
        <v>406</v>
      </c>
      <c r="G100" s="75">
        <v>0</v>
      </c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6"/>
    </row>
    <row r="101" spans="1:33" ht="15" thickBot="1" x14ac:dyDescent="0.4">
      <c r="A101" s="74" t="s">
        <v>222</v>
      </c>
      <c r="B101" s="75" t="s">
        <v>274</v>
      </c>
      <c r="C101" s="75" t="s">
        <v>327</v>
      </c>
      <c r="D101" s="75" t="s">
        <v>379</v>
      </c>
      <c r="E101" s="75" t="s">
        <v>106</v>
      </c>
      <c r="F101" s="75" t="s">
        <v>406</v>
      </c>
      <c r="G101" s="75">
        <v>0</v>
      </c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6"/>
    </row>
    <row r="102" spans="1:33" x14ac:dyDescent="0.35">
      <c r="A102" s="40" t="s">
        <v>223</v>
      </c>
      <c r="B102" s="41" t="s">
        <v>275</v>
      </c>
      <c r="C102" s="41" t="s">
        <v>75</v>
      </c>
      <c r="D102" s="41"/>
      <c r="E102" s="41" t="s">
        <v>184</v>
      </c>
      <c r="F102" s="44" t="s">
        <v>406</v>
      </c>
      <c r="G102" s="89">
        <v>0</v>
      </c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2"/>
    </row>
    <row r="103" spans="1:33" ht="15" thickBot="1" x14ac:dyDescent="0.4">
      <c r="A103" s="43" t="s">
        <v>223</v>
      </c>
      <c r="B103" s="44" t="s">
        <v>275</v>
      </c>
      <c r="C103" s="44" t="s">
        <v>328</v>
      </c>
      <c r="D103" s="44" t="s">
        <v>380</v>
      </c>
      <c r="E103" s="44" t="s">
        <v>106</v>
      </c>
      <c r="F103" s="88" t="s">
        <v>406</v>
      </c>
      <c r="G103" s="89">
        <v>0</v>
      </c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5"/>
    </row>
    <row r="104" spans="1:33" x14ac:dyDescent="0.35">
      <c r="A104" s="82" t="s">
        <v>423</v>
      </c>
      <c r="B104" s="87" t="s">
        <v>439</v>
      </c>
      <c r="C104" s="87" t="s">
        <v>417</v>
      </c>
      <c r="D104" s="87"/>
      <c r="E104" s="87" t="s">
        <v>184</v>
      </c>
      <c r="F104" s="77" t="s">
        <v>406</v>
      </c>
      <c r="G104" s="89">
        <v>0</v>
      </c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2"/>
    </row>
    <row r="105" spans="1:33" x14ac:dyDescent="0.35">
      <c r="A105" s="81" t="s">
        <v>423</v>
      </c>
      <c r="B105" s="77" t="s">
        <v>439</v>
      </c>
      <c r="C105" s="77" t="s">
        <v>421</v>
      </c>
      <c r="D105" s="77" t="s">
        <v>422</v>
      </c>
      <c r="E105" s="77" t="s">
        <v>106</v>
      </c>
      <c r="F105" s="88" t="s">
        <v>406</v>
      </c>
      <c r="G105" s="89">
        <v>0</v>
      </c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5"/>
    </row>
    <row r="106" spans="1:33" x14ac:dyDescent="0.35">
      <c r="A106" s="43" t="s">
        <v>224</v>
      </c>
      <c r="B106" s="44" t="s">
        <v>276</v>
      </c>
      <c r="C106" s="44" t="s">
        <v>76</v>
      </c>
      <c r="D106" s="44"/>
      <c r="E106" s="44" t="s">
        <v>184</v>
      </c>
      <c r="F106" s="44" t="s">
        <v>406</v>
      </c>
      <c r="G106" s="44">
        <v>0</v>
      </c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5"/>
    </row>
    <row r="107" spans="1:33" x14ac:dyDescent="0.35">
      <c r="A107" s="43" t="s">
        <v>224</v>
      </c>
      <c r="B107" s="44" t="s">
        <v>276</v>
      </c>
      <c r="C107" s="44" t="s">
        <v>329</v>
      </c>
      <c r="D107" s="44" t="s">
        <v>381</v>
      </c>
      <c r="E107" s="44" t="s">
        <v>106</v>
      </c>
      <c r="F107" s="44" t="s">
        <v>406</v>
      </c>
      <c r="G107" s="44">
        <v>0</v>
      </c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5"/>
    </row>
    <row r="108" spans="1:33" x14ac:dyDescent="0.35">
      <c r="A108" s="43" t="s">
        <v>225</v>
      </c>
      <c r="B108" s="44" t="s">
        <v>277</v>
      </c>
      <c r="C108" s="44" t="s">
        <v>77</v>
      </c>
      <c r="D108" s="44"/>
      <c r="E108" s="44" t="s">
        <v>184</v>
      </c>
      <c r="F108" s="44" t="s">
        <v>406</v>
      </c>
      <c r="G108" s="44">
        <v>0</v>
      </c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5"/>
    </row>
    <row r="109" spans="1:33" x14ac:dyDescent="0.35">
      <c r="A109" s="43" t="s">
        <v>225</v>
      </c>
      <c r="B109" s="44" t="s">
        <v>277</v>
      </c>
      <c r="C109" s="44" t="s">
        <v>330</v>
      </c>
      <c r="D109" s="44" t="s">
        <v>382</v>
      </c>
      <c r="E109" s="44" t="s">
        <v>106</v>
      </c>
      <c r="F109" s="44" t="s">
        <v>406</v>
      </c>
      <c r="G109" s="44">
        <v>0</v>
      </c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5"/>
    </row>
    <row r="110" spans="1:33" x14ac:dyDescent="0.35">
      <c r="A110" s="43" t="s">
        <v>226</v>
      </c>
      <c r="B110" s="44" t="s">
        <v>278</v>
      </c>
      <c r="C110" s="44" t="s">
        <v>78</v>
      </c>
      <c r="D110" s="44"/>
      <c r="E110" s="44" t="s">
        <v>184</v>
      </c>
      <c r="F110" s="44" t="s">
        <v>406</v>
      </c>
      <c r="G110" s="44">
        <v>0</v>
      </c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5"/>
    </row>
    <row r="111" spans="1:33" x14ac:dyDescent="0.35">
      <c r="A111" s="43" t="s">
        <v>226</v>
      </c>
      <c r="B111" s="44" t="s">
        <v>278</v>
      </c>
      <c r="C111" s="44" t="s">
        <v>331</v>
      </c>
      <c r="D111" s="44" t="s">
        <v>383</v>
      </c>
      <c r="E111" s="44" t="s">
        <v>106</v>
      </c>
      <c r="F111" s="44" t="s">
        <v>406</v>
      </c>
      <c r="G111" s="44">
        <v>0</v>
      </c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5"/>
    </row>
    <row r="112" spans="1:33" x14ac:dyDescent="0.35">
      <c r="A112" s="43" t="s">
        <v>227</v>
      </c>
      <c r="B112" s="44" t="s">
        <v>279</v>
      </c>
      <c r="C112" s="44" t="s">
        <v>79</v>
      </c>
      <c r="D112" s="44"/>
      <c r="E112" s="44" t="s">
        <v>184</v>
      </c>
      <c r="F112" s="44" t="s">
        <v>406</v>
      </c>
      <c r="G112" s="44">
        <v>0</v>
      </c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5"/>
    </row>
    <row r="113" spans="1:33" x14ac:dyDescent="0.35">
      <c r="A113" s="43" t="s">
        <v>227</v>
      </c>
      <c r="B113" s="44" t="s">
        <v>279</v>
      </c>
      <c r="C113" s="44" t="s">
        <v>332</v>
      </c>
      <c r="D113" s="44" t="s">
        <v>384</v>
      </c>
      <c r="E113" s="44" t="s">
        <v>106</v>
      </c>
      <c r="F113" s="44" t="s">
        <v>406</v>
      </c>
      <c r="G113" s="44">
        <v>0</v>
      </c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5"/>
    </row>
    <row r="114" spans="1:33" x14ac:dyDescent="0.35">
      <c r="A114" s="43" t="s">
        <v>228</v>
      </c>
      <c r="B114" s="44" t="s">
        <v>280</v>
      </c>
      <c r="C114" s="44" t="s">
        <v>80</v>
      </c>
      <c r="D114" s="44"/>
      <c r="E114" s="44" t="s">
        <v>184</v>
      </c>
      <c r="F114" s="44" t="s">
        <v>406</v>
      </c>
      <c r="G114" s="44">
        <v>0</v>
      </c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5"/>
    </row>
    <row r="115" spans="1:33" x14ac:dyDescent="0.35">
      <c r="A115" s="43" t="s">
        <v>228</v>
      </c>
      <c r="B115" s="44" t="s">
        <v>280</v>
      </c>
      <c r="C115" s="44" t="s">
        <v>333</v>
      </c>
      <c r="D115" s="44" t="s">
        <v>385</v>
      </c>
      <c r="E115" s="44" t="s">
        <v>106</v>
      </c>
      <c r="F115" s="44" t="s">
        <v>406</v>
      </c>
      <c r="G115" s="44">
        <v>0</v>
      </c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5"/>
    </row>
    <row r="116" spans="1:33" x14ac:dyDescent="0.35">
      <c r="A116" s="43" t="s">
        <v>229</v>
      </c>
      <c r="B116" s="44" t="s">
        <v>281</v>
      </c>
      <c r="C116" s="44" t="s">
        <v>81</v>
      </c>
      <c r="D116" s="44"/>
      <c r="E116" s="44" t="s">
        <v>184</v>
      </c>
      <c r="F116" s="44" t="s">
        <v>406</v>
      </c>
      <c r="G116" s="44">
        <v>0</v>
      </c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5"/>
    </row>
    <row r="117" spans="1:33" x14ac:dyDescent="0.35">
      <c r="A117" s="43" t="s">
        <v>229</v>
      </c>
      <c r="B117" s="44" t="s">
        <v>281</v>
      </c>
      <c r="C117" s="44" t="s">
        <v>334</v>
      </c>
      <c r="D117" s="44" t="s">
        <v>386</v>
      </c>
      <c r="E117" s="44" t="s">
        <v>106</v>
      </c>
      <c r="F117" s="44" t="s">
        <v>406</v>
      </c>
      <c r="G117" s="44">
        <v>0</v>
      </c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5"/>
    </row>
    <row r="118" spans="1:33" x14ac:dyDescent="0.35">
      <c r="A118" s="43" t="s">
        <v>230</v>
      </c>
      <c r="B118" s="44" t="s">
        <v>282</v>
      </c>
      <c r="C118" s="91" t="s">
        <v>409</v>
      </c>
      <c r="D118" s="44"/>
      <c r="E118" s="44" t="s">
        <v>184</v>
      </c>
      <c r="F118" s="44" t="s">
        <v>406</v>
      </c>
      <c r="G118" s="44">
        <v>0</v>
      </c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5"/>
    </row>
    <row r="119" spans="1:33" x14ac:dyDescent="0.35">
      <c r="A119" s="43" t="s">
        <v>230</v>
      </c>
      <c r="B119" s="44" t="s">
        <v>282</v>
      </c>
      <c r="C119" s="44" t="s">
        <v>335</v>
      </c>
      <c r="D119" s="44" t="s">
        <v>387</v>
      </c>
      <c r="E119" s="44" t="s">
        <v>106</v>
      </c>
      <c r="F119" s="44" t="s">
        <v>406</v>
      </c>
      <c r="G119" s="44">
        <v>0</v>
      </c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5"/>
    </row>
    <row r="120" spans="1:33" x14ac:dyDescent="0.35">
      <c r="A120" s="43" t="s">
        <v>231</v>
      </c>
      <c r="B120" s="44" t="s">
        <v>283</v>
      </c>
      <c r="C120" s="44" t="s">
        <v>82</v>
      </c>
      <c r="D120" s="44"/>
      <c r="E120" s="44" t="s">
        <v>184</v>
      </c>
      <c r="F120" s="44" t="s">
        <v>406</v>
      </c>
      <c r="G120" s="44">
        <v>0</v>
      </c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5"/>
    </row>
    <row r="121" spans="1:33" ht="15" thickBot="1" x14ac:dyDescent="0.4">
      <c r="A121" s="46" t="s">
        <v>231</v>
      </c>
      <c r="B121" s="47" t="s">
        <v>283</v>
      </c>
      <c r="C121" s="47" t="s">
        <v>336</v>
      </c>
      <c r="D121" s="47" t="s">
        <v>388</v>
      </c>
      <c r="E121" s="47" t="s">
        <v>106</v>
      </c>
      <c r="F121" s="47" t="s">
        <v>406</v>
      </c>
      <c r="G121" s="47">
        <v>0</v>
      </c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8"/>
    </row>
    <row r="122" spans="1:33" x14ac:dyDescent="0.35">
      <c r="A122" s="78" t="s">
        <v>232</v>
      </c>
      <c r="B122" s="79" t="s">
        <v>284</v>
      </c>
      <c r="C122" s="79" t="s">
        <v>153</v>
      </c>
      <c r="D122" s="79"/>
      <c r="E122" s="79" t="s">
        <v>184</v>
      </c>
      <c r="F122" s="79" t="s">
        <v>406</v>
      </c>
      <c r="G122" s="79">
        <v>0</v>
      </c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80"/>
    </row>
    <row r="123" spans="1:33" x14ac:dyDescent="0.35">
      <c r="A123" s="34" t="s">
        <v>232</v>
      </c>
      <c r="B123" s="35" t="s">
        <v>284</v>
      </c>
      <c r="C123" s="35" t="s">
        <v>337</v>
      </c>
      <c r="D123" s="35" t="s">
        <v>389</v>
      </c>
      <c r="E123" s="35" t="s">
        <v>106</v>
      </c>
      <c r="F123" s="35" t="s">
        <v>406</v>
      </c>
      <c r="G123" s="35">
        <v>0</v>
      </c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6"/>
    </row>
    <row r="124" spans="1:33" x14ac:dyDescent="0.35">
      <c r="A124" s="34" t="s">
        <v>233</v>
      </c>
      <c r="B124" s="35" t="s">
        <v>285</v>
      </c>
      <c r="C124" s="35" t="s">
        <v>155</v>
      </c>
      <c r="D124" s="35"/>
      <c r="E124" s="35" t="s">
        <v>184</v>
      </c>
      <c r="F124" s="35" t="s">
        <v>406</v>
      </c>
      <c r="G124" s="35">
        <v>0</v>
      </c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6"/>
    </row>
    <row r="125" spans="1:33" x14ac:dyDescent="0.35">
      <c r="A125" s="34" t="s">
        <v>233</v>
      </c>
      <c r="B125" s="35" t="s">
        <v>285</v>
      </c>
      <c r="C125" s="35" t="s">
        <v>338</v>
      </c>
      <c r="D125" s="35" t="s">
        <v>390</v>
      </c>
      <c r="E125" s="35" t="s">
        <v>106</v>
      </c>
      <c r="F125" s="35" t="s">
        <v>406</v>
      </c>
      <c r="G125" s="35">
        <v>0</v>
      </c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6"/>
    </row>
    <row r="126" spans="1:33" x14ac:dyDescent="0.35">
      <c r="A126" s="34" t="s">
        <v>234</v>
      </c>
      <c r="B126" s="35" t="s">
        <v>286</v>
      </c>
      <c r="C126" s="35" t="s">
        <v>60</v>
      </c>
      <c r="D126" s="35"/>
      <c r="E126" s="35" t="s">
        <v>184</v>
      </c>
      <c r="F126" s="35" t="s">
        <v>406</v>
      </c>
      <c r="G126" s="35">
        <v>0</v>
      </c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6"/>
    </row>
    <row r="127" spans="1:33" x14ac:dyDescent="0.35">
      <c r="A127" s="34" t="s">
        <v>234</v>
      </c>
      <c r="B127" s="35" t="s">
        <v>286</v>
      </c>
      <c r="C127" s="35" t="s">
        <v>339</v>
      </c>
      <c r="D127" s="35" t="s">
        <v>391</v>
      </c>
      <c r="E127" s="35" t="s">
        <v>106</v>
      </c>
      <c r="F127" s="35" t="s">
        <v>406</v>
      </c>
      <c r="G127" s="35">
        <v>0</v>
      </c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6"/>
    </row>
    <row r="128" spans="1:33" x14ac:dyDescent="0.35">
      <c r="A128" s="34" t="s">
        <v>235</v>
      </c>
      <c r="B128" s="35" t="s">
        <v>287</v>
      </c>
      <c r="C128" s="89" t="s">
        <v>156</v>
      </c>
      <c r="D128" s="35"/>
      <c r="E128" s="35" t="s">
        <v>184</v>
      </c>
      <c r="F128" s="35" t="s">
        <v>406</v>
      </c>
      <c r="G128" s="35">
        <v>0</v>
      </c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6"/>
    </row>
    <row r="129" spans="1:33" ht="15" thickBot="1" x14ac:dyDescent="0.4">
      <c r="A129" s="57" t="s">
        <v>235</v>
      </c>
      <c r="B129" s="58" t="s">
        <v>287</v>
      </c>
      <c r="C129" s="58" t="s">
        <v>340</v>
      </c>
      <c r="D129" s="58" t="s">
        <v>392</v>
      </c>
      <c r="E129" s="58" t="s">
        <v>106</v>
      </c>
      <c r="F129" s="58" t="s">
        <v>406</v>
      </c>
      <c r="G129" s="58">
        <v>0</v>
      </c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9"/>
    </row>
    <row r="130" spans="1:33" x14ac:dyDescent="0.35">
      <c r="A130" s="40" t="s">
        <v>236</v>
      </c>
      <c r="B130" s="41" t="s">
        <v>288</v>
      </c>
      <c r="C130" s="41" t="s">
        <v>157</v>
      </c>
      <c r="D130" s="41"/>
      <c r="E130" s="41" t="s">
        <v>184</v>
      </c>
      <c r="F130" s="41" t="s">
        <v>406</v>
      </c>
      <c r="G130" s="41">
        <v>0</v>
      </c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2"/>
    </row>
    <row r="131" spans="1:33" x14ac:dyDescent="0.35">
      <c r="A131" s="43" t="s">
        <v>236</v>
      </c>
      <c r="B131" s="44" t="s">
        <v>288</v>
      </c>
      <c r="C131" s="44" t="s">
        <v>341</v>
      </c>
      <c r="D131" s="44" t="s">
        <v>393</v>
      </c>
      <c r="E131" s="44" t="s">
        <v>106</v>
      </c>
      <c r="F131" s="44" t="s">
        <v>406</v>
      </c>
      <c r="G131" s="44">
        <v>0</v>
      </c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5"/>
    </row>
    <row r="132" spans="1:33" x14ac:dyDescent="0.35">
      <c r="A132" s="43" t="s">
        <v>530</v>
      </c>
      <c r="B132" s="44" t="s">
        <v>289</v>
      </c>
      <c r="C132" s="44" t="s">
        <v>524</v>
      </c>
      <c r="D132" s="44"/>
      <c r="E132" s="44" t="s">
        <v>184</v>
      </c>
      <c r="F132" s="44" t="s">
        <v>406</v>
      </c>
      <c r="G132" s="44">
        <v>0</v>
      </c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5"/>
    </row>
    <row r="133" spans="1:33" ht="15" thickBot="1" x14ac:dyDescent="0.4">
      <c r="A133" s="46" t="s">
        <v>530</v>
      </c>
      <c r="B133" s="47" t="s">
        <v>289</v>
      </c>
      <c r="C133" s="47" t="s">
        <v>525</v>
      </c>
      <c r="D133" s="47" t="s">
        <v>394</v>
      </c>
      <c r="E133" s="47" t="s">
        <v>106</v>
      </c>
      <c r="F133" s="47" t="s">
        <v>406</v>
      </c>
      <c r="G133" s="47">
        <v>0</v>
      </c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8"/>
    </row>
    <row r="134" spans="1:33" x14ac:dyDescent="0.35">
      <c r="A134" s="167" t="str">
        <f>+A135</f>
        <v>T5NPRAND</v>
      </c>
      <c r="B134" s="168" t="str">
        <f>+B135</f>
        <v>Andino Protected</v>
      </c>
      <c r="C134" s="168" t="str">
        <f>SUBSTITUTE(C135,"E5","E3_")</f>
        <v>E3_NPRAND</v>
      </c>
      <c r="D134" s="168" t="str">
        <f>+D135</f>
        <v>Demand Andino Protected</v>
      </c>
      <c r="E134" s="79" t="s">
        <v>184</v>
      </c>
      <c r="F134" s="79" t="s">
        <v>406</v>
      </c>
      <c r="G134" s="79">
        <v>0</v>
      </c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80"/>
    </row>
    <row r="135" spans="1:33" x14ac:dyDescent="0.35">
      <c r="A135" s="169" t="s">
        <v>897</v>
      </c>
      <c r="B135" s="161" t="s">
        <v>895</v>
      </c>
      <c r="C135" s="160" t="s">
        <v>898</v>
      </c>
      <c r="D135" s="162" t="str">
        <f>_xlfn.CONCAT("Demand ", B135)</f>
        <v>Demand Andino Protected</v>
      </c>
      <c r="E135" s="35" t="s">
        <v>106</v>
      </c>
      <c r="F135" s="35" t="s">
        <v>406</v>
      </c>
      <c r="G135" s="35">
        <v>0</v>
      </c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6"/>
    </row>
    <row r="136" spans="1:33" x14ac:dyDescent="0.35">
      <c r="A136" s="170" t="str">
        <f>+A137</f>
        <v>T5NUNAND</v>
      </c>
      <c r="B136" t="str">
        <f>+B137</f>
        <v>Andino Unprotected</v>
      </c>
      <c r="C136" t="str">
        <f>SUBSTITUTE(C137,"E5","E3_")</f>
        <v>E3_NUNAND</v>
      </c>
      <c r="D136" t="str">
        <f>+D137</f>
        <v>Demand Andino Unprotected</v>
      </c>
      <c r="E136" s="35" t="s">
        <v>184</v>
      </c>
      <c r="F136" s="35" t="s">
        <v>406</v>
      </c>
      <c r="G136" s="35">
        <v>0</v>
      </c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6"/>
    </row>
    <row r="137" spans="1:33" x14ac:dyDescent="0.35">
      <c r="A137" s="171" t="s">
        <v>899</v>
      </c>
      <c r="B137" s="163" t="s">
        <v>896</v>
      </c>
      <c r="C137" s="162" t="s">
        <v>900</v>
      </c>
      <c r="D137" s="162" t="str">
        <f t="shared" ref="D137" si="0">_xlfn.CONCAT("Demand ", B137)</f>
        <v>Demand Andino Unprotected</v>
      </c>
      <c r="E137" s="35" t="s">
        <v>106</v>
      </c>
      <c r="F137" s="35" t="s">
        <v>406</v>
      </c>
      <c r="G137" s="35">
        <v>0</v>
      </c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6"/>
    </row>
    <row r="138" spans="1:33" x14ac:dyDescent="0.35">
      <c r="A138" s="170" t="str">
        <f>+A139</f>
        <v>T5NPRPLU</v>
      </c>
      <c r="B138" t="str">
        <f>+B139</f>
        <v>Seco Pluvioestacional Protected</v>
      </c>
      <c r="C138" t="str">
        <f>SUBSTITUTE(C139,"E5","E3_")</f>
        <v>E3_NPRPLU</v>
      </c>
      <c r="D138" t="str">
        <f>+D139</f>
        <v>Demand Seco Pluvioestacional Protected</v>
      </c>
      <c r="E138" s="35" t="s">
        <v>184</v>
      </c>
      <c r="F138" s="35" t="s">
        <v>406</v>
      </c>
      <c r="G138" s="35">
        <v>0</v>
      </c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6"/>
    </row>
    <row r="139" spans="1:33" x14ac:dyDescent="0.35">
      <c r="A139" s="171" t="s">
        <v>901</v>
      </c>
      <c r="B139" s="163" t="s">
        <v>879</v>
      </c>
      <c r="C139" s="162" t="s">
        <v>902</v>
      </c>
      <c r="D139" s="162" t="str">
        <f>_xlfn.CONCAT("Demand ", B139)</f>
        <v>Demand Seco Pluvioestacional Protected</v>
      </c>
      <c r="E139" s="35" t="s">
        <v>106</v>
      </c>
      <c r="F139" s="35" t="s">
        <v>406</v>
      </c>
      <c r="G139" s="35">
        <v>0</v>
      </c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6"/>
    </row>
    <row r="140" spans="1:33" x14ac:dyDescent="0.35">
      <c r="A140" s="170" t="str">
        <f>+A141</f>
        <v>T5NUNPLU</v>
      </c>
      <c r="B140" t="str">
        <f>+B141</f>
        <v>Seco Pluvioestacional Unprotected</v>
      </c>
      <c r="C140" t="str">
        <f>SUBSTITUTE(C141,"E5","E3_")</f>
        <v>E3_NUNPLU</v>
      </c>
      <c r="D140" t="str">
        <f>+D141</f>
        <v>Demand Seco Pluvioestacional Unprotected</v>
      </c>
      <c r="E140" s="35" t="s">
        <v>184</v>
      </c>
      <c r="F140" s="35" t="s">
        <v>406</v>
      </c>
      <c r="G140" s="35">
        <v>0</v>
      </c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6"/>
    </row>
    <row r="141" spans="1:33" x14ac:dyDescent="0.35">
      <c r="A141" s="171" t="s">
        <v>903</v>
      </c>
      <c r="B141" s="163" t="s">
        <v>880</v>
      </c>
      <c r="C141" s="162" t="s">
        <v>904</v>
      </c>
      <c r="D141" s="162" t="str">
        <f>_xlfn.CONCAT("Demand ", B141)</f>
        <v>Demand Seco Pluvioestacional Unprotected</v>
      </c>
      <c r="E141" s="35" t="s">
        <v>106</v>
      </c>
      <c r="F141" s="35" t="s">
        <v>406</v>
      </c>
      <c r="G141" s="35">
        <v>0</v>
      </c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6"/>
    </row>
    <row r="142" spans="1:33" x14ac:dyDescent="0.35">
      <c r="A142" s="170" t="str">
        <f>+A143</f>
        <v>T5NPRMON</v>
      </c>
      <c r="B142" t="str">
        <f>+B143</f>
        <v>Siempre verde andino Montano Protected</v>
      </c>
      <c r="C142" t="str">
        <f>SUBSTITUTE(C143,"E5","E3_")</f>
        <v>E3_NPRMON</v>
      </c>
      <c r="D142" t="str">
        <f>+D143</f>
        <v>Demand Siempre verde andino Montano Protected</v>
      </c>
      <c r="E142" s="35" t="s">
        <v>184</v>
      </c>
      <c r="F142" s="35" t="s">
        <v>406</v>
      </c>
      <c r="G142" s="35">
        <v>0</v>
      </c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6"/>
    </row>
    <row r="143" spans="1:33" x14ac:dyDescent="0.35">
      <c r="A143" s="171" t="s">
        <v>905</v>
      </c>
      <c r="B143" s="163" t="s">
        <v>881</v>
      </c>
      <c r="C143" s="162" t="s">
        <v>906</v>
      </c>
      <c r="D143" s="162" t="str">
        <f>_xlfn.CONCAT("Demand ", B143)</f>
        <v>Demand Siempre verde andino Montano Protected</v>
      </c>
      <c r="E143" s="35" t="s">
        <v>106</v>
      </c>
      <c r="F143" s="35" t="s">
        <v>406</v>
      </c>
      <c r="G143" s="35">
        <v>0</v>
      </c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6"/>
    </row>
    <row r="144" spans="1:33" x14ac:dyDescent="0.35">
      <c r="A144" s="170" t="str">
        <f>+A145</f>
        <v>T5NUNMON</v>
      </c>
      <c r="B144" t="str">
        <f>+B145</f>
        <v>Siempre verde andino Montano Unprotected</v>
      </c>
      <c r="C144" t="str">
        <f>SUBSTITUTE(C145,"E5","E3_")</f>
        <v>E3_NUNMON</v>
      </c>
      <c r="D144" t="str">
        <f>+D145</f>
        <v>Demand Siempre verde andino Montano Unprotected</v>
      </c>
      <c r="E144" s="35" t="s">
        <v>184</v>
      </c>
      <c r="F144" s="35" t="s">
        <v>406</v>
      </c>
      <c r="G144" s="35">
        <v>0</v>
      </c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6"/>
    </row>
    <row r="145" spans="1:33" x14ac:dyDescent="0.35">
      <c r="A145" s="171" t="s">
        <v>907</v>
      </c>
      <c r="B145" s="163" t="s">
        <v>882</v>
      </c>
      <c r="C145" s="162" t="s">
        <v>908</v>
      </c>
      <c r="D145" s="162" t="str">
        <f>_xlfn.CONCAT("Demand ", B145)</f>
        <v>Demand Siempre verde andino Montano Unprotected</v>
      </c>
      <c r="E145" s="35" t="s">
        <v>106</v>
      </c>
      <c r="F145" s="35" t="s">
        <v>406</v>
      </c>
      <c r="G145" s="35">
        <v>0</v>
      </c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6"/>
    </row>
    <row r="146" spans="1:33" x14ac:dyDescent="0.35">
      <c r="A146" s="170" t="str">
        <f>+A147</f>
        <v>T5NPRPIE</v>
      </c>
      <c r="B146" t="str">
        <f>+B147</f>
        <v>Siempre verde andino Pie montano Protected</v>
      </c>
      <c r="C146" t="str">
        <f>SUBSTITUTE(C147,"E5","E3_")</f>
        <v>E3_NPRPIE</v>
      </c>
      <c r="D146" t="str">
        <f>+D147</f>
        <v>Demand Siempre verde andino Pie montano Protected</v>
      </c>
      <c r="E146" s="35" t="s">
        <v>184</v>
      </c>
      <c r="F146" s="35" t="s">
        <v>406</v>
      </c>
      <c r="G146" s="35">
        <v>0</v>
      </c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6"/>
    </row>
    <row r="147" spans="1:33" x14ac:dyDescent="0.35">
      <c r="A147" s="171" t="s">
        <v>909</v>
      </c>
      <c r="B147" s="163" t="s">
        <v>883</v>
      </c>
      <c r="C147" s="162" t="s">
        <v>910</v>
      </c>
      <c r="D147" s="162" t="str">
        <f>_xlfn.CONCAT("Demand ", B147)</f>
        <v>Demand Siempre verde andino Pie montano Protected</v>
      </c>
      <c r="E147" s="35" t="s">
        <v>106</v>
      </c>
      <c r="F147" s="35" t="s">
        <v>406</v>
      </c>
      <c r="G147" s="35">
        <v>0</v>
      </c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6"/>
    </row>
    <row r="148" spans="1:33" x14ac:dyDescent="0.35">
      <c r="A148" s="170" t="str">
        <f>+A149</f>
        <v>T5NUNPIE</v>
      </c>
      <c r="B148" t="str">
        <f>+B149</f>
        <v>Siempre verde andino Pie montano Unprotected</v>
      </c>
      <c r="C148" t="str">
        <f>SUBSTITUTE(C149,"E5","E3_")</f>
        <v>E3_NUNPIE</v>
      </c>
      <c r="D148" t="str">
        <f>+D149</f>
        <v>Demand Siempre verde andino Pie montano Unprotected</v>
      </c>
      <c r="E148" s="35" t="s">
        <v>184</v>
      </c>
      <c r="F148" s="35" t="s">
        <v>406</v>
      </c>
      <c r="G148" s="35">
        <v>0</v>
      </c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6"/>
    </row>
    <row r="149" spans="1:33" x14ac:dyDescent="0.35">
      <c r="A149" s="171" t="s">
        <v>911</v>
      </c>
      <c r="B149" s="163" t="s">
        <v>884</v>
      </c>
      <c r="C149" s="162" t="s">
        <v>912</v>
      </c>
      <c r="D149" s="162" t="str">
        <f>_xlfn.CONCAT("Demand ", B149)</f>
        <v>Demand Siempre verde andino Pie montano Unprotected</v>
      </c>
      <c r="E149" s="35" t="s">
        <v>106</v>
      </c>
      <c r="F149" s="35" t="s">
        <v>406</v>
      </c>
      <c r="G149" s="35">
        <v>0</v>
      </c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6"/>
    </row>
    <row r="150" spans="1:33" x14ac:dyDescent="0.35">
      <c r="A150" s="170" t="str">
        <f>+A151</f>
        <v>T5NPRCEJ</v>
      </c>
      <c r="B150" t="str">
        <f>+B151</f>
        <v>Siempre verde andino de Ceja Andina Protected</v>
      </c>
      <c r="C150" t="str">
        <f>SUBSTITUTE(C151,"E5","E3_")</f>
        <v>E3_NPRCEJ</v>
      </c>
      <c r="D150" t="str">
        <f>+D151</f>
        <v>Demand Siempre verde andino de Ceja Andina Protected</v>
      </c>
      <c r="E150" s="35" t="s">
        <v>184</v>
      </c>
      <c r="F150" s="35" t="s">
        <v>406</v>
      </c>
      <c r="G150" s="35">
        <v>0</v>
      </c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6"/>
    </row>
    <row r="151" spans="1:33" x14ac:dyDescent="0.35">
      <c r="A151" s="171" t="s">
        <v>913</v>
      </c>
      <c r="B151" s="163" t="s">
        <v>885</v>
      </c>
      <c r="C151" s="162" t="s">
        <v>914</v>
      </c>
      <c r="D151" s="162" t="str">
        <f>_xlfn.CONCAT("Demand ", B151)</f>
        <v>Demand Siempre verde andino de Ceja Andina Protected</v>
      </c>
      <c r="E151" s="35" t="s">
        <v>106</v>
      </c>
      <c r="F151" s="35" t="s">
        <v>406</v>
      </c>
      <c r="G151" s="35">
        <v>0</v>
      </c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6"/>
    </row>
    <row r="152" spans="1:33" x14ac:dyDescent="0.35">
      <c r="A152" s="170" t="str">
        <f>+A153</f>
        <v>T5NUNCEJ</v>
      </c>
      <c r="B152" t="str">
        <f>+B153</f>
        <v>Siempre verde andino de Ceja Andina Unprotected</v>
      </c>
      <c r="C152" t="str">
        <f>SUBSTITUTE(C153,"E5","E3_")</f>
        <v>E3_NUNCEJ</v>
      </c>
      <c r="D152" t="str">
        <f>+D153</f>
        <v>Demand Siempre verde andino de Ceja Andina Unprotected</v>
      </c>
      <c r="E152" s="35" t="s">
        <v>184</v>
      </c>
      <c r="F152" s="35" t="s">
        <v>406</v>
      </c>
      <c r="G152" s="35">
        <v>0</v>
      </c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6"/>
    </row>
    <row r="153" spans="1:33" x14ac:dyDescent="0.35">
      <c r="A153" s="171" t="s">
        <v>915</v>
      </c>
      <c r="B153" s="163" t="s">
        <v>886</v>
      </c>
      <c r="C153" s="162" t="s">
        <v>916</v>
      </c>
      <c r="D153" s="162" t="str">
        <f>_xlfn.CONCAT("Demand ", B153)</f>
        <v>Demand Siempre verde andino de Ceja Andina Unprotected</v>
      </c>
      <c r="E153" s="35" t="s">
        <v>106</v>
      </c>
      <c r="F153" s="35" t="s">
        <v>406</v>
      </c>
      <c r="G153" s="35">
        <v>0</v>
      </c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6"/>
    </row>
    <row r="154" spans="1:33" x14ac:dyDescent="0.35">
      <c r="A154" s="170" t="str">
        <f>+A155</f>
        <v>T5NPRAMA</v>
      </c>
      <c r="B154" t="str">
        <f>+B155</f>
        <v>Siempre verde de tierras bajas de la Amazonía Protected</v>
      </c>
      <c r="C154" t="str">
        <f>SUBSTITUTE(C155,"E5","E3_")</f>
        <v>E3_NPRAMA</v>
      </c>
      <c r="D154" t="str">
        <f>+D155</f>
        <v>Demand Siempre verde de tierras bajas de la Amazonía Protected</v>
      </c>
      <c r="E154" s="35" t="s">
        <v>184</v>
      </c>
      <c r="F154" s="35" t="s">
        <v>406</v>
      </c>
      <c r="G154" s="35">
        <v>0</v>
      </c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6"/>
    </row>
    <row r="155" spans="1:33" x14ac:dyDescent="0.35">
      <c r="A155" s="171" t="s">
        <v>917</v>
      </c>
      <c r="B155" s="163" t="s">
        <v>887</v>
      </c>
      <c r="C155" s="162" t="s">
        <v>918</v>
      </c>
      <c r="D155" s="162" t="str">
        <f>_xlfn.CONCAT("Demand ", B155)</f>
        <v>Demand Siempre verde de tierras bajas de la Amazonía Protected</v>
      </c>
      <c r="E155" s="35" t="s">
        <v>106</v>
      </c>
      <c r="F155" s="35" t="s">
        <v>406</v>
      </c>
      <c r="G155" s="35">
        <v>0</v>
      </c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6"/>
    </row>
    <row r="156" spans="1:33" x14ac:dyDescent="0.35">
      <c r="A156" s="170" t="str">
        <f>+A157</f>
        <v>T5NUNAMA</v>
      </c>
      <c r="B156" t="str">
        <f>+B157</f>
        <v>Siempre verde de tierras bajas de la Amazonía Unprotected</v>
      </c>
      <c r="C156" t="str">
        <f>SUBSTITUTE(C157,"E5","E3_")</f>
        <v>E3_NUNAMA</v>
      </c>
      <c r="D156" t="str">
        <f>+D157</f>
        <v>Demand Siempre verde de tierras bajas de la Amazonía Unprotected</v>
      </c>
      <c r="E156" s="35" t="s">
        <v>184</v>
      </c>
      <c r="F156" s="35" t="s">
        <v>406</v>
      </c>
      <c r="G156" s="35">
        <v>0</v>
      </c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6"/>
    </row>
    <row r="157" spans="1:33" x14ac:dyDescent="0.35">
      <c r="A157" s="171" t="s">
        <v>919</v>
      </c>
      <c r="B157" s="163" t="s">
        <v>888</v>
      </c>
      <c r="C157" s="162" t="s">
        <v>920</v>
      </c>
      <c r="D157" s="162" t="str">
        <f>_xlfn.CONCAT("Demand ", B157)</f>
        <v>Demand Siempre verde de tierras bajas de la Amazonía Unprotected</v>
      </c>
      <c r="E157" s="35" t="s">
        <v>106</v>
      </c>
      <c r="F157" s="35" t="s">
        <v>406</v>
      </c>
      <c r="G157" s="35">
        <v>0</v>
      </c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6"/>
    </row>
    <row r="158" spans="1:33" x14ac:dyDescent="0.35">
      <c r="A158" s="170" t="str">
        <f>+A159</f>
        <v>T5NPRCHO</v>
      </c>
      <c r="B158" t="str">
        <f>+B159</f>
        <v>Siempre verde de tierras bajas del Chocó Protected</v>
      </c>
      <c r="C158" t="str">
        <f>SUBSTITUTE(C159,"E5","E3_")</f>
        <v>E3_NPRCHO</v>
      </c>
      <c r="D158" t="str">
        <f>+D159</f>
        <v>Demand Siempre verde de tierras bajas del Chocó Protected</v>
      </c>
      <c r="E158" s="35" t="s">
        <v>184</v>
      </c>
      <c r="F158" s="35" t="s">
        <v>406</v>
      </c>
      <c r="G158" s="35">
        <v>0</v>
      </c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6"/>
    </row>
    <row r="159" spans="1:33" x14ac:dyDescent="0.35">
      <c r="A159" s="171" t="s">
        <v>921</v>
      </c>
      <c r="B159" s="163" t="s">
        <v>889</v>
      </c>
      <c r="C159" s="162" t="s">
        <v>922</v>
      </c>
      <c r="D159" s="162" t="str">
        <f>_xlfn.CONCAT("Demand ", B159)</f>
        <v>Demand Siempre verde de tierras bajas del Chocó Protected</v>
      </c>
      <c r="E159" s="35" t="s">
        <v>106</v>
      </c>
      <c r="F159" s="35" t="s">
        <v>406</v>
      </c>
      <c r="G159" s="35">
        <v>0</v>
      </c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6"/>
    </row>
    <row r="160" spans="1:33" x14ac:dyDescent="0.35">
      <c r="A160" s="170" t="str">
        <f>+A161</f>
        <v>T5NUNCHO</v>
      </c>
      <c r="B160" t="str">
        <f>+B161</f>
        <v>Siempre verde de tierras bajas del Chocó Unprotected</v>
      </c>
      <c r="C160" t="str">
        <f>SUBSTITUTE(C161,"E5","E3_")</f>
        <v>E3_NUNCHO</v>
      </c>
      <c r="D160" t="str">
        <f>+D161</f>
        <v>Demand Siempre verde de tierras bajas del Chocó Unprotected</v>
      </c>
      <c r="E160" s="35" t="s">
        <v>184</v>
      </c>
      <c r="F160" s="35" t="s">
        <v>406</v>
      </c>
      <c r="G160" s="35">
        <v>0</v>
      </c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6"/>
    </row>
    <row r="161" spans="1:33" x14ac:dyDescent="0.35">
      <c r="A161" s="171" t="s">
        <v>923</v>
      </c>
      <c r="B161" s="163" t="s">
        <v>890</v>
      </c>
      <c r="C161" s="162" t="s">
        <v>924</v>
      </c>
      <c r="D161" s="162" t="str">
        <f>_xlfn.CONCAT("Demand ", B161)</f>
        <v>Demand Siempre verde de tierras bajas del Chocó Unprotected</v>
      </c>
      <c r="E161" s="35" t="s">
        <v>106</v>
      </c>
      <c r="F161" s="35" t="s">
        <v>406</v>
      </c>
      <c r="G161" s="35">
        <v>0</v>
      </c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6"/>
    </row>
    <row r="162" spans="1:33" x14ac:dyDescent="0.35">
      <c r="A162" s="170" t="str">
        <f>+A163</f>
        <v>T5RARBOS</v>
      </c>
      <c r="B162" t="str">
        <f>+B163</f>
        <v>Demand Restored Area for Forest</v>
      </c>
      <c r="C162" t="str">
        <f>SUBSTITUTE(C163,"E5","E3_")</f>
        <v>E3_BOSRAR</v>
      </c>
      <c r="D162" t="str">
        <f>+D163</f>
        <v>Demand Forest Restored Area</v>
      </c>
      <c r="E162" s="35" t="s">
        <v>184</v>
      </c>
      <c r="F162" s="35" t="s">
        <v>406</v>
      </c>
      <c r="G162" s="35">
        <v>0</v>
      </c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6"/>
    </row>
    <row r="163" spans="1:33" x14ac:dyDescent="0.35">
      <c r="A163" s="156" t="s">
        <v>236</v>
      </c>
      <c r="B163" s="157" t="s">
        <v>288</v>
      </c>
      <c r="C163" s="157" t="s">
        <v>341</v>
      </c>
      <c r="D163" s="157" t="s">
        <v>393</v>
      </c>
      <c r="E163" s="35" t="s">
        <v>106</v>
      </c>
      <c r="F163" s="35" t="s">
        <v>406</v>
      </c>
      <c r="G163" s="35">
        <v>0</v>
      </c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6"/>
    </row>
    <row r="164" spans="1:33" x14ac:dyDescent="0.35">
      <c r="A164" s="170" t="str">
        <f>+A165</f>
        <v>T5PLABOS</v>
      </c>
      <c r="B164" t="str">
        <f>+B165</f>
        <v>Demand Forest Plantation for Forest</v>
      </c>
      <c r="C164" t="str">
        <f>SUBSTITUTE(C165,"E5","E3_")</f>
        <v>E3_BOSPLA</v>
      </c>
      <c r="D164" t="str">
        <f>+D165</f>
        <v>Demand Forest Forest Plantation</v>
      </c>
      <c r="E164" s="35" t="s">
        <v>184</v>
      </c>
      <c r="F164" s="35" t="s">
        <v>406</v>
      </c>
      <c r="G164" s="35">
        <v>0</v>
      </c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6"/>
    </row>
    <row r="165" spans="1:33" x14ac:dyDescent="0.35">
      <c r="A165" s="172" t="s">
        <v>530</v>
      </c>
      <c r="B165" s="164" t="s">
        <v>289</v>
      </c>
      <c r="C165" s="164" t="s">
        <v>525</v>
      </c>
      <c r="D165" s="164" t="s">
        <v>394</v>
      </c>
      <c r="E165" s="35" t="s">
        <v>106</v>
      </c>
      <c r="F165" s="35" t="s">
        <v>406</v>
      </c>
      <c r="G165" s="35">
        <v>0</v>
      </c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6"/>
    </row>
    <row r="166" spans="1:33" x14ac:dyDescent="0.35">
      <c r="A166" s="170" t="str">
        <f>+A167</f>
        <v>T5NPRMAN</v>
      </c>
      <c r="B166" t="str">
        <f>+B167</f>
        <v>Mangrove Protected</v>
      </c>
      <c r="C166" t="str">
        <f>SUBSTITUTE(C167,"E5","E3_")</f>
        <v>E3_NPRMAN</v>
      </c>
      <c r="D166" t="str">
        <f>+D167</f>
        <v>Demand Mangrove Protected</v>
      </c>
      <c r="E166" s="35" t="s">
        <v>184</v>
      </c>
      <c r="F166" s="35" t="s">
        <v>406</v>
      </c>
      <c r="G166" s="35">
        <v>0</v>
      </c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6"/>
    </row>
    <row r="167" spans="1:33" x14ac:dyDescent="0.35">
      <c r="A167" s="171" t="s">
        <v>925</v>
      </c>
      <c r="B167" s="165" t="s">
        <v>891</v>
      </c>
      <c r="C167" s="162" t="s">
        <v>926</v>
      </c>
      <c r="D167" s="162" t="str">
        <f>_xlfn.CONCAT("Demand ", B167)</f>
        <v>Demand Mangrove Protected</v>
      </c>
      <c r="E167" s="35" t="s">
        <v>106</v>
      </c>
      <c r="F167" s="35" t="s">
        <v>406</v>
      </c>
      <c r="G167" s="35">
        <v>0</v>
      </c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6"/>
    </row>
    <row r="168" spans="1:33" x14ac:dyDescent="0.35">
      <c r="A168" s="170" t="str">
        <f>+A169</f>
        <v>T5NUNMAN</v>
      </c>
      <c r="B168" t="str">
        <f>+B169</f>
        <v>Mangrove Unprotected</v>
      </c>
      <c r="C168" t="str">
        <f>SUBSTITUTE(C169,"E5","E3_")</f>
        <v>E3_NUNMAN</v>
      </c>
      <c r="D168" t="str">
        <f>+D169</f>
        <v>Demand Mangrove Unprotected</v>
      </c>
      <c r="E168" s="35" t="s">
        <v>184</v>
      </c>
      <c r="F168" s="35" t="s">
        <v>406</v>
      </c>
      <c r="G168" s="35">
        <v>0</v>
      </c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6"/>
    </row>
    <row r="169" spans="1:33" x14ac:dyDescent="0.35">
      <c r="A169" s="171" t="s">
        <v>927</v>
      </c>
      <c r="B169" s="165" t="s">
        <v>892</v>
      </c>
      <c r="C169" s="162" t="s">
        <v>928</v>
      </c>
      <c r="D169" s="162" t="str">
        <f t="shared" ref="D169" si="1">_xlfn.CONCAT("Demand ", B169)</f>
        <v>Demand Mangrove Unprotected</v>
      </c>
      <c r="E169" s="35" t="s">
        <v>106</v>
      </c>
      <c r="F169" s="35" t="s">
        <v>406</v>
      </c>
      <c r="G169" s="35">
        <v>0</v>
      </c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6"/>
    </row>
    <row r="170" spans="1:33" x14ac:dyDescent="0.35">
      <c r="A170" s="170" t="str">
        <f>+A171</f>
        <v>T5NPRMOR</v>
      </c>
      <c r="B170" t="str">
        <f>+B171</f>
        <v>Moretal Protected</v>
      </c>
      <c r="C170" t="str">
        <f>SUBSTITUTE(C171,"E5","E3_")</f>
        <v>E3_NPRMOR</v>
      </c>
      <c r="D170" t="str">
        <f>+D171</f>
        <v>Demand Moretal Protected</v>
      </c>
      <c r="E170" s="35" t="s">
        <v>184</v>
      </c>
      <c r="F170" s="35" t="s">
        <v>406</v>
      </c>
      <c r="G170" s="35">
        <v>0</v>
      </c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6"/>
    </row>
    <row r="171" spans="1:33" x14ac:dyDescent="0.35">
      <c r="A171" s="171" t="s">
        <v>929</v>
      </c>
      <c r="B171" s="166" t="s">
        <v>893</v>
      </c>
      <c r="C171" s="162" t="s">
        <v>930</v>
      </c>
      <c r="D171" s="162" t="str">
        <f>_xlfn.CONCAT("Demand ", B171)</f>
        <v>Demand Moretal Protected</v>
      </c>
      <c r="E171" s="35" t="s">
        <v>106</v>
      </c>
      <c r="F171" s="35" t="s">
        <v>406</v>
      </c>
      <c r="G171" s="35">
        <v>0</v>
      </c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6"/>
    </row>
    <row r="172" spans="1:33" x14ac:dyDescent="0.35">
      <c r="A172" s="170" t="str">
        <f>+A173</f>
        <v>T5NUNMOR</v>
      </c>
      <c r="B172" t="str">
        <f>+B173</f>
        <v>Moretal Unprotected</v>
      </c>
      <c r="C172" t="str">
        <f>SUBSTITUTE(C173,"E5","E3_")</f>
        <v>E3_NUNMOR</v>
      </c>
      <c r="D172" t="str">
        <f>+D173</f>
        <v>Demand Moretal Unprotected</v>
      </c>
      <c r="E172" s="35" t="s">
        <v>184</v>
      </c>
      <c r="F172" s="35" t="s">
        <v>406</v>
      </c>
      <c r="G172" s="35">
        <v>0</v>
      </c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6"/>
    </row>
    <row r="173" spans="1:33" ht="15" thickBot="1" x14ac:dyDescent="0.4">
      <c r="A173" s="173" t="s">
        <v>931</v>
      </c>
      <c r="B173" s="174" t="s">
        <v>894</v>
      </c>
      <c r="C173" s="175" t="s">
        <v>932</v>
      </c>
      <c r="D173" s="175" t="str">
        <f>_xlfn.CONCAT("Demand ", B173)</f>
        <v>Demand Moretal Unprotected</v>
      </c>
      <c r="E173" s="58" t="s">
        <v>106</v>
      </c>
      <c r="F173" s="58" t="s">
        <v>406</v>
      </c>
      <c r="G173" s="58">
        <v>0</v>
      </c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G3"/>
  <sheetViews>
    <sheetView workbookViewId="0">
      <selection activeCell="F2" sqref="F2:F3"/>
    </sheetView>
  </sheetViews>
  <sheetFormatPr defaultRowHeight="14.5" x14ac:dyDescent="0.35"/>
  <cols>
    <col min="1" max="1" width="10.08984375" bestFit="1" customWidth="1"/>
    <col min="2" max="2" width="31.453125" bestFit="1" customWidth="1"/>
    <col min="3" max="3" width="10.08984375" bestFit="1" customWidth="1"/>
    <col min="4" max="4" width="32.7265625" bestFit="1" customWidth="1"/>
    <col min="6" max="6" width="15.36328125" bestFit="1" customWidth="1"/>
    <col min="7" max="7" width="19.36328125" bestFit="1" customWidth="1"/>
    <col min="8" max="33" width="4.81640625" bestFit="1" customWidth="1"/>
  </cols>
  <sheetData>
    <row r="1" spans="1:33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>
        <v>2010</v>
      </c>
      <c r="I1" s="2">
        <v>2011</v>
      </c>
      <c r="J1" s="2">
        <v>2012</v>
      </c>
      <c r="K1" s="2">
        <v>2013</v>
      </c>
      <c r="L1" s="2">
        <v>2014</v>
      </c>
      <c r="M1" s="2">
        <v>2015</v>
      </c>
      <c r="N1" s="2">
        <v>2016</v>
      </c>
      <c r="O1" s="2">
        <v>2017</v>
      </c>
      <c r="P1" s="2">
        <v>2018</v>
      </c>
      <c r="Q1" s="2">
        <v>2019</v>
      </c>
      <c r="R1" s="2">
        <v>2020</v>
      </c>
      <c r="S1" s="2">
        <v>2021</v>
      </c>
      <c r="T1" s="2">
        <v>2022</v>
      </c>
      <c r="U1" s="2">
        <v>2023</v>
      </c>
      <c r="V1" s="2">
        <v>2024</v>
      </c>
      <c r="W1" s="2">
        <v>2025</v>
      </c>
      <c r="X1" s="2">
        <v>2026</v>
      </c>
      <c r="Y1" s="2">
        <v>2027</v>
      </c>
      <c r="Z1" s="2">
        <v>2028</v>
      </c>
      <c r="AA1" s="2">
        <v>2029</v>
      </c>
      <c r="AB1" s="2">
        <v>2030</v>
      </c>
      <c r="AC1" s="2">
        <v>2031</v>
      </c>
      <c r="AD1" s="2">
        <v>2032</v>
      </c>
      <c r="AE1" s="2">
        <v>2033</v>
      </c>
      <c r="AF1" s="2">
        <v>2034</v>
      </c>
      <c r="AG1" s="3">
        <v>2035</v>
      </c>
    </row>
    <row r="2" spans="1:33" x14ac:dyDescent="0.35">
      <c r="A2" s="31" t="s">
        <v>395</v>
      </c>
      <c r="B2" s="32" t="s">
        <v>396</v>
      </c>
      <c r="C2" s="32" t="s">
        <v>58</v>
      </c>
      <c r="D2" s="32"/>
      <c r="E2" s="32" t="s">
        <v>184</v>
      </c>
      <c r="F2" s="32" t="s">
        <v>406</v>
      </c>
      <c r="G2" s="32">
        <v>0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3"/>
    </row>
    <row r="3" spans="1:33" ht="15" thickBot="1" x14ac:dyDescent="0.4">
      <c r="A3" s="57" t="s">
        <v>395</v>
      </c>
      <c r="B3" s="58" t="s">
        <v>396</v>
      </c>
      <c r="C3" s="58" t="s">
        <v>397</v>
      </c>
      <c r="D3" s="58" t="s">
        <v>398</v>
      </c>
      <c r="E3" s="58" t="s">
        <v>106</v>
      </c>
      <c r="F3" s="58" t="s">
        <v>406</v>
      </c>
      <c r="G3" s="58">
        <v>0</v>
      </c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G3"/>
  <sheetViews>
    <sheetView workbookViewId="0">
      <selection activeCell="F2" sqref="F2:F3"/>
    </sheetView>
  </sheetViews>
  <sheetFormatPr defaultRowHeight="14.5" x14ac:dyDescent="0.35"/>
  <cols>
    <col min="1" max="1" width="10.6328125" bestFit="1" customWidth="1"/>
    <col min="2" max="2" width="24.6328125" bestFit="1" customWidth="1"/>
    <col min="3" max="3" width="10.08984375" bestFit="1" customWidth="1"/>
    <col min="4" max="4" width="10.1796875" bestFit="1" customWidth="1"/>
    <col min="6" max="6" width="15.36328125" bestFit="1" customWidth="1"/>
    <col min="7" max="7" width="19.36328125" bestFit="1" customWidth="1"/>
    <col min="8" max="33" width="4.81640625" bestFit="1" customWidth="1"/>
  </cols>
  <sheetData>
    <row r="1" spans="1:33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>
        <v>2010</v>
      </c>
      <c r="I1" s="2">
        <v>2011</v>
      </c>
      <c r="J1" s="2">
        <v>2012</v>
      </c>
      <c r="K1" s="2">
        <v>2013</v>
      </c>
      <c r="L1" s="2">
        <v>2014</v>
      </c>
      <c r="M1" s="2">
        <v>2015</v>
      </c>
      <c r="N1" s="2">
        <v>2016</v>
      </c>
      <c r="O1" s="2">
        <v>2017</v>
      </c>
      <c r="P1" s="2">
        <v>2018</v>
      </c>
      <c r="Q1" s="2">
        <v>2019</v>
      </c>
      <c r="R1" s="2">
        <v>2020</v>
      </c>
      <c r="S1" s="2">
        <v>2021</v>
      </c>
      <c r="T1" s="2">
        <v>2022</v>
      </c>
      <c r="U1" s="2">
        <v>2023</v>
      </c>
      <c r="V1" s="2">
        <v>2024</v>
      </c>
      <c r="W1" s="2">
        <v>2025</v>
      </c>
      <c r="X1" s="2">
        <v>2026</v>
      </c>
      <c r="Y1" s="2">
        <v>2027</v>
      </c>
      <c r="Z1" s="2">
        <v>2028</v>
      </c>
      <c r="AA1" s="2">
        <v>2029</v>
      </c>
      <c r="AB1" s="2">
        <v>2030</v>
      </c>
      <c r="AC1" s="2">
        <v>2031</v>
      </c>
      <c r="AD1" s="2">
        <v>2032</v>
      </c>
      <c r="AE1" s="2">
        <v>2033</v>
      </c>
      <c r="AF1" s="2">
        <v>2034</v>
      </c>
      <c r="AG1" s="3">
        <v>2035</v>
      </c>
    </row>
    <row r="2" spans="1:33" x14ac:dyDescent="0.35">
      <c r="A2" s="31" t="s">
        <v>399</v>
      </c>
      <c r="B2" s="32" t="s">
        <v>400</v>
      </c>
      <c r="C2" s="32" t="s">
        <v>397</v>
      </c>
      <c r="D2" s="32"/>
      <c r="E2" s="32" t="s">
        <v>184</v>
      </c>
      <c r="F2" s="32" t="s">
        <v>406</v>
      </c>
      <c r="G2" s="32">
        <v>0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3"/>
    </row>
    <row r="3" spans="1:33" ht="15" thickBot="1" x14ac:dyDescent="0.4">
      <c r="A3" s="57" t="s">
        <v>399</v>
      </c>
      <c r="B3" s="58" t="s">
        <v>400</v>
      </c>
      <c r="C3" s="58" t="s">
        <v>401</v>
      </c>
      <c r="D3" s="58"/>
      <c r="E3" s="58" t="s">
        <v>106</v>
      </c>
      <c r="F3" s="58" t="s">
        <v>406</v>
      </c>
      <c r="G3" s="58">
        <v>0</v>
      </c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AG3"/>
  <sheetViews>
    <sheetView workbookViewId="0">
      <selection activeCell="F2" sqref="F2:F3"/>
    </sheetView>
  </sheetViews>
  <sheetFormatPr defaultRowHeight="14.5" x14ac:dyDescent="0.35"/>
  <cols>
    <col min="1" max="1" width="9.81640625" bestFit="1" customWidth="1"/>
    <col min="2" max="2" width="17.81640625" bestFit="1" customWidth="1"/>
    <col min="3" max="3" width="11.54296875" bestFit="1" customWidth="1"/>
    <col min="4" max="4" width="25.36328125" bestFit="1" customWidth="1"/>
    <col min="6" max="6" width="15.36328125" bestFit="1" customWidth="1"/>
    <col min="7" max="7" width="19.36328125" bestFit="1" customWidth="1"/>
    <col min="8" max="33" width="4.81640625" bestFit="1" customWidth="1"/>
  </cols>
  <sheetData>
    <row r="1" spans="1:33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>
        <v>2010</v>
      </c>
      <c r="I1" s="2">
        <v>2011</v>
      </c>
      <c r="J1" s="2">
        <v>2012</v>
      </c>
      <c r="K1" s="2">
        <v>2013</v>
      </c>
      <c r="L1" s="2">
        <v>2014</v>
      </c>
      <c r="M1" s="2">
        <v>2015</v>
      </c>
      <c r="N1" s="2">
        <v>2016</v>
      </c>
      <c r="O1" s="2">
        <v>2017</v>
      </c>
      <c r="P1" s="2">
        <v>2018</v>
      </c>
      <c r="Q1" s="2">
        <v>2019</v>
      </c>
      <c r="R1" s="2">
        <v>2020</v>
      </c>
      <c r="S1" s="2">
        <v>2021</v>
      </c>
      <c r="T1" s="2">
        <v>2022</v>
      </c>
      <c r="U1" s="2">
        <v>2023</v>
      </c>
      <c r="V1" s="2">
        <v>2024</v>
      </c>
      <c r="W1" s="2">
        <v>2025</v>
      </c>
      <c r="X1" s="2">
        <v>2026</v>
      </c>
      <c r="Y1" s="2">
        <v>2027</v>
      </c>
      <c r="Z1" s="2">
        <v>2028</v>
      </c>
      <c r="AA1" s="2">
        <v>2029</v>
      </c>
      <c r="AB1" s="2">
        <v>2030</v>
      </c>
      <c r="AC1" s="2">
        <v>2031</v>
      </c>
      <c r="AD1" s="2">
        <v>2032</v>
      </c>
      <c r="AE1" s="2">
        <v>2033</v>
      </c>
      <c r="AF1" s="2">
        <v>2034</v>
      </c>
      <c r="AG1" s="3">
        <v>2035</v>
      </c>
    </row>
    <row r="2" spans="1:33" x14ac:dyDescent="0.35">
      <c r="A2" s="31" t="s">
        <v>402</v>
      </c>
      <c r="B2" s="32" t="s">
        <v>403</v>
      </c>
      <c r="C2" s="32" t="s">
        <v>401</v>
      </c>
      <c r="D2" s="32"/>
      <c r="E2" s="32" t="s">
        <v>184</v>
      </c>
      <c r="F2" s="32" t="s">
        <v>406</v>
      </c>
      <c r="G2" s="32">
        <v>0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3"/>
    </row>
    <row r="3" spans="1:33" ht="15" thickBot="1" x14ac:dyDescent="0.4">
      <c r="A3" s="57" t="s">
        <v>402</v>
      </c>
      <c r="B3" s="58" t="s">
        <v>403</v>
      </c>
      <c r="C3" s="58" t="s">
        <v>404</v>
      </c>
      <c r="D3" s="58" t="s">
        <v>405</v>
      </c>
      <c r="E3" s="58" t="s">
        <v>106</v>
      </c>
      <c r="F3" s="58" t="s">
        <v>406</v>
      </c>
      <c r="G3" s="58">
        <v>0</v>
      </c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814574E960A4499025803604D4DF4" ma:contentTypeVersion="9" ma:contentTypeDescription="Crear nuevo documento." ma:contentTypeScope="" ma:versionID="613b0908c48a25395136f5b5d1e9264a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f5652efc65d8021725ff526b59607fd6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343AC5-3471-4AC5-BDE3-D434C16E5DD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2651A22-C608-465A-AF5F-51648BE84B27}"/>
</file>

<file path=customXml/itemProps3.xml><?xml version="1.0" encoding="utf-8"?>
<ds:datastoreItem xmlns:ds="http://schemas.openxmlformats.org/officeDocument/2006/customXml" ds:itemID="{461214E5-4A74-4246-B3E7-960C4C26BC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</vt:lpstr>
      <vt:lpstr>Secondary</vt:lpstr>
      <vt:lpstr>Demand Techs</vt:lpstr>
      <vt:lpstr>Distribution Transport</vt:lpstr>
      <vt:lpstr>Transport</vt:lpstr>
      <vt:lpstr>Transport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Victor Gallardo</cp:lastModifiedBy>
  <dcterms:created xsi:type="dcterms:W3CDTF">2024-09-24T19:14:16Z</dcterms:created>
  <dcterms:modified xsi:type="dcterms:W3CDTF">2024-10-17T06:19:53Z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