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3\AgrUTCUTS_20241014_Yos_3\A1_Outputs\"/>
    </mc:Choice>
  </mc:AlternateContent>
  <xr:revisionPtr revIDLastSave="0" documentId="13_ncr:1_{2B89AC7A-D342-4448-BB48-361750AA6235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Demand_Projection" sheetId="1" r:id="rId1"/>
  </sheets>
  <definedNames>
    <definedName name="_xlnm._FilterDatabase" localSheetId="0" hidden="1">Demand_Projection!$A$1:$AK$129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8" i="1" l="1"/>
  <c r="Q68" i="1" s="1"/>
  <c r="P68" i="1" s="1"/>
  <c r="O68" i="1" s="1"/>
  <c r="N68" i="1" s="1"/>
  <c r="M68" i="1" s="1"/>
  <c r="L68" i="1" s="1"/>
  <c r="K68" i="1" s="1"/>
  <c r="R67" i="1"/>
  <c r="Q67" i="1" s="1"/>
  <c r="P67" i="1" s="1"/>
  <c r="O67" i="1" s="1"/>
  <c r="N67" i="1" s="1"/>
  <c r="M67" i="1" s="1"/>
  <c r="L67" i="1" s="1"/>
  <c r="K67" i="1" s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4" i="1"/>
  <c r="L64" i="1"/>
  <c r="M64" i="1"/>
  <c r="N64" i="1"/>
  <c r="O64" i="1"/>
  <c r="P64" i="1"/>
  <c r="Q64" i="1"/>
  <c r="R64" i="1"/>
  <c r="S64" i="1"/>
  <c r="N65" i="1"/>
  <c r="M65" i="1" s="1"/>
  <c r="L65" i="1" s="1"/>
  <c r="K65" i="1" s="1"/>
  <c r="P65" i="1"/>
  <c r="R65" i="1"/>
  <c r="N63" i="1"/>
  <c r="M63" i="1" s="1"/>
  <c r="L63" i="1" s="1"/>
  <c r="K63" i="1" s="1"/>
  <c r="R63" i="1"/>
  <c r="P63" i="1"/>
  <c r="N62" i="1"/>
  <c r="M62" i="1" s="1"/>
  <c r="L62" i="1" s="1"/>
  <c r="K62" i="1" s="1"/>
  <c r="P62" i="1"/>
  <c r="R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K1" authorId="0" shapeId="0" xr:uid="{DEF4FD4F-63C7-42BA-B81E-C591967E63DD}">
      <text>
        <r>
          <rPr>
            <b/>
            <sz val="9"/>
            <color indexed="81"/>
            <rFont val="Tahoma"/>
            <family val="2"/>
          </rPr>
          <t>Data historica adicional a agregar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829CCE40-36B4-45F9-A0C9-43CC816B0A3D}">
      <text>
        <r>
          <rPr>
            <b/>
            <sz val="9"/>
            <color indexed="81"/>
            <rFont val="Tahoma"/>
            <family val="2"/>
          </rPr>
          <t>Existe la estadistica? Sino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A82A22-D3CF-4EB9-9180-BD5974022F0D}">
      <text>
        <r>
          <rPr>
            <b/>
            <sz val="9"/>
            <color indexed="81"/>
            <rFont val="Tahoma"/>
            <family val="2"/>
          </rPr>
          <t>Proyecciones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2" authorId="0" shapeId="0" xr:uid="{50B056B1-4125-4EE1-BF0F-6207EB2ECB92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K63" authorId="0" shapeId="0" xr:uid="{88C01C1F-8CC5-43E6-8CB3-DDDCC98B789F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K65" authorId="0" shapeId="0" xr:uid="{34860CE0-9CF1-4721-85D6-AF33DF1662E3}">
      <text>
        <r>
          <rPr>
            <b/>
            <sz val="9"/>
            <color indexed="81"/>
            <rFont val="Tahoma"/>
            <family val="2"/>
          </rPr>
          <t>PENDIENTE LLENAR CON BUENOS DATOS</t>
        </r>
      </text>
    </comment>
    <comment ref="S81" authorId="0" shapeId="0" xr:uid="{CBB16551-BDB1-413F-A7F7-19588D987EFF}">
      <text>
        <r>
          <rPr>
            <b/>
            <sz val="9"/>
            <color indexed="81"/>
            <rFont val="Tahoma"/>
            <family val="2"/>
          </rPr>
          <t>No se incluye en el PLANMICC: evita los picos.</t>
        </r>
      </text>
    </comment>
  </commentList>
</comments>
</file>

<file path=xl/sharedStrings.xml><?xml version="1.0" encoding="utf-8"?>
<sst xmlns="http://schemas.openxmlformats.org/spreadsheetml/2006/main" count="1198" uniqueCount="280">
  <si>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</si>
  <si>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</si>
  <si>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</si>
  <si>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</si>
  <si>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</si>
  <si>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</si>
  <si>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</si>
  <si>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</si>
  <si>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</si>
  <si>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</si>
  <si>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E5AGRELE</t>
  </si>
  <si>
    <t>E5AGRARR</t>
  </si>
  <si>
    <t>E5AGRBAN</t>
  </si>
  <si>
    <t>E5AGRCOC</t>
  </si>
  <si>
    <t>E5AGRCOF</t>
  </si>
  <si>
    <t>E5AGRSUG</t>
  </si>
  <si>
    <t>E5AGRMAI</t>
  </si>
  <si>
    <t>E5AGRPAF</t>
  </si>
  <si>
    <t>E5AGRPAL</t>
  </si>
  <si>
    <t>E5AGRLEG</t>
  </si>
  <si>
    <t>E5AGRCER</t>
  </si>
  <si>
    <t>E5AGRTUB</t>
  </si>
  <si>
    <t>E5AGRFRT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</si>
  <si>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</si>
  <si>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</si>
  <si>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</si>
  <si>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</si>
  <si>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</si>
  <si>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</si>
  <si>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</si>
  <si>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</si>
  <si>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</si>
  <si>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</si>
  <si>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</si>
  <si>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</si>
  <si>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E5AGREXPBAN</t>
  </si>
  <si>
    <t>E5AGREXPCOC</t>
  </si>
  <si>
    <t>E5AGREXPCOF</t>
  </si>
  <si>
    <t>E5AGREXPSUG</t>
  </si>
  <si>
    <t>E5AGREXPMAI</t>
  </si>
  <si>
    <t>E5AGREXPPAF</t>
  </si>
  <si>
    <t>E5AGREXPPAL</t>
  </si>
  <si>
    <t>E5AGREXPLEG</t>
  </si>
  <si>
    <t>E5AGREXPCER</t>
  </si>
  <si>
    <t>E5AGREXPTUB</t>
  </si>
  <si>
    <t>E5AGREXPFRT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</si>
  <si>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</si>
  <si>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</si>
  <si>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</si>
  <si>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</si>
  <si>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</si>
  <si>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</si>
  <si>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</si>
  <si>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</si>
  <si>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</si>
  <si>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</si>
  <si>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</si>
  <si>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</si>
  <si>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</si>
  <si>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</si>
  <si>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</si>
  <si>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E5BOSRAR</t>
  </si>
  <si>
    <t>E6TDFREHEA</t>
  </si>
  <si>
    <t>Techs_Rail</t>
  </si>
  <si>
    <t>Demand Agriculture Electric</t>
  </si>
  <si>
    <t>Demand Agriculture Rice</t>
  </si>
  <si>
    <t xml:space="preserve">Demand Agriculture Banana  </t>
  </si>
  <si>
    <t xml:space="preserve">Demand Agriculture Cocoa  </t>
  </si>
  <si>
    <t xml:space="preserve">Demand Agriculture Coffee  </t>
  </si>
  <si>
    <t>Demand Agriculture Sugarcane</t>
  </si>
  <si>
    <t>Demand Agriculture Maize</t>
  </si>
  <si>
    <t>Demand Agriculture African_palm</t>
  </si>
  <si>
    <t>Demand Agriculture Palmito</t>
  </si>
  <si>
    <t xml:space="preserve">Demand Agriculture Legumes  </t>
  </si>
  <si>
    <t>Demand Agriculture Cereals</t>
  </si>
  <si>
    <t xml:space="preserve">Demand Agriculture Tubers  </t>
  </si>
  <si>
    <t xml:space="preserve">Demand Agriculture Fruits  </t>
  </si>
  <si>
    <t xml:space="preserve">Demand Agriculture Vegetables  </t>
  </si>
  <si>
    <t>Demand Agriculture Flowers</t>
  </si>
  <si>
    <t>Demand Livestock Bovinos</t>
  </si>
  <si>
    <t>Demand Livestock Bufalos</t>
  </si>
  <si>
    <t>Demand Livestock Ovejas</t>
  </si>
  <si>
    <t>Demand Livestock Cabras</t>
  </si>
  <si>
    <t>Demand Livestock Camelidos_sud</t>
  </si>
  <si>
    <t>Demand Livestock Caballos</t>
  </si>
  <si>
    <t>Demand Livestock Mulas</t>
  </si>
  <si>
    <t>Demand Livestock Cerdos</t>
  </si>
  <si>
    <t>Demand Livestock Aves</t>
  </si>
  <si>
    <t>Demand Agricultural Exports Rice</t>
  </si>
  <si>
    <t xml:space="preserve">Demand Agricultural Exports Banana  </t>
  </si>
  <si>
    <t xml:space="preserve">Demand Agricultural Exports Cocoa  </t>
  </si>
  <si>
    <t xml:space="preserve">Demand Agricultural Exports Coffee  </t>
  </si>
  <si>
    <t>Demand Agricultural Exports Sugarcane</t>
  </si>
  <si>
    <t>Demand Agricultural Exports Maize</t>
  </si>
  <si>
    <t>Demand Agricultural Exports African_palm</t>
  </si>
  <si>
    <t>Demand Agricultural Exports Palmito</t>
  </si>
  <si>
    <t xml:space="preserve">Demand Agricultural Exports Legumes  </t>
  </si>
  <si>
    <t>Demand Agricultural Exports Cereals</t>
  </si>
  <si>
    <t xml:space="preserve">Demand Agricultural Exports Tubers  </t>
  </si>
  <si>
    <t xml:space="preserve">Demand Agricultural Exports Fruits  </t>
  </si>
  <si>
    <t xml:space="preserve">Demand Agricultural Exports Vegetables  </t>
  </si>
  <si>
    <t>Demand Agricultural Exports Flowers</t>
  </si>
  <si>
    <t>Demand Livestock Exports Bovinos</t>
  </si>
  <si>
    <t>Demand Livestock Exports Bufalos</t>
  </si>
  <si>
    <t>Demand Livestock Exports Ovejas</t>
  </si>
  <si>
    <t>Demand Livestock Exports Cabras</t>
  </si>
  <si>
    <t>Demand Livestock Exports Camelidos_sud</t>
  </si>
  <si>
    <t>Demand Livestock Exports Caballos</t>
  </si>
  <si>
    <t>Demand Livestock Exports Mulas</t>
  </si>
  <si>
    <t>Demand Livestock Exports Cerdos</t>
  </si>
  <si>
    <t>Demand Livestock Exports Aves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</si>
  <si>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</si>
  <si>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</si>
  <si>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</si>
  <si>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</si>
  <si>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</si>
  <si>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</si>
  <si>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Transport Demand - Floating</t>
  </si>
  <si>
    <t>Floating technology</t>
  </si>
  <si>
    <t>not needed</t>
  </si>
  <si>
    <t>Introduced.Unit</t>
  </si>
  <si>
    <t>Target.Unit</t>
  </si>
  <si>
    <t>User defined</t>
  </si>
  <si>
    <t>Gtkm</t>
  </si>
  <si>
    <t>Flat</t>
  </si>
  <si>
    <t>Percentage</t>
  </si>
  <si>
    <t>Mton</t>
  </si>
  <si>
    <t>PJ</t>
  </si>
  <si>
    <t>Mha</t>
  </si>
  <si>
    <t>Transport additional demand - Floating</t>
  </si>
  <si>
    <t>E6TRNOMOT</t>
  </si>
  <si>
    <t>Mcabezas</t>
  </si>
  <si>
    <t>E5GANEXPBOVLEC</t>
  </si>
  <si>
    <t>E5GANBOVLEC</t>
  </si>
  <si>
    <t>Demand Livestock Bovinos Leche</t>
  </si>
  <si>
    <t>Demand Agricultural Exports Soya</t>
  </si>
  <si>
    <t>E5AGREXPSOY</t>
  </si>
  <si>
    <t>Demand Livestock Exports Bovinos Leche</t>
  </si>
  <si>
    <t>Demand Agriculture Soy</t>
  </si>
  <si>
    <t>E5AGRSOY</t>
  </si>
  <si>
    <t>Source</t>
  </si>
  <si>
    <t>Parámetro en la hoja de Calibración-BAU Agricultura del libro ubicado en https://github.com/PLANMICC/OSeMOSYS_Ecuador/blob/main/AgriculturaUSCUSS/Data_inputs/Plantilla_EscenarioTendencial_Agricultura.xlsx</t>
  </si>
  <si>
    <t xml:space="preserve">Ajustes entre INGEI de la 4ta Comunicación y PLANMICC https://github.com/PLANMICC/OSeMOSYS_Ecuador/blob/main/AgriculturaUSCUSS/Data_inputs/Plantilla_EscenarioTendencial_Agricultura.xlsx </t>
  </si>
  <si>
    <t>E5CAMPFOCRO</t>
  </si>
  <si>
    <t>E5CAMPASCRO</t>
  </si>
  <si>
    <t>E5CAMGRACRO</t>
  </si>
  <si>
    <t>E5CAMHUMCRO</t>
  </si>
  <si>
    <t>E5CAMASECRO</t>
  </si>
  <si>
    <t>E5CAMOTICRO</t>
  </si>
  <si>
    <t>E5CAMPFOPAS</t>
  </si>
  <si>
    <t>E5CAMCROPAS</t>
  </si>
  <si>
    <t>E5CAMGRAPAS</t>
  </si>
  <si>
    <t>E5CAMHUMPAS</t>
  </si>
  <si>
    <t>E5CAMASEPAS</t>
  </si>
  <si>
    <t>E5CAMOTIPAS</t>
  </si>
  <si>
    <t>E5CAMPFOGRA</t>
  </si>
  <si>
    <t>E5CAMCROGRA</t>
  </si>
  <si>
    <t>E5CAMPASGRA</t>
  </si>
  <si>
    <t>E5CAMHUMGRA</t>
  </si>
  <si>
    <t>E5CAMASEGRA</t>
  </si>
  <si>
    <t>E5CAMOTIGRA</t>
  </si>
  <si>
    <t>E5CAMPFOHUM</t>
  </si>
  <si>
    <t>E5CAMCROHUM</t>
  </si>
  <si>
    <t>E5CAMPASHUM</t>
  </si>
  <si>
    <t>E5CAMGRAHUM</t>
  </si>
  <si>
    <t>E5CAMASEHUM</t>
  </si>
  <si>
    <t>E5CAMOTIHUM</t>
  </si>
  <si>
    <t>E5CAMPFOASE</t>
  </si>
  <si>
    <t>E5CAMCROASE</t>
  </si>
  <si>
    <t>E5CAMPASASE</t>
  </si>
  <si>
    <t>E5CAMGRAASE</t>
  </si>
  <si>
    <t>E5CAMHUMASE</t>
  </si>
  <si>
    <t>E5CAMOTIASE</t>
  </si>
  <si>
    <t>E5CAMPFOOTI</t>
  </si>
  <si>
    <t>E5CAMCROOTI</t>
  </si>
  <si>
    <t>E5CAMPASOTI</t>
  </si>
  <si>
    <t>E5CAMGRAOTI</t>
  </si>
  <si>
    <t>E5CAMHUMOTI</t>
  </si>
  <si>
    <t>E5CAMASEOTI</t>
  </si>
  <si>
    <t>E5CAMCROPFO</t>
  </si>
  <si>
    <t>E5CAMPASPFO</t>
  </si>
  <si>
    <t>E5CAMGRAPFO</t>
  </si>
  <si>
    <t>E5CAMHUMPFO</t>
  </si>
  <si>
    <t>E5CAMASEPFO</t>
  </si>
  <si>
    <t>E5CAMOTIPFO</t>
  </si>
  <si>
    <t>E5BOSPLA</t>
  </si>
  <si>
    <t>PLANMICC, Escenario Tendencial</t>
  </si>
  <si>
    <t>INGEI 2018</t>
  </si>
  <si>
    <t>E5GANBOVVAC</t>
  </si>
  <si>
    <t>E5GANBOVCRE</t>
  </si>
  <si>
    <t>Demand Livestock Bovinos Vacas</t>
  </si>
  <si>
    <t>Demand Livestock Bovinos Crecimiento</t>
  </si>
  <si>
    <t>Demand Livestock Patos</t>
  </si>
  <si>
    <t>Demand Livestock Pavos</t>
  </si>
  <si>
    <t>Demand Livestock Ponedoras</t>
  </si>
  <si>
    <t>E5GANPAT</t>
  </si>
  <si>
    <t>E5GANPAV</t>
  </si>
  <si>
    <t>E5GANPON</t>
  </si>
  <si>
    <t>E5GANBOVREG</t>
  </si>
  <si>
    <t>E5GANBOVVACREG</t>
  </si>
  <si>
    <t>E5GANBOVCREREG</t>
  </si>
  <si>
    <t>E5GANBOVLECREG</t>
  </si>
  <si>
    <t>Demand Livestock Bovinos Regenerativa</t>
  </si>
  <si>
    <t>Demand Livestock Bovinos Vacas Regenerativa</t>
  </si>
  <si>
    <t>Demand Livestock Bovinos Crecimiento Regenerativa</t>
  </si>
  <si>
    <t>Demand Livestock Bovinos Leche Regenerativa</t>
  </si>
  <si>
    <t>Cambio de uso de forest plantation a cropland</t>
  </si>
  <si>
    <t>Cambio de uso de pastizal (pasture) a cropland</t>
  </si>
  <si>
    <t>Cambio de uso de grassland a cropland</t>
  </si>
  <si>
    <t>Cambio de uso de humedal (wetland) a cropland</t>
  </si>
  <si>
    <t>Cambio de uso de asentamientos (settlements) a cropland</t>
  </si>
  <si>
    <t>Cambio de uso de other land a cropland</t>
  </si>
  <si>
    <t>Cambio de uso de forest plantation a pastizal (pasture)</t>
  </si>
  <si>
    <t>Cambio de uso de cropland a pastizal (pasture)</t>
  </si>
  <si>
    <t>Cambio de uso de grassland a pastizal (pasture)</t>
  </si>
  <si>
    <t>Cambio de uso de humedal (wetland) a pastizal (pasture)</t>
  </si>
  <si>
    <t>Cambio de uso de asentamientos (settlements) a pastizal (pasture)</t>
  </si>
  <si>
    <t>Cambio de uso de other land a pastizal (pasture)</t>
  </si>
  <si>
    <t>Cambio de uso de forest plantation a grassland</t>
  </si>
  <si>
    <t>Cambio de uso de cropland a grassland</t>
  </si>
  <si>
    <t>Cambio de uso de pastizal (pasture) a grassland</t>
  </si>
  <si>
    <t>Cambio de uso de humedal (wetland) a grassland</t>
  </si>
  <si>
    <t>Cambio de uso de asentamientos (settlements) a grassland</t>
  </si>
  <si>
    <t>Cambio de uso de other land a grassland</t>
  </si>
  <si>
    <t>Cambio de uso de forest plantation a humedal (wetland)</t>
  </si>
  <si>
    <t>Cambio de uso de cropland a humedal (wetland)</t>
  </si>
  <si>
    <t>Cambio de uso de pastizal (pasture) a humedal (wetland)</t>
  </si>
  <si>
    <t>Cambio de uso de grassland a humedal (wetland)</t>
  </si>
  <si>
    <t>Cambio de uso de asentamientos (settlements) a humedal (wetland)</t>
  </si>
  <si>
    <t>Cambio de uso de other land a humedal (wetland)</t>
  </si>
  <si>
    <t>Cambio de uso de forest plantation a asentamientos (settlements)</t>
  </si>
  <si>
    <t>Cambio de uso de cropland a asentamientos (settlements)</t>
  </si>
  <si>
    <t>Cambio de uso de pastizal (pasture) a asentamientos (settlements)</t>
  </si>
  <si>
    <t>Cambio de uso de grassland a asentamientos (settlements)</t>
  </si>
  <si>
    <t>Cambio de uso de humedal (wetland) a asentamientos (settlements)</t>
  </si>
  <si>
    <t>Cambio de uso de other land a asentamientos (settlements)</t>
  </si>
  <si>
    <t>Cambio de uso de forest plantation a other land</t>
  </si>
  <si>
    <t>Cambio de uso de cropland a other land</t>
  </si>
  <si>
    <t>Cambio de uso de pastizal (pasture) a other land</t>
  </si>
  <si>
    <t>Cambio de uso de grassland a other land</t>
  </si>
  <si>
    <t>Cambio de uso de humedal (wetland) a other land</t>
  </si>
  <si>
    <t>Cambio de uso de asentamientos (settlements) a other land</t>
  </si>
  <si>
    <t>Cambio de uso de cropland a forest plantation</t>
  </si>
  <si>
    <t>Cambio de uso de pastizal (pasture) a forest plantation</t>
  </si>
  <si>
    <t>Cambio de uso de grassland a forest plantation</t>
  </si>
  <si>
    <t>Cambio de uso de humedal (wetland) a forest plantation</t>
  </si>
  <si>
    <t>Cambio de uso de asentamientos (settlements) a forest plantation</t>
  </si>
  <si>
    <t>Cambio de uso de other land a forest plantation</t>
  </si>
  <si>
    <t>E5CAMANDCRO</t>
  </si>
  <si>
    <t>E5CAMANDPAS</t>
  </si>
  <si>
    <t>E5CAMANDGRA</t>
  </si>
  <si>
    <t>E5CAMANDHUM</t>
  </si>
  <si>
    <t>E5CAMANDASE</t>
  </si>
  <si>
    <t>E5CAMANDOTI</t>
  </si>
  <si>
    <t>E5CAMANDPFO</t>
  </si>
  <si>
    <t>E5CAMPFOAND</t>
  </si>
  <si>
    <t>E5CAMCROAND</t>
  </si>
  <si>
    <t>E5CAMPASAND</t>
  </si>
  <si>
    <t>E5CAMGRAAND</t>
  </si>
  <si>
    <t>E5CAMHUMAND</t>
  </si>
  <si>
    <t>E5CAMASEAND</t>
  </si>
  <si>
    <t>E5CAMOTIAND</t>
  </si>
  <si>
    <t>Cambio de uso de Seco Andino a cropland</t>
  </si>
  <si>
    <t>Cambio de uso de Seco Andino a pastizal (pasture)</t>
  </si>
  <si>
    <t>Cambio de uso de Seco Andino a grassland</t>
  </si>
  <si>
    <t>Cambio de uso de Seco Andino a humedal (wetland)</t>
  </si>
  <si>
    <t>Cambio de uso de Seco Andino a asentamientos (settlements)</t>
  </si>
  <si>
    <t>Cambio de uso de Seco Andino a other land</t>
  </si>
  <si>
    <t>Cambio de uso de forest plantation a Seco Andino</t>
  </si>
  <si>
    <t>Cambio de uso de cropland a Seco Andino</t>
  </si>
  <si>
    <t>Cambio de uso de pastizal (pasture) a Seco Andino</t>
  </si>
  <si>
    <t>Cambio de uso de grassland a Seco Andino</t>
  </si>
  <si>
    <t>Cambio de uso de humedal (wetland) a Seco Andino</t>
  </si>
  <si>
    <t>Cambio de uso de asentamientos (settlements) a Seco Andino</t>
  </si>
  <si>
    <t>Cambio de uso de other land a Seco Andino</t>
  </si>
  <si>
    <t>Cambio de uso de Seco Andino a forest plantation</t>
  </si>
  <si>
    <t>E5NPRAND</t>
  </si>
  <si>
    <t>E5NUNAND</t>
  </si>
  <si>
    <t>Demand Forest Mangrove</t>
  </si>
  <si>
    <t>E5NPRMAN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</si>
</sst>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5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7" borderId="1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2" fontId="0" fillId="5" borderId="1" xfId="0" applyNumberFormat="1" applyFill="1" applyBorder="1"/>
    <xf numFmtId="2" fontId="0" fillId="5" borderId="9" xfId="0" applyNumberFormat="1" applyFill="1" applyBorder="1"/>
    <xf numFmtId="2" fontId="0" fillId="2" borderId="1" xfId="0" applyNumberFormat="1" applyFill="1" applyBorder="1"/>
    <xf numFmtId="2" fontId="0" fillId="2" borderId="9" xfId="0" applyNumberFormat="1" applyFill="1" applyBorder="1"/>
    <xf numFmtId="0" fontId="0" fillId="0" borderId="17" xfId="0" applyBorder="1"/>
    <xf numFmtId="0" fontId="0" fillId="7" borderId="17" xfId="0" applyFill="1" applyBorder="1"/>
    <xf numFmtId="0" fontId="0" fillId="7" borderId="18" xfId="0" applyFill="1" applyBorder="1"/>
    <xf numFmtId="0" fontId="0" fillId="0" borderId="19" xfId="0" applyBorder="1"/>
    <xf numFmtId="0" fontId="0" fillId="0" borderId="20" xfId="0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5" borderId="18" xfId="0" applyFill="1" applyBorder="1"/>
    <xf numFmtId="0" fontId="0" fillId="3" borderId="1" xfId="0" applyFill="1" applyBorder="1"/>
    <xf numFmtId="11" fontId="0" fillId="5" borderId="1" xfId="0" applyNumberFormat="1" applyFill="1" applyBorder="1"/>
    <xf numFmtId="11" fontId="0" fillId="8" borderId="1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9" fillId="9" borderId="8" xfId="0" applyFont="1" applyFill="1" applyBorder="1"/>
    <xf numFmtId="0" fontId="9" fillId="9" borderId="1" xfId="0" applyFont="1" applyFill="1" applyBorder="1"/>
    <xf numFmtId="0" fontId="9" fillId="9" borderId="9" xfId="0" applyFont="1" applyFill="1" applyBorder="1"/>
    <xf numFmtId="0" fontId="0" fillId="10" borderId="16" xfId="0" applyFill="1" applyBorder="1"/>
    <xf numFmtId="0" fontId="0" fillId="8" borderId="19" xfId="0" applyFill="1" applyBorder="1"/>
    <xf numFmtId="0" fontId="0" fillId="8" borderId="1" xfId="0" applyFill="1" applyBorder="1"/>
    <xf numFmtId="0" fontId="0" fillId="8" borderId="11" xfId="0" applyFill="1" applyBorder="1"/>
    <xf numFmtId="0" fontId="10" fillId="10" borderId="11" xfId="0" applyFont="1" applyFill="1" applyBorder="1"/>
    <xf numFmtId="0" fontId="0" fillId="10" borderId="19" xfId="0" applyFill="1" applyBorder="1"/>
    <xf numFmtId="0" fontId="0" fillId="10" borderId="1" xfId="0" applyFill="1" applyBorder="1"/>
    <xf numFmtId="0" fontId="0" fillId="10" borderId="11" xfId="0" applyFill="1" applyBorder="1"/>
    <xf numFmtId="0" fontId="9" fillId="11" borderId="1" xfId="0" applyFont="1" applyFill="1" applyBorder="1"/>
    <xf numFmtId="0" fontId="9" fillId="11" borderId="19" xfId="0" applyFont="1" applyFill="1" applyBorder="1"/>
    <xf numFmtId="0" fontId="0" fillId="3" borderId="14" xfId="0" applyFill="1" applyBorder="1"/>
    <xf numFmtId="0" fontId="0" fillId="7" borderId="19" xfId="0" applyFill="1" applyBorder="1"/>
    <xf numFmtId="0" fontId="10" fillId="10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6" fillId="2" borderId="11" xfId="0" applyFont="1" applyFill="1" applyBorder="1" applyAlignment="1">
      <alignment horizontal="left"/>
    </xf>
    <xf numFmtId="0" fontId="0" fillId="7" borderId="2" xfId="0" applyFill="1" applyBorder="1"/>
    <xf numFmtId="0" fontId="0" fillId="7" borderId="3" xfId="0" applyFill="1" applyBorder="1"/>
    <xf numFmtId="0" fontId="0" fillId="3" borderId="3" xfId="0" applyFill="1" applyBorder="1"/>
    <xf numFmtId="0" fontId="0" fillId="7" borderId="4" xfId="0" applyFill="1" applyBorder="1"/>
  </cellXfs>
  <cellStyles count="8">
    <cellStyle name="Comma 2" xfId="3" xr:uid="{0A86FB6B-A873-46D7-AC9B-836AEB5C6670}"/>
    <cellStyle name="Hipervínculo 2" xfId="5" xr:uid="{FD766272-EAB6-4C0B-AEDC-53EC15E9A667}"/>
    <cellStyle name="Normal" xfId="0" builtinId="0"/>
    <cellStyle name="Normal 2" xfId="4" xr:uid="{324CA9C0-7D62-4D09-AB00-FC72C7180BE6}"/>
    <cellStyle name="Normal 3" xfId="2" xr:uid="{934CCCA3-3647-4E94-A4AB-70055535A2AE}"/>
    <cellStyle name="Normal 4" xfId="7" xr:uid="{EEAEE46E-9CA4-4133-BF07-93EFF8C15A97}"/>
    <cellStyle name="Percent" xfId="1" builtinId="5"/>
    <cellStyle name="Porcentaje 2" xfId="6" xr:uid="{E098C892-4515-445B-9A8B-8C2E74432FA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9"/>
  <sheetViews>
    <sheetView tabSelected="1" zoomScale="115" zoomScaleNormal="115" workbookViewId="0">
      <pane ySplit="1" topLeftCell="A51" activePane="bottomLeft" state="frozen"/>
      <selection pane="bottomLeft" activeCell="C66" sqref="C66:C67"/>
    </sheetView>
  </sheetViews>
  <sheetFormatPr defaultRowHeight="14.5" x14ac:dyDescent="0.35"/>
  <cols>
    <col min="1" max="1" width="13.7265625" bestFit="1" customWidth="1"/>
    <col min="2" max="2" width="24.08984375" bestFit="1" customWidth="1"/>
    <col min="3" max="3" width="67.1796875" bestFit="1" customWidth="1"/>
    <col min="4" max="6" width="15.36328125" bestFit="1" customWidth="1"/>
    <col min="7" max="7" width="47.81640625" bestFit="1" customWidth="1"/>
    <col min="8" max="8" width="19.36328125" bestFit="1" customWidth="1"/>
    <col min="9" max="10" width="14.81640625" bestFit="1" customWidth="1"/>
    <col min="11" max="15" width="12.81640625" bestFit="1" customWidth="1"/>
    <col min="16" max="19" width="8.453125" bestFit="1" customWidth="1"/>
    <col min="20" max="25" width="8.36328125" bestFit="1" customWidth="1"/>
    <col min="26" max="36" width="6.36328125" bestFit="1" customWidth="1"/>
  </cols>
  <sheetData>
    <row r="1" spans="1:37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120</v>
      </c>
      <c r="J1" s="2" t="s">
        <v>121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2">
        <v>2018</v>
      </c>
      <c r="T1" s="2">
        <v>2019</v>
      </c>
      <c r="U1" s="2">
        <v>2020</v>
      </c>
      <c r="V1" s="2">
        <v>2021</v>
      </c>
      <c r="W1" s="4">
        <v>2022</v>
      </c>
      <c r="X1" s="4">
        <v>2023</v>
      </c>
      <c r="Y1" s="5">
        <v>2024</v>
      </c>
      <c r="Z1" s="5">
        <v>2025</v>
      </c>
      <c r="AA1" s="5">
        <v>2026</v>
      </c>
      <c r="AB1" s="5">
        <v>2027</v>
      </c>
      <c r="AC1" s="5">
        <v>2028</v>
      </c>
      <c r="AD1" s="5">
        <v>2029</v>
      </c>
      <c r="AE1" s="5">
        <v>2030</v>
      </c>
      <c r="AF1" s="5">
        <v>2031</v>
      </c>
      <c r="AG1" s="5">
        <v>2032</v>
      </c>
      <c r="AH1" s="5">
        <v>2033</v>
      </c>
      <c r="AI1" s="5">
        <v>2034</v>
      </c>
      <c r="AJ1" s="6">
        <v>2035</v>
      </c>
      <c r="AK1" t="s">
        <v>140</v>
      </c>
    </row>
    <row r="2" spans="1:37" ht="15" thickBot="1" x14ac:dyDescent="0.4">
      <c r="A2" s="7" t="s">
        <v>8</v>
      </c>
      <c r="B2" s="8" t="s">
        <v>10</v>
      </c>
      <c r="C2" s="8" t="s">
        <v>64</v>
      </c>
      <c r="D2" s="8" t="s">
        <v>119</v>
      </c>
      <c r="E2" s="8" t="s">
        <v>119</v>
      </c>
      <c r="F2" s="8" t="s">
        <v>119</v>
      </c>
      <c r="G2" s="8" t="s">
        <v>122</v>
      </c>
      <c r="H2" s="8">
        <v>0</v>
      </c>
      <c r="I2" s="8" t="s">
        <v>127</v>
      </c>
      <c r="J2" s="8" t="s">
        <v>127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</row>
    <row r="3" spans="1:37" x14ac:dyDescent="0.35">
      <c r="A3" s="9" t="s">
        <v>8</v>
      </c>
      <c r="B3" s="10" t="s">
        <v>11</v>
      </c>
      <c r="C3" s="10" t="s">
        <v>65</v>
      </c>
      <c r="D3" s="10" t="s">
        <v>119</v>
      </c>
      <c r="E3" s="10" t="s">
        <v>119</v>
      </c>
      <c r="F3" s="10" t="s">
        <v>119</v>
      </c>
      <c r="G3" s="10" t="s">
        <v>122</v>
      </c>
      <c r="H3" s="10">
        <v>0</v>
      </c>
      <c r="I3" s="10" t="s">
        <v>126</v>
      </c>
      <c r="J3" s="10" t="s">
        <v>126</v>
      </c>
      <c r="K3" s="10">
        <v>1.693535169</v>
      </c>
      <c r="L3" s="10">
        <v>1.4527239649999999</v>
      </c>
      <c r="M3" s="10">
        <v>1.5960030459999999</v>
      </c>
      <c r="N3" s="10">
        <v>1.47312606</v>
      </c>
      <c r="O3" s="10">
        <v>1.3640889759999999</v>
      </c>
      <c r="P3" s="10">
        <v>1.6518741109999999</v>
      </c>
      <c r="Q3" s="10">
        <v>1.534421687</v>
      </c>
      <c r="R3" s="10">
        <v>1.0663162297120001</v>
      </c>
      <c r="S3" s="10">
        <v>1.31871490227</v>
      </c>
      <c r="T3" s="10">
        <v>1.0708886317799999</v>
      </c>
      <c r="U3" s="10">
        <v>1.293475982486</v>
      </c>
      <c r="V3" s="10">
        <v>1.4857295651099998</v>
      </c>
      <c r="W3" s="10">
        <v>1.5429257600703721</v>
      </c>
      <c r="X3" s="10">
        <v>1.4375667486337971</v>
      </c>
      <c r="Y3" s="10">
        <v>1.5342759244259199</v>
      </c>
      <c r="Z3" s="10">
        <v>1.5489698821615043</v>
      </c>
      <c r="AA3" s="10">
        <v>1.6516688846693641</v>
      </c>
      <c r="AB3" s="10">
        <v>1.7046113531386069</v>
      </c>
      <c r="AC3" s="10">
        <v>1.760018966469187</v>
      </c>
      <c r="AD3" s="10">
        <v>1.8114928731581974</v>
      </c>
      <c r="AE3" s="10">
        <v>1.8700094682138875</v>
      </c>
      <c r="AF3" s="10">
        <v>1.8620245113329545</v>
      </c>
      <c r="AG3" s="10">
        <v>1.910201434163378</v>
      </c>
      <c r="AH3" s="10">
        <v>1.9660290822853121</v>
      </c>
      <c r="AI3" s="10">
        <v>2.0114162388684966</v>
      </c>
      <c r="AJ3" s="11">
        <v>2.0560129060524481</v>
      </c>
      <c r="AK3" t="s">
        <v>141</v>
      </c>
    </row>
    <row r="4" spans="1:37" x14ac:dyDescent="0.35">
      <c r="A4" s="12" t="s">
        <v>8</v>
      </c>
      <c r="B4" s="13" t="s">
        <v>12</v>
      </c>
      <c r="C4" s="13" t="s">
        <v>66</v>
      </c>
      <c r="D4" s="13" t="s">
        <v>119</v>
      </c>
      <c r="E4" s="13" t="s">
        <v>119</v>
      </c>
      <c r="F4" s="13" t="s">
        <v>119</v>
      </c>
      <c r="G4" s="13" t="s">
        <v>122</v>
      </c>
      <c r="H4" s="13">
        <v>0</v>
      </c>
      <c r="I4" s="13" t="s">
        <v>126</v>
      </c>
      <c r="J4" s="13" t="s">
        <v>126</v>
      </c>
      <c r="K4" s="13">
        <v>3.0355418750299954</v>
      </c>
      <c r="L4" s="13">
        <v>2.0898253236999977</v>
      </c>
      <c r="M4" s="13">
        <v>2.0887378642099987</v>
      </c>
      <c r="N4" s="13">
        <v>0.85220044646999593</v>
      </c>
      <c r="O4" s="13">
        <v>1.24876423064</v>
      </c>
      <c r="P4" s="13">
        <v>1.2151987671799986</v>
      </c>
      <c r="Q4" s="13">
        <v>0.65759655677000151</v>
      </c>
      <c r="R4" s="13">
        <v>0.24781392254975998</v>
      </c>
      <c r="S4" s="13">
        <v>6.4340652089819983E-2</v>
      </c>
      <c r="T4" s="13">
        <v>0.16104310482325079</v>
      </c>
      <c r="U4" s="13">
        <v>4.5879808318369797E-2</v>
      </c>
      <c r="V4" s="13">
        <v>0.12615682334746037</v>
      </c>
      <c r="W4" s="13">
        <v>0.12099380420706041</v>
      </c>
      <c r="X4" s="13">
        <v>0.60024386329620949</v>
      </c>
      <c r="Y4" s="13">
        <v>0.94331515642818431</v>
      </c>
      <c r="Z4" s="13">
        <v>0.89466247686261813</v>
      </c>
      <c r="AA4" s="13">
        <v>0.92982978720220988</v>
      </c>
      <c r="AB4" s="13">
        <v>0.96517292200065441</v>
      </c>
      <c r="AC4" s="13">
        <v>1.0006927603802431</v>
      </c>
      <c r="AD4" s="13">
        <v>1.0363901858588855</v>
      </c>
      <c r="AE4" s="13">
        <v>1.0722660863720739</v>
      </c>
      <c r="AF4" s="13">
        <v>1.1083213542949819</v>
      </c>
      <c r="AG4" s="13">
        <v>1.1445568864646578</v>
      </c>
      <c r="AH4" s="13">
        <v>1.180973584202337</v>
      </c>
      <c r="AI4" s="13">
        <v>1.2175723533358571</v>
      </c>
      <c r="AJ4" s="14">
        <v>1.2543541042221991</v>
      </c>
      <c r="AK4" t="s">
        <v>141</v>
      </c>
    </row>
    <row r="5" spans="1:37" x14ac:dyDescent="0.35">
      <c r="A5" s="12" t="s">
        <v>8</v>
      </c>
      <c r="B5" s="13" t="s">
        <v>13</v>
      </c>
      <c r="C5" s="13" t="s">
        <v>67</v>
      </c>
      <c r="D5" s="13" t="s">
        <v>119</v>
      </c>
      <c r="E5" s="13" t="s">
        <v>119</v>
      </c>
      <c r="F5" s="13" t="s">
        <v>119</v>
      </c>
      <c r="G5" s="13" t="s">
        <v>122</v>
      </c>
      <c r="H5" s="13">
        <v>0</v>
      </c>
      <c r="I5" s="13" t="s">
        <v>126</v>
      </c>
      <c r="J5" s="13" t="s">
        <v>126</v>
      </c>
      <c r="K5" s="13">
        <v>6.7048912000000002E-2</v>
      </c>
      <c r="L5" s="13">
        <v>7.2065723999999998E-2</v>
      </c>
      <c r="M5" s="13">
        <v>6.9083892000000008E-2</v>
      </c>
      <c r="N5" s="13">
        <v>7.0098996000000011E-2</v>
      </c>
      <c r="O5" s="13">
        <v>7.3109863999999997E-2</v>
      </c>
      <c r="P5" s="13">
        <v>7.3274947487936087E-2</v>
      </c>
      <c r="Q5" s="13">
        <v>7.4100988637929396E-2</v>
      </c>
      <c r="R5" s="13">
        <v>7.6680143226254299E-2</v>
      </c>
      <c r="S5" s="13">
        <v>8.0857443540089502E-2</v>
      </c>
      <c r="T5" s="13">
        <v>8.2512694285325872E-2</v>
      </c>
      <c r="U5" s="13">
        <v>8.4007297411843401E-2</v>
      </c>
      <c r="V5" s="13">
        <v>8.7444753199804687E-2</v>
      </c>
      <c r="W5" s="13">
        <v>0.12355608765109521</v>
      </c>
      <c r="X5" s="13">
        <v>0.15579980255671827</v>
      </c>
      <c r="Y5" s="13">
        <v>0.14218490795545466</v>
      </c>
      <c r="Z5" s="13">
        <v>0.14958752058750924</v>
      </c>
      <c r="AA5" s="13">
        <v>0.17922294453858431</v>
      </c>
      <c r="AB5" s="13">
        <v>0.19659323592763758</v>
      </c>
      <c r="AC5" s="13">
        <v>0.21509581710510223</v>
      </c>
      <c r="AD5" s="13">
        <v>0.23302453887100957</v>
      </c>
      <c r="AE5" s="13">
        <v>0.25337982524649993</v>
      </c>
      <c r="AF5" s="13">
        <v>0.25563592256956069</v>
      </c>
      <c r="AG5" s="13">
        <v>0.27386883109288174</v>
      </c>
      <c r="AH5" s="13">
        <v>0.2947926843070478</v>
      </c>
      <c r="AI5" s="13">
        <v>0.31320770280339055</v>
      </c>
      <c r="AJ5" s="14">
        <v>0.33186379413274825</v>
      </c>
      <c r="AK5" t="s">
        <v>141</v>
      </c>
    </row>
    <row r="6" spans="1:37" x14ac:dyDescent="0.35">
      <c r="A6" s="12" t="s">
        <v>8</v>
      </c>
      <c r="B6" s="13" t="s">
        <v>14</v>
      </c>
      <c r="C6" s="13" t="s">
        <v>68</v>
      </c>
      <c r="D6" s="13" t="s">
        <v>119</v>
      </c>
      <c r="E6" s="13" t="s">
        <v>119</v>
      </c>
      <c r="F6" s="13" t="s">
        <v>119</v>
      </c>
      <c r="G6" s="13" t="s">
        <v>122</v>
      </c>
      <c r="H6" s="13">
        <v>0</v>
      </c>
      <c r="I6" s="13" t="s">
        <v>126</v>
      </c>
      <c r="J6" s="13" t="s">
        <v>126</v>
      </c>
      <c r="K6" s="13">
        <v>1.310904872E-2</v>
      </c>
      <c r="L6" s="13">
        <v>1.497646635E-2</v>
      </c>
      <c r="M6" s="13">
        <v>1.319282705E-2</v>
      </c>
      <c r="N6" s="13">
        <v>1.340853665E-2</v>
      </c>
      <c r="O6" s="13">
        <v>1.3623346099999999E-2</v>
      </c>
      <c r="P6" s="13">
        <v>1.181703804369536E-2</v>
      </c>
      <c r="Q6" s="13">
        <v>1.1740167477728772E-2</v>
      </c>
      <c r="R6" s="13">
        <v>1.1771677554897744E-2</v>
      </c>
      <c r="S6" s="13">
        <v>1.3036462955000005E-2</v>
      </c>
      <c r="T6" s="13">
        <v>1.1455800454000013E-2</v>
      </c>
      <c r="U6" s="13">
        <v>1.1833009661200012E-2</v>
      </c>
      <c r="V6" s="13">
        <v>1.0036416577336411E-2</v>
      </c>
      <c r="W6" s="13">
        <v>1.4577936494230691E-2</v>
      </c>
      <c r="X6" s="13">
        <v>1.6152717498448512E-2</v>
      </c>
      <c r="Y6" s="13">
        <v>1.7839416652700467E-2</v>
      </c>
      <c r="Z6" s="13">
        <v>1.9877290121424557E-2</v>
      </c>
      <c r="AA6" s="13">
        <v>2.1494449780853103E-2</v>
      </c>
      <c r="AB6" s="13">
        <v>2.332857648821756E-2</v>
      </c>
      <c r="AC6" s="13">
        <v>2.5143779618186278E-2</v>
      </c>
      <c r="AD6" s="13">
        <v>2.6979295164410638E-2</v>
      </c>
      <c r="AE6" s="13">
        <v>2.8765611404909366E-2</v>
      </c>
      <c r="AF6" s="13">
        <v>3.1008604631582261E-2</v>
      </c>
      <c r="AG6" s="13">
        <v>3.2869831050841458E-2</v>
      </c>
      <c r="AH6" s="13">
        <v>3.4681016093650908E-2</v>
      </c>
      <c r="AI6" s="13">
        <v>3.6557219237237773E-2</v>
      </c>
      <c r="AJ6" s="14">
        <v>3.8438303934876961E-2</v>
      </c>
      <c r="AK6" t="s">
        <v>141</v>
      </c>
    </row>
    <row r="7" spans="1:37" x14ac:dyDescent="0.35">
      <c r="A7" s="12" t="s">
        <v>8</v>
      </c>
      <c r="B7" s="13" t="s">
        <v>15</v>
      </c>
      <c r="C7" s="13" t="s">
        <v>69</v>
      </c>
      <c r="D7" s="13" t="s">
        <v>119</v>
      </c>
      <c r="E7" s="13" t="s">
        <v>119</v>
      </c>
      <c r="F7" s="13" t="s">
        <v>119</v>
      </c>
      <c r="G7" s="13" t="s">
        <v>122</v>
      </c>
      <c r="H7" s="13">
        <v>0</v>
      </c>
      <c r="I7" s="13" t="s">
        <v>126</v>
      </c>
      <c r="J7" s="13" t="s">
        <v>126</v>
      </c>
      <c r="K7" s="13">
        <v>8.3692369536899989</v>
      </c>
      <c r="L7" s="13">
        <v>8.1712395644800004</v>
      </c>
      <c r="M7" s="13">
        <v>7.4059731342199999</v>
      </c>
      <c r="N7" s="13">
        <v>7.1484037951300001</v>
      </c>
      <c r="O7" s="13">
        <v>8.2643146960299987</v>
      </c>
      <c r="P7" s="13">
        <v>10.14730262438</v>
      </c>
      <c r="Q7" s="13">
        <v>8.6018827207499999</v>
      </c>
      <c r="R7" s="13">
        <v>9.3564275053518404</v>
      </c>
      <c r="S7" s="13">
        <v>7.8752339030052596</v>
      </c>
      <c r="T7" s="13">
        <v>10.058060403835071</v>
      </c>
      <c r="U7" s="13">
        <v>11.383800597439361</v>
      </c>
      <c r="V7" s="13">
        <v>11.689188693991341</v>
      </c>
      <c r="W7" s="13">
        <v>8.137195131641846</v>
      </c>
      <c r="X7" s="13">
        <v>9.2253121368809765</v>
      </c>
      <c r="Y7" s="13">
        <v>9.8127065578420005</v>
      </c>
      <c r="Z7" s="13">
        <v>9.8608479204554342</v>
      </c>
      <c r="AA7" s="13">
        <v>10.47950809310038</v>
      </c>
      <c r="AB7" s="13">
        <v>10.512137859668075</v>
      </c>
      <c r="AC7" s="13">
        <v>10.544862368798878</v>
      </c>
      <c r="AD7" s="13">
        <v>10.577681905818547</v>
      </c>
      <c r="AE7" s="13">
        <v>10.610596756911683</v>
      </c>
      <c r="AF7" s="13">
        <v>10.643607209124303</v>
      </c>
      <c r="AG7" s="13">
        <v>10.676713550366442</v>
      </c>
      <c r="AH7" s="13">
        <v>10.709916069414753</v>
      </c>
      <c r="AI7" s="13">
        <v>10.743215055915121</v>
      </c>
      <c r="AJ7" s="14">
        <v>10.776610800385271</v>
      </c>
      <c r="AK7" t="s">
        <v>141</v>
      </c>
    </row>
    <row r="8" spans="1:37" x14ac:dyDescent="0.35">
      <c r="A8" s="12" t="s">
        <v>8</v>
      </c>
      <c r="B8" s="13" t="s">
        <v>16</v>
      </c>
      <c r="C8" s="13" t="s">
        <v>70</v>
      </c>
      <c r="D8" s="13" t="s">
        <v>119</v>
      </c>
      <c r="E8" s="13" t="s">
        <v>119</v>
      </c>
      <c r="F8" s="13" t="s">
        <v>119</v>
      </c>
      <c r="G8" s="13" t="s">
        <v>122</v>
      </c>
      <c r="H8" s="13">
        <v>0</v>
      </c>
      <c r="I8" s="13" t="s">
        <v>126</v>
      </c>
      <c r="J8" s="13" t="s">
        <v>126</v>
      </c>
      <c r="K8" s="13">
        <v>1.4512284899999999</v>
      </c>
      <c r="L8" s="13">
        <v>1.4889460600000002</v>
      </c>
      <c r="M8" s="13">
        <v>1.6287515800000001</v>
      </c>
      <c r="N8" s="13">
        <v>1.30813424</v>
      </c>
      <c r="O8" s="13">
        <v>1.7813965900000002</v>
      </c>
      <c r="P8" s="13">
        <v>2.0502380499999999</v>
      </c>
      <c r="Q8" s="13">
        <v>1.2617954599999999</v>
      </c>
      <c r="R8" s="13">
        <v>1.6500167700000001</v>
      </c>
      <c r="S8" s="13">
        <v>1.50595736</v>
      </c>
      <c r="T8" s="13">
        <v>1.65063659</v>
      </c>
      <c r="U8" s="13">
        <v>1.5120563</v>
      </c>
      <c r="V8" s="13">
        <v>1.9016245300000001</v>
      </c>
      <c r="W8" s="13">
        <v>1.7977939060497783</v>
      </c>
      <c r="X8" s="13">
        <v>1.9507085179514867</v>
      </c>
      <c r="Y8" s="13">
        <v>2.0802735514784509</v>
      </c>
      <c r="Z8" s="13">
        <v>2.0995351202509229</v>
      </c>
      <c r="AA8" s="13">
        <v>2.2361791024902344</v>
      </c>
      <c r="AB8" s="13">
        <v>2.305928298603972</v>
      </c>
      <c r="AC8" s="13">
        <v>2.3786356908923127</v>
      </c>
      <c r="AD8" s="13">
        <v>2.4457648572604405</v>
      </c>
      <c r="AE8" s="13">
        <v>2.5219143518400786</v>
      </c>
      <c r="AF8" s="13">
        <v>2.5099003294100473</v>
      </c>
      <c r="AG8" s="13">
        <v>2.5718998100774377</v>
      </c>
      <c r="AH8" s="13">
        <v>2.6436827018156666</v>
      </c>
      <c r="AI8" s="13">
        <v>2.7014221377402072</v>
      </c>
      <c r="AJ8" s="14">
        <v>2.7578649419706278</v>
      </c>
      <c r="AK8" t="s">
        <v>141</v>
      </c>
    </row>
    <row r="9" spans="1:37" x14ac:dyDescent="0.35">
      <c r="A9" s="12" t="s">
        <v>8</v>
      </c>
      <c r="B9" s="13" t="s">
        <v>17</v>
      </c>
      <c r="C9" s="13" t="s">
        <v>71</v>
      </c>
      <c r="D9" s="13" t="s">
        <v>119</v>
      </c>
      <c r="E9" s="13" t="s">
        <v>119</v>
      </c>
      <c r="F9" s="13" t="s">
        <v>119</v>
      </c>
      <c r="G9" s="13" t="s">
        <v>122</v>
      </c>
      <c r="H9" s="13">
        <v>0</v>
      </c>
      <c r="I9" s="13" t="s">
        <v>126</v>
      </c>
      <c r="J9" s="13" t="s">
        <v>126</v>
      </c>
      <c r="K9" s="13">
        <v>2.7214882613399998</v>
      </c>
      <c r="L9" s="13">
        <v>1.8616817074100003</v>
      </c>
      <c r="M9" s="13">
        <v>2.3757865370999998</v>
      </c>
      <c r="N9" s="13">
        <v>2.1191380690000003</v>
      </c>
      <c r="O9" s="13">
        <v>3.25588158477</v>
      </c>
      <c r="P9" s="13">
        <v>3.9148116526899992</v>
      </c>
      <c r="Q9" s="13">
        <v>2.8144638636100003</v>
      </c>
      <c r="R9" s="13">
        <v>2.9973004022252003</v>
      </c>
      <c r="S9" s="13">
        <v>2.51192250271012</v>
      </c>
      <c r="T9" s="13">
        <v>2.1091796952468402</v>
      </c>
      <c r="U9" s="13">
        <v>2.2901977546689998</v>
      </c>
      <c r="V9" s="13">
        <v>2.3209891366443003</v>
      </c>
      <c r="W9" s="13">
        <v>2.201361538967078</v>
      </c>
      <c r="X9" s="13">
        <v>1.9434969646397779</v>
      </c>
      <c r="Y9" s="13">
        <v>2.0559541309389888</v>
      </c>
      <c r="Z9" s="13">
        <v>2.0704082076739772</v>
      </c>
      <c r="AA9" s="13">
        <v>2.1871858339303714</v>
      </c>
      <c r="AB9" s="13">
        <v>2.2446794038376363</v>
      </c>
      <c r="AC9" s="13">
        <v>2.3043005832001668</v>
      </c>
      <c r="AD9" s="13">
        <v>2.3588666263335996</v>
      </c>
      <c r="AE9" s="13">
        <v>2.4205749372389329</v>
      </c>
      <c r="AF9" s="13">
        <v>2.409706760882155</v>
      </c>
      <c r="AG9" s="13">
        <v>2.4595503751110228</v>
      </c>
      <c r="AH9" s="13">
        <v>2.5172145081956052</v>
      </c>
      <c r="AI9" s="13">
        <v>2.5630012058110361</v>
      </c>
      <c r="AJ9" s="14">
        <v>2.6075112680626091</v>
      </c>
      <c r="AK9" t="s">
        <v>141</v>
      </c>
    </row>
    <row r="10" spans="1:37" x14ac:dyDescent="0.35">
      <c r="A10" s="34" t="s">
        <v>8</v>
      </c>
      <c r="B10" s="35" t="s">
        <v>139</v>
      </c>
      <c r="C10" s="35" t="s">
        <v>138</v>
      </c>
      <c r="D10" s="35" t="s">
        <v>119</v>
      </c>
      <c r="E10" s="35" t="s">
        <v>119</v>
      </c>
      <c r="F10" s="35" t="s">
        <v>119</v>
      </c>
      <c r="G10" s="35" t="s">
        <v>122</v>
      </c>
      <c r="H10" s="35">
        <v>0</v>
      </c>
      <c r="I10" s="35" t="s">
        <v>126</v>
      </c>
      <c r="J10" s="35" t="s">
        <v>126</v>
      </c>
      <c r="K10" s="35">
        <v>0</v>
      </c>
      <c r="L10" s="35">
        <v>0</v>
      </c>
      <c r="M10" s="35">
        <v>0</v>
      </c>
      <c r="N10" s="35">
        <v>0</v>
      </c>
      <c r="O10" s="35">
        <v>3.2683261159999998E-2</v>
      </c>
      <c r="P10" s="35">
        <v>3.2699863079999995E-2</v>
      </c>
      <c r="Q10" s="35">
        <v>4.1791973859999998E-2</v>
      </c>
      <c r="R10" s="35">
        <v>3.5028787622000006E-2</v>
      </c>
      <c r="S10" s="35">
        <v>2.5507092710500001E-2</v>
      </c>
      <c r="T10" s="35">
        <v>3.9510345079400003E-2</v>
      </c>
      <c r="U10" s="35">
        <v>2.7237504999999999E-2</v>
      </c>
      <c r="V10" s="35">
        <v>2.0068082921500002E-2</v>
      </c>
      <c r="W10" s="35">
        <v>2.9444852451209817E-2</v>
      </c>
      <c r="X10" s="35">
        <v>2.6945836427731906E-2</v>
      </c>
      <c r="Y10" s="35">
        <v>2.8556993746044021E-2</v>
      </c>
      <c r="Z10" s="35">
        <v>2.8576749400626423E-2</v>
      </c>
      <c r="AA10" s="35">
        <v>3.0259190470528254E-2</v>
      </c>
      <c r="AB10" s="35">
        <v>3.097887308920777E-2</v>
      </c>
      <c r="AC10" s="35">
        <v>3.1730829411955666E-2</v>
      </c>
      <c r="AD10" s="35">
        <v>3.2395384074900592E-2</v>
      </c>
      <c r="AE10" s="35">
        <v>3.3176402687466064E-2</v>
      </c>
      <c r="AF10" s="35">
        <v>3.273134903330014E-2</v>
      </c>
      <c r="AG10" s="35">
        <v>3.3305264559828587E-2</v>
      </c>
      <c r="AH10" s="35">
        <v>3.400486653492054E-2</v>
      </c>
      <c r="AI10" s="35">
        <v>3.4505043443046571E-2</v>
      </c>
      <c r="AJ10" s="36">
        <v>3.498088338432806E-2</v>
      </c>
      <c r="AK10" t="s">
        <v>141</v>
      </c>
    </row>
    <row r="11" spans="1:37" x14ac:dyDescent="0.35">
      <c r="A11" s="12" t="s">
        <v>8</v>
      </c>
      <c r="B11" s="13" t="s">
        <v>18</v>
      </c>
      <c r="C11" s="13" t="s">
        <v>72</v>
      </c>
      <c r="D11" s="13" t="s">
        <v>119</v>
      </c>
      <c r="E11" s="13" t="s">
        <v>119</v>
      </c>
      <c r="F11" s="13" t="s">
        <v>119</v>
      </c>
      <c r="G11" s="13" t="s">
        <v>122</v>
      </c>
      <c r="H11" s="13">
        <v>0</v>
      </c>
      <c r="I11" s="13" t="s">
        <v>126</v>
      </c>
      <c r="J11" s="13" t="s">
        <v>126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3.287521718570674E-2</v>
      </c>
      <c r="Q11" s="13">
        <v>8.7102896079817582E-3</v>
      </c>
      <c r="R11" s="13">
        <v>4.6232829607068676E-3</v>
      </c>
      <c r="S11" s="13">
        <v>1.3011316471616012E-2</v>
      </c>
      <c r="T11" s="13">
        <v>1.480502655650285E-2</v>
      </c>
      <c r="U11" s="13">
        <v>1.0287478899201868E-2</v>
      </c>
      <c r="V11" s="13">
        <v>1.0681776222006889E-2</v>
      </c>
      <c r="W11" s="13">
        <v>1.4507649369902037E-2</v>
      </c>
      <c r="X11" s="13">
        <v>2.5043799746410106E-2</v>
      </c>
      <c r="Y11" s="13">
        <v>2.0786360156828998E-2</v>
      </c>
      <c r="Z11" s="13">
        <v>2.7794900322111404E-2</v>
      </c>
      <c r="AA11" s="13">
        <v>2.20887866712456E-2</v>
      </c>
      <c r="AB11" s="13">
        <v>2.3277789330652304E-2</v>
      </c>
      <c r="AC11" s="13">
        <v>2.4023392612830097E-2</v>
      </c>
      <c r="AD11" s="13">
        <v>2.5389071617752598E-2</v>
      </c>
      <c r="AE11" s="13">
        <v>2.5518173413265843E-2</v>
      </c>
      <c r="AF11" s="13">
        <v>3.7453766781845282E-2</v>
      </c>
      <c r="AG11" s="13">
        <v>3.9518013942295246E-2</v>
      </c>
      <c r="AH11" s="13">
        <v>4.0295730018486797E-2</v>
      </c>
      <c r="AI11" s="13">
        <v>4.2834787974771568E-2</v>
      </c>
      <c r="AJ11" s="14">
        <v>4.5526391402746016E-2</v>
      </c>
      <c r="AK11" t="s">
        <v>141</v>
      </c>
    </row>
    <row r="12" spans="1:37" x14ac:dyDescent="0.35">
      <c r="A12" s="12" t="s">
        <v>8</v>
      </c>
      <c r="B12" s="13" t="s">
        <v>19</v>
      </c>
      <c r="C12" s="13" t="s">
        <v>73</v>
      </c>
      <c r="D12" s="13" t="s">
        <v>119</v>
      </c>
      <c r="E12" s="13" t="s">
        <v>119</v>
      </c>
      <c r="F12" s="13" t="s">
        <v>119</v>
      </c>
      <c r="G12" s="13" t="s">
        <v>122</v>
      </c>
      <c r="H12" s="13">
        <v>0</v>
      </c>
      <c r="I12" s="13" t="s">
        <v>126</v>
      </c>
      <c r="J12" s="13" t="s">
        <v>126</v>
      </c>
      <c r="K12" s="13">
        <v>4.2137569999999999E-2</v>
      </c>
      <c r="L12" s="13">
        <v>4.9416439999999992E-2</v>
      </c>
      <c r="M12" s="13">
        <v>2.8047090000000004E-2</v>
      </c>
      <c r="N12" s="13">
        <v>1.7736079999999998E-2</v>
      </c>
      <c r="O12" s="13">
        <v>5.7078709999999998E-2</v>
      </c>
      <c r="P12" s="13">
        <v>5.3838319999999995E-2</v>
      </c>
      <c r="Q12" s="13">
        <v>6.9878900000000008E-2</v>
      </c>
      <c r="R12" s="13">
        <v>5.6292460000000002E-2</v>
      </c>
      <c r="S12" s="13">
        <v>6.205811E-2</v>
      </c>
      <c r="T12" s="13">
        <v>7.0931419999999995E-2</v>
      </c>
      <c r="U12" s="13">
        <v>7.2699089999999994E-2</v>
      </c>
      <c r="V12" s="13">
        <v>8.1058329999999998E-2</v>
      </c>
      <c r="W12" s="13">
        <v>6.2233284529595478E-2</v>
      </c>
      <c r="X12" s="13">
        <v>7.8666180913407602E-2</v>
      </c>
      <c r="Y12" s="13">
        <v>8.2447103482477149E-2</v>
      </c>
      <c r="Z12" s="13">
        <v>8.3461641943106624E-2</v>
      </c>
      <c r="AA12" s="13">
        <v>8.7239338045921808E-2</v>
      </c>
      <c r="AB12" s="13">
        <v>8.9353888793080982E-2</v>
      </c>
      <c r="AC12" s="13">
        <v>9.1498807151742134E-2</v>
      </c>
      <c r="AD12" s="13">
        <v>9.3498846931245355E-2</v>
      </c>
      <c r="AE12" s="13">
        <v>9.5645645838647653E-2</v>
      </c>
      <c r="AF12" s="13">
        <v>9.6140113140628827E-2</v>
      </c>
      <c r="AG12" s="13">
        <v>9.8007943370025954E-2</v>
      </c>
      <c r="AH12" s="13">
        <v>0.10004296485990399</v>
      </c>
      <c r="AI12" s="13">
        <v>0.10178615441889768</v>
      </c>
      <c r="AJ12" s="14">
        <v>0.10348885734912237</v>
      </c>
      <c r="AK12" t="s">
        <v>141</v>
      </c>
    </row>
    <row r="13" spans="1:37" x14ac:dyDescent="0.35">
      <c r="A13" s="12" t="s">
        <v>8</v>
      </c>
      <c r="B13" s="13" t="s">
        <v>20</v>
      </c>
      <c r="C13" s="13" t="s">
        <v>74</v>
      </c>
      <c r="D13" s="13" t="s">
        <v>119</v>
      </c>
      <c r="E13" s="13" t="s">
        <v>119</v>
      </c>
      <c r="F13" s="13" t="s">
        <v>119</v>
      </c>
      <c r="G13" s="13" t="s">
        <v>122</v>
      </c>
      <c r="H13" s="13">
        <v>0</v>
      </c>
      <c r="I13" s="13" t="s">
        <v>126</v>
      </c>
      <c r="J13" s="13" t="s">
        <v>126</v>
      </c>
      <c r="K13" s="13">
        <v>0.6321879455799998</v>
      </c>
      <c r="L13" s="13">
        <v>0.59055831554000016</v>
      </c>
      <c r="M13" s="13">
        <v>0.57765784803999998</v>
      </c>
      <c r="N13" s="13">
        <v>0.61226024516000011</v>
      </c>
      <c r="O13" s="13">
        <v>2.8445957019999999E-2</v>
      </c>
      <c r="P13" s="13">
        <v>1.0778693746981665</v>
      </c>
      <c r="Q13" s="13">
        <v>0.9612849378599998</v>
      </c>
      <c r="R13" s="13">
        <v>1.1364256014309999</v>
      </c>
      <c r="S13" s="13">
        <v>1.1358975848035</v>
      </c>
      <c r="T13" s="13">
        <v>1.1918002202970002</v>
      </c>
      <c r="U13" s="13">
        <v>1.2854633564094</v>
      </c>
      <c r="V13" s="13">
        <v>1.5159054211035998</v>
      </c>
      <c r="W13" s="13">
        <v>1.7484062297790823</v>
      </c>
      <c r="X13" s="13">
        <v>1.913717130026751</v>
      </c>
      <c r="Y13" s="13">
        <v>2.0764753521247767</v>
      </c>
      <c r="Z13" s="13">
        <v>2.238145839879992</v>
      </c>
      <c r="AA13" s="13">
        <v>2.4009415337439433</v>
      </c>
      <c r="AB13" s="13">
        <v>2.5630800519417014</v>
      </c>
      <c r="AC13" s="13">
        <v>2.7252389550295106</v>
      </c>
      <c r="AD13" s="13">
        <v>2.887340033679914</v>
      </c>
      <c r="AE13" s="13">
        <v>3.0495157513993352</v>
      </c>
      <c r="AF13" s="13">
        <v>3.2109066959694452</v>
      </c>
      <c r="AG13" s="13">
        <v>3.3729513868329053</v>
      </c>
      <c r="AH13" s="13">
        <v>3.535077848299971</v>
      </c>
      <c r="AI13" s="13">
        <v>3.6970743105487749</v>
      </c>
      <c r="AJ13" s="14">
        <v>3.8590551401692093</v>
      </c>
      <c r="AK13" t="s">
        <v>141</v>
      </c>
    </row>
    <row r="14" spans="1:37" x14ac:dyDescent="0.35">
      <c r="A14" s="12" t="s">
        <v>8</v>
      </c>
      <c r="B14" s="13" t="s">
        <v>21</v>
      </c>
      <c r="C14" s="13" t="s">
        <v>75</v>
      </c>
      <c r="D14" s="13" t="s">
        <v>119</v>
      </c>
      <c r="E14" s="13" t="s">
        <v>119</v>
      </c>
      <c r="F14" s="13" t="s">
        <v>119</v>
      </c>
      <c r="G14" s="13" t="s">
        <v>122</v>
      </c>
      <c r="H14" s="13">
        <v>0</v>
      </c>
      <c r="I14" s="13" t="s">
        <v>126</v>
      </c>
      <c r="J14" s="13" t="s">
        <v>126</v>
      </c>
      <c r="K14" s="13">
        <v>0.44258848000000001</v>
      </c>
      <c r="L14" s="13">
        <v>0.38116450999999996</v>
      </c>
      <c r="M14" s="13">
        <v>0.35676077999999994</v>
      </c>
      <c r="N14" s="13">
        <v>0.39978326000000003</v>
      </c>
      <c r="O14" s="13">
        <v>1.32256869043</v>
      </c>
      <c r="P14" s="13">
        <v>0.45542080666666673</v>
      </c>
      <c r="Q14" s="13">
        <v>0.52122907000000007</v>
      </c>
      <c r="R14" s="13">
        <v>0.48889779000000005</v>
      </c>
      <c r="S14" s="13">
        <v>0.35613556000000002</v>
      </c>
      <c r="T14" s="13">
        <v>0.35728204999999996</v>
      </c>
      <c r="U14" s="13">
        <v>0.48066439999999999</v>
      </c>
      <c r="V14" s="13">
        <v>0.35422895999999998</v>
      </c>
      <c r="W14" s="13">
        <v>0.41322952625484877</v>
      </c>
      <c r="X14" s="13">
        <v>0.44412708293298853</v>
      </c>
      <c r="Y14" s="13">
        <v>0.47203112628862354</v>
      </c>
      <c r="Z14" s="13">
        <v>0.47479879403821479</v>
      </c>
      <c r="AA14" s="13">
        <v>0.50399512527479207</v>
      </c>
      <c r="AB14" s="13">
        <v>0.51796926494501638</v>
      </c>
      <c r="AC14" s="13">
        <v>0.53250741234814836</v>
      </c>
      <c r="AD14" s="13">
        <v>0.5456998497344806</v>
      </c>
      <c r="AE14" s="13">
        <v>0.56080348010440018</v>
      </c>
      <c r="AF14" s="13">
        <v>0.55628521577569667</v>
      </c>
      <c r="AG14" s="13">
        <v>0.56812613075359542</v>
      </c>
      <c r="AH14" s="13">
        <v>0.58203311038632932</v>
      </c>
      <c r="AI14" s="13">
        <v>0.59276809514145057</v>
      </c>
      <c r="AJ14" s="14">
        <v>0.60314498074506995</v>
      </c>
      <c r="AK14" t="s">
        <v>141</v>
      </c>
    </row>
    <row r="15" spans="1:37" x14ac:dyDescent="0.35">
      <c r="A15" s="12" t="s">
        <v>8</v>
      </c>
      <c r="B15" s="13" t="s">
        <v>22</v>
      </c>
      <c r="C15" s="13" t="s">
        <v>76</v>
      </c>
      <c r="D15" s="13" t="s">
        <v>119</v>
      </c>
      <c r="E15" s="13" t="s">
        <v>119</v>
      </c>
      <c r="F15" s="13" t="s">
        <v>119</v>
      </c>
      <c r="G15" s="13" t="s">
        <v>122</v>
      </c>
      <c r="H15" s="13">
        <v>0</v>
      </c>
      <c r="I15" s="13" t="s">
        <v>126</v>
      </c>
      <c r="J15" s="13" t="s">
        <v>126</v>
      </c>
      <c r="K15" s="13">
        <v>0.11372715868</v>
      </c>
      <c r="L15" s="13">
        <v>7.3707109180000008E-2</v>
      </c>
      <c r="M15" s="13">
        <v>0.12587076235</v>
      </c>
      <c r="N15" s="13">
        <v>0.16428543829</v>
      </c>
      <c r="O15" s="13">
        <v>0.24405024168</v>
      </c>
      <c r="P15" s="13">
        <v>0.86233049620666691</v>
      </c>
      <c r="Q15" s="13">
        <v>0.74313893859999991</v>
      </c>
      <c r="R15" s="13">
        <v>0.97986343769000006</v>
      </c>
      <c r="S15" s="13">
        <v>0.81041011424000009</v>
      </c>
      <c r="T15" s="13">
        <v>0.94249586699999999</v>
      </c>
      <c r="U15" s="13">
        <v>0.91618988825000036</v>
      </c>
      <c r="V15" s="13">
        <v>0.94511519049370374</v>
      </c>
      <c r="W15" s="13">
        <v>1.1656097110748405</v>
      </c>
      <c r="X15" s="13">
        <v>0.86192715459303659</v>
      </c>
      <c r="Y15" s="13">
        <v>0.88747830617921841</v>
      </c>
      <c r="Z15" s="13">
        <v>0.90180141269646763</v>
      </c>
      <c r="AA15" s="13">
        <v>0.9247506545520503</v>
      </c>
      <c r="AB15" s="13">
        <v>0.94116948910550946</v>
      </c>
      <c r="AC15" s="13">
        <v>0.95720286734146809</v>
      </c>
      <c r="AD15" s="13">
        <v>0.97282000838682436</v>
      </c>
      <c r="AE15" s="13">
        <v>0.9879046986147979</v>
      </c>
      <c r="AF15" s="13">
        <v>1.0062337477853429</v>
      </c>
      <c r="AG15" s="13">
        <v>1.0219122555796616</v>
      </c>
      <c r="AH15" s="13">
        <v>1.0372390396153293</v>
      </c>
      <c r="AI15" s="13">
        <v>1.0525358185891112</v>
      </c>
      <c r="AJ15" s="14">
        <v>1.0677309513605926</v>
      </c>
      <c r="AK15" t="s">
        <v>141</v>
      </c>
    </row>
    <row r="16" spans="1:37" x14ac:dyDescent="0.35">
      <c r="A16" s="12" t="s">
        <v>8</v>
      </c>
      <c r="B16" s="13" t="s">
        <v>23</v>
      </c>
      <c r="C16" s="13" t="s">
        <v>77</v>
      </c>
      <c r="D16" s="13" t="s">
        <v>119</v>
      </c>
      <c r="E16" s="13" t="s">
        <v>119</v>
      </c>
      <c r="F16" s="13" t="s">
        <v>119</v>
      </c>
      <c r="G16" s="13" t="s">
        <v>122</v>
      </c>
      <c r="H16" s="13">
        <v>0</v>
      </c>
      <c r="I16" s="13" t="s">
        <v>126</v>
      </c>
      <c r="J16" s="13" t="s">
        <v>126</v>
      </c>
      <c r="K16" s="13">
        <v>0.10207825920000001</v>
      </c>
      <c r="L16" s="13">
        <v>6.5676381239999998E-2</v>
      </c>
      <c r="M16" s="13">
        <v>8.5380913650000001E-2</v>
      </c>
      <c r="N16" s="13">
        <v>3.9332640070000001E-2</v>
      </c>
      <c r="O16" s="13">
        <v>0.11314017696000001</v>
      </c>
      <c r="P16" s="13">
        <v>0.11523932673532772</v>
      </c>
      <c r="Q16" s="13">
        <v>8.7653019702018234E-2</v>
      </c>
      <c r="R16" s="13">
        <v>0.20980732070745314</v>
      </c>
      <c r="S16" s="13">
        <v>0.18250613814913397</v>
      </c>
      <c r="T16" s="13">
        <v>0.19112520351487278</v>
      </c>
      <c r="U16" s="13">
        <v>0.15689085289981208</v>
      </c>
      <c r="V16" s="13">
        <v>0.14502291746577867</v>
      </c>
      <c r="W16" s="13">
        <v>0.15313606994131015</v>
      </c>
      <c r="X16" s="13">
        <v>0.11202173983846433</v>
      </c>
      <c r="Y16" s="13">
        <v>0.11371868433315646</v>
      </c>
      <c r="Z16" s="13">
        <v>0.11622745983670546</v>
      </c>
      <c r="AA16" s="13">
        <v>0.11729428501429927</v>
      </c>
      <c r="AB16" s="13">
        <v>0.11890309804674101</v>
      </c>
      <c r="AC16" s="13">
        <v>0.12037798354925565</v>
      </c>
      <c r="AD16" s="13">
        <v>0.12193496769292118</v>
      </c>
      <c r="AE16" s="13">
        <v>0.12317415630071481</v>
      </c>
      <c r="AF16" s="13">
        <v>0.12730341200508116</v>
      </c>
      <c r="AG16" s="13">
        <v>0.12903934701898268</v>
      </c>
      <c r="AH16" s="13">
        <v>0.13047452343321606</v>
      </c>
      <c r="AI16" s="13">
        <v>0.13227436406080334</v>
      </c>
      <c r="AJ16" s="14">
        <v>0.13410010493844776</v>
      </c>
      <c r="AK16" t="s">
        <v>141</v>
      </c>
    </row>
    <row r="17" spans="1:37" x14ac:dyDescent="0.35">
      <c r="A17" s="12" t="s">
        <v>8</v>
      </c>
      <c r="B17" s="13" t="s">
        <v>24</v>
      </c>
      <c r="C17" s="13" t="s">
        <v>78</v>
      </c>
      <c r="D17" s="13" t="s">
        <v>119</v>
      </c>
      <c r="E17" s="13" t="s">
        <v>119</v>
      </c>
      <c r="F17" s="13" t="s">
        <v>119</v>
      </c>
      <c r="G17" s="13" t="s">
        <v>122</v>
      </c>
      <c r="H17" s="13">
        <v>0</v>
      </c>
      <c r="I17" s="13" t="s">
        <v>126</v>
      </c>
      <c r="J17" s="13" t="s">
        <v>126</v>
      </c>
      <c r="K17" s="13">
        <v>0</v>
      </c>
      <c r="L17" s="13">
        <v>0</v>
      </c>
      <c r="M17" s="13">
        <v>0</v>
      </c>
      <c r="N17" s="13">
        <v>0</v>
      </c>
      <c r="O17" s="13">
        <v>0.31483314089999997</v>
      </c>
      <c r="P17" s="13">
        <v>0.44756851089999994</v>
      </c>
      <c r="Q17" s="13">
        <v>0.39219678829999999</v>
      </c>
      <c r="R17" s="13">
        <v>0.45499716839999998</v>
      </c>
      <c r="S17" s="13">
        <v>0.35244185919999993</v>
      </c>
      <c r="T17" s="13">
        <v>0.3674134261</v>
      </c>
      <c r="U17" s="13">
        <v>0.2407493235</v>
      </c>
      <c r="V17" s="13">
        <v>0.27267457750000001</v>
      </c>
      <c r="W17" s="13">
        <v>0.17626938160177008</v>
      </c>
      <c r="X17" s="13">
        <v>0.25307560935042928</v>
      </c>
      <c r="Y17" s="13">
        <v>0.25243096921953534</v>
      </c>
      <c r="Z17" s="13">
        <v>0.25996063723550611</v>
      </c>
      <c r="AA17" s="13">
        <v>0.25707793487445219</v>
      </c>
      <c r="AB17" s="13">
        <v>0.25930255608510155</v>
      </c>
      <c r="AC17" s="13">
        <v>0.26099020533721673</v>
      </c>
      <c r="AD17" s="13">
        <v>0.2632422513720028</v>
      </c>
      <c r="AE17" s="13">
        <v>0.2640829649475927</v>
      </c>
      <c r="AF17" s="13">
        <v>0.27832917211462221</v>
      </c>
      <c r="AG17" s="13">
        <v>0.28145994720707318</v>
      </c>
      <c r="AH17" s="13">
        <v>0.28319938054564048</v>
      </c>
      <c r="AI17" s="13">
        <v>0.28679024207098774</v>
      </c>
      <c r="AJ17" s="14">
        <v>0.29054838258011767</v>
      </c>
      <c r="AK17" t="s">
        <v>141</v>
      </c>
    </row>
    <row r="18" spans="1:37" x14ac:dyDescent="0.35">
      <c r="A18" s="15" t="s">
        <v>8</v>
      </c>
      <c r="B18" s="16" t="s">
        <v>25</v>
      </c>
      <c r="C18" s="16" t="s">
        <v>79</v>
      </c>
      <c r="D18" s="16" t="s">
        <v>119</v>
      </c>
      <c r="E18" s="16" t="s">
        <v>119</v>
      </c>
      <c r="F18" s="16" t="s">
        <v>119</v>
      </c>
      <c r="G18" s="16" t="s">
        <v>122</v>
      </c>
      <c r="H18" s="16">
        <v>0</v>
      </c>
      <c r="I18" s="16" t="s">
        <v>131</v>
      </c>
      <c r="J18" s="16" t="s">
        <v>131</v>
      </c>
      <c r="K18" s="16">
        <v>0.33952900000000003</v>
      </c>
      <c r="L18" s="16">
        <v>0.3293997933879193</v>
      </c>
      <c r="M18" s="16">
        <v>0.31927058677583869</v>
      </c>
      <c r="N18" s="16">
        <v>0.32417141581900882</v>
      </c>
      <c r="O18" s="16">
        <v>0.32907224486217901</v>
      </c>
      <c r="P18" s="16">
        <v>0.35511961043962054</v>
      </c>
      <c r="Q18" s="16">
        <v>0.38116697601706206</v>
      </c>
      <c r="R18" s="16">
        <v>0.33909758222654718</v>
      </c>
      <c r="S18" s="16">
        <v>0.29702818843603224</v>
      </c>
      <c r="T18" s="16">
        <v>0.31529213060837491</v>
      </c>
      <c r="U18" s="16">
        <v>0.31746522401331362</v>
      </c>
      <c r="V18" s="16">
        <v>0.2977701738998344</v>
      </c>
      <c r="W18" s="16">
        <v>0.301773175230307</v>
      </c>
      <c r="X18" s="16">
        <v>0.30574204029532187</v>
      </c>
      <c r="Y18" s="16">
        <v>0.3096744038794344</v>
      </c>
      <c r="Z18" s="16">
        <v>0.31356952790122938</v>
      </c>
      <c r="AA18" s="16">
        <v>0.31742305097052553</v>
      </c>
      <c r="AB18" s="16">
        <v>0.32123351369906977</v>
      </c>
      <c r="AC18" s="16">
        <v>0.32499818183071</v>
      </c>
      <c r="AD18" s="16">
        <v>0.32871651857896245</v>
      </c>
      <c r="AE18" s="16">
        <v>0.33238434707399939</v>
      </c>
      <c r="AF18" s="16">
        <v>0.33599970469023932</v>
      </c>
      <c r="AG18" s="16">
        <v>0.33956005846646153</v>
      </c>
      <c r="AH18" s="16">
        <v>0.34306247285158259</v>
      </c>
      <c r="AI18" s="16">
        <v>0.34650550523192702</v>
      </c>
      <c r="AJ18" s="17">
        <v>0.34988663942085174</v>
      </c>
      <c r="AK18" t="s">
        <v>142</v>
      </c>
    </row>
    <row r="19" spans="1:37" x14ac:dyDescent="0.35">
      <c r="A19" s="15" t="s">
        <v>8</v>
      </c>
      <c r="B19" s="16" t="s">
        <v>188</v>
      </c>
      <c r="C19" s="16" t="s">
        <v>190</v>
      </c>
      <c r="D19" s="16" t="s">
        <v>119</v>
      </c>
      <c r="E19" s="16" t="s">
        <v>119</v>
      </c>
      <c r="F19" s="16" t="s">
        <v>119</v>
      </c>
      <c r="G19" s="16" t="s">
        <v>122</v>
      </c>
      <c r="H19" s="16">
        <v>0</v>
      </c>
      <c r="I19" s="16" t="s">
        <v>131</v>
      </c>
      <c r="J19" s="16" t="s">
        <v>131</v>
      </c>
      <c r="K19" s="16">
        <v>0.93785200000000002</v>
      </c>
      <c r="L19" s="16">
        <v>0.96877786842894276</v>
      </c>
      <c r="M19" s="16">
        <v>0.99970373685788538</v>
      </c>
      <c r="N19" s="16">
        <v>0.99182825414348585</v>
      </c>
      <c r="O19" s="16">
        <v>0.98395277142908633</v>
      </c>
      <c r="P19" s="16">
        <v>0.94728057256151854</v>
      </c>
      <c r="Q19" s="16">
        <v>0.91060837369395076</v>
      </c>
      <c r="R19" s="16">
        <v>0.94175230205242799</v>
      </c>
      <c r="S19" s="16">
        <v>0.97289623041090534</v>
      </c>
      <c r="T19" s="16">
        <v>1.0327185677637174</v>
      </c>
      <c r="U19" s="16">
        <v>1.0398363918097371</v>
      </c>
      <c r="V19" s="16">
        <v>0.97532655483416564</v>
      </c>
      <c r="W19" s="16">
        <v>0.988438121535133</v>
      </c>
      <c r="X19" s="16">
        <v>1.0014378771512371</v>
      </c>
      <c r="Y19" s="16">
        <v>1.0143180745753684</v>
      </c>
      <c r="Z19" s="16">
        <v>1.0270762962705577</v>
      </c>
      <c r="AA19" s="16">
        <v>1.0396982567910726</v>
      </c>
      <c r="AB19" s="16">
        <v>1.0521791760069952</v>
      </c>
      <c r="AC19" s="16">
        <v>1.064510098042732</v>
      </c>
      <c r="AD19" s="16">
        <v>1.0766892646895776</v>
      </c>
      <c r="AE19" s="16">
        <v>1.0887029948860423</v>
      </c>
      <c r="AF19" s="16">
        <v>1.1005448601815466</v>
      </c>
      <c r="AG19" s="16">
        <v>1.1122065640287619</v>
      </c>
      <c r="AH19" s="16">
        <v>1.1236784912238302</v>
      </c>
      <c r="AI19" s="16">
        <v>1.1349559165808556</v>
      </c>
      <c r="AJ19" s="17">
        <v>1.1460305984965307</v>
      </c>
    </row>
    <row r="20" spans="1:37" x14ac:dyDescent="0.35">
      <c r="A20" s="15" t="s">
        <v>8</v>
      </c>
      <c r="B20" s="16" t="s">
        <v>189</v>
      </c>
      <c r="C20" s="16" t="s">
        <v>191</v>
      </c>
      <c r="D20" s="16" t="s">
        <v>119</v>
      </c>
      <c r="E20" s="16" t="s">
        <v>119</v>
      </c>
      <c r="F20" s="16" t="s">
        <v>119</v>
      </c>
      <c r="G20" s="16" t="s">
        <v>122</v>
      </c>
      <c r="H20" s="16">
        <v>0</v>
      </c>
      <c r="I20" s="16" t="s">
        <v>131</v>
      </c>
      <c r="J20" s="16" t="s">
        <v>131</v>
      </c>
      <c r="K20" s="16">
        <v>2.8872879999999999</v>
      </c>
      <c r="L20" s="16">
        <v>2.9132995042750531</v>
      </c>
      <c r="M20" s="16">
        <v>2.9393110085501064</v>
      </c>
      <c r="N20" s="16">
        <v>2.873019238769198</v>
      </c>
      <c r="O20" s="16">
        <v>2.8067274689882886</v>
      </c>
      <c r="P20" s="16">
        <v>2.7165577687714593</v>
      </c>
      <c r="Q20" s="16">
        <v>2.6263880685546295</v>
      </c>
      <c r="R20" s="16">
        <v>2.6186034049613065</v>
      </c>
      <c r="S20" s="16">
        <v>2.610818741367984</v>
      </c>
      <c r="T20" s="16">
        <v>2.7713551630654916</v>
      </c>
      <c r="U20" s="16">
        <v>2.7904562221879612</v>
      </c>
      <c r="V20" s="16">
        <v>2.6173406461236142</v>
      </c>
      <c r="W20" s="16">
        <v>2.6525262322134329</v>
      </c>
      <c r="X20" s="16">
        <v>2.6874117673145328</v>
      </c>
      <c r="Y20" s="16">
        <v>2.7219764616532491</v>
      </c>
      <c r="Z20" s="16">
        <v>2.7562138276406367</v>
      </c>
      <c r="AA20" s="16">
        <v>2.7900855295238358</v>
      </c>
      <c r="AB20" s="16">
        <v>2.8235787395701615</v>
      </c>
      <c r="AC20" s="16">
        <v>2.8566694242114741</v>
      </c>
      <c r="AD20" s="16">
        <v>2.8893528652012681</v>
      </c>
      <c r="AE20" s="16">
        <v>2.9215923486839221</v>
      </c>
      <c r="AF20" s="16">
        <v>2.9533706235706494</v>
      </c>
      <c r="AG20" s="16">
        <v>2.9846654256357508</v>
      </c>
      <c r="AH20" s="16">
        <v>3.0154509519686501</v>
      </c>
      <c r="AI20" s="16">
        <v>3.0457145222818625</v>
      </c>
      <c r="AJ20" s="17">
        <v>3.0754340197948933</v>
      </c>
    </row>
    <row r="21" spans="1:37" x14ac:dyDescent="0.35">
      <c r="A21" s="34" t="s">
        <v>8</v>
      </c>
      <c r="B21" s="35" t="s">
        <v>133</v>
      </c>
      <c r="C21" s="35" t="s">
        <v>134</v>
      </c>
      <c r="D21" s="35" t="s">
        <v>119</v>
      </c>
      <c r="E21" s="35" t="s">
        <v>119</v>
      </c>
      <c r="F21" s="35" t="s">
        <v>119</v>
      </c>
      <c r="G21" s="35" t="s">
        <v>122</v>
      </c>
      <c r="H21" s="35">
        <v>0</v>
      </c>
      <c r="I21" s="35" t="s">
        <v>131</v>
      </c>
      <c r="J21" s="35" t="s">
        <v>131</v>
      </c>
      <c r="K21" s="35">
        <v>1.0888640000000001</v>
      </c>
      <c r="L21" s="35">
        <v>1.062094985894354</v>
      </c>
      <c r="M21" s="35">
        <v>1.0353259717887084</v>
      </c>
      <c r="N21" s="35">
        <v>1.0670624155042032</v>
      </c>
      <c r="O21" s="35">
        <v>1.0987988592196978</v>
      </c>
      <c r="P21" s="35">
        <v>1.1045197507917319</v>
      </c>
      <c r="Q21" s="35">
        <v>1.1102406423637663</v>
      </c>
      <c r="R21" s="35">
        <v>1.0843193859335389</v>
      </c>
      <c r="S21" s="35">
        <v>1.0583981295033118</v>
      </c>
      <c r="T21" s="35">
        <v>1.2668605875651493</v>
      </c>
      <c r="U21" s="35">
        <v>1.2236577840139042</v>
      </c>
      <c r="V21" s="35">
        <v>1.0764341526319796</v>
      </c>
      <c r="W21" s="35">
        <v>1.0909049348756081</v>
      </c>
      <c r="X21" s="35">
        <v>1.1052523150957878</v>
      </c>
      <c r="Y21" s="35">
        <v>1.1194677430786084</v>
      </c>
      <c r="Z21" s="35">
        <v>1.1335485506722118</v>
      </c>
      <c r="AA21" s="35">
        <v>1.1474789715247073</v>
      </c>
      <c r="AB21" s="35">
        <v>1.1612537299721939</v>
      </c>
      <c r="AC21" s="35">
        <v>1.1748629417248324</v>
      </c>
      <c r="AD21" s="35">
        <v>1.1883046663085435</v>
      </c>
      <c r="AE21" s="35">
        <v>1.2015638044094021</v>
      </c>
      <c r="AF21" s="35">
        <v>1.2146332611690571</v>
      </c>
      <c r="AG21" s="35">
        <v>1.2275038799754492</v>
      </c>
      <c r="AH21" s="35">
        <v>1.2401650488609601</v>
      </c>
      <c r="AI21" s="35">
        <v>1.2526115528015034</v>
      </c>
      <c r="AJ21" s="36">
        <v>1.2648342958248342</v>
      </c>
      <c r="AK21" t="s">
        <v>142</v>
      </c>
    </row>
    <row r="22" spans="1:37" x14ac:dyDescent="0.35">
      <c r="A22" s="56" t="s">
        <v>8</v>
      </c>
      <c r="B22" s="57" t="s">
        <v>198</v>
      </c>
      <c r="C22" s="57" t="s">
        <v>202</v>
      </c>
      <c r="D22" s="57" t="s">
        <v>119</v>
      </c>
      <c r="E22" s="57" t="s">
        <v>119</v>
      </c>
      <c r="F22" s="57" t="s">
        <v>119</v>
      </c>
      <c r="G22" s="57" t="s">
        <v>122</v>
      </c>
      <c r="H22" s="57">
        <v>0</v>
      </c>
      <c r="I22" s="57" t="s">
        <v>131</v>
      </c>
      <c r="J22" s="57" t="s">
        <v>131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8">
        <v>0</v>
      </c>
      <c r="AK22" t="s">
        <v>142</v>
      </c>
    </row>
    <row r="23" spans="1:37" x14ac:dyDescent="0.35">
      <c r="A23" s="56" t="s">
        <v>8</v>
      </c>
      <c r="B23" s="57" t="s">
        <v>199</v>
      </c>
      <c r="C23" s="57" t="s">
        <v>203</v>
      </c>
      <c r="D23" s="57" t="s">
        <v>119</v>
      </c>
      <c r="E23" s="57" t="s">
        <v>119</v>
      </c>
      <c r="F23" s="57" t="s">
        <v>119</v>
      </c>
      <c r="G23" s="57" t="s">
        <v>122</v>
      </c>
      <c r="H23" s="57">
        <v>0</v>
      </c>
      <c r="I23" s="57" t="s">
        <v>131</v>
      </c>
      <c r="J23" s="57" t="s">
        <v>131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8">
        <v>0</v>
      </c>
    </row>
    <row r="24" spans="1:37" x14ac:dyDescent="0.35">
      <c r="A24" s="56" t="s">
        <v>8</v>
      </c>
      <c r="B24" s="57" t="s">
        <v>200</v>
      </c>
      <c r="C24" s="57" t="s">
        <v>204</v>
      </c>
      <c r="D24" s="57" t="s">
        <v>119</v>
      </c>
      <c r="E24" s="57" t="s">
        <v>119</v>
      </c>
      <c r="F24" s="57" t="s">
        <v>119</v>
      </c>
      <c r="G24" s="57" t="s">
        <v>122</v>
      </c>
      <c r="H24" s="57">
        <v>0</v>
      </c>
      <c r="I24" s="57" t="s">
        <v>131</v>
      </c>
      <c r="J24" s="57" t="s">
        <v>131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8">
        <v>0</v>
      </c>
    </row>
    <row r="25" spans="1:37" x14ac:dyDescent="0.35">
      <c r="A25" s="56" t="s">
        <v>8</v>
      </c>
      <c r="B25" s="57" t="s">
        <v>201</v>
      </c>
      <c r="C25" s="57" t="s">
        <v>205</v>
      </c>
      <c r="D25" s="57" t="s">
        <v>119</v>
      </c>
      <c r="E25" s="57" t="s">
        <v>119</v>
      </c>
      <c r="F25" s="57" t="s">
        <v>119</v>
      </c>
      <c r="G25" s="57" t="s">
        <v>122</v>
      </c>
      <c r="H25" s="57">
        <v>0</v>
      </c>
      <c r="I25" s="57" t="s">
        <v>131</v>
      </c>
      <c r="J25" s="57" t="s">
        <v>131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8">
        <v>0</v>
      </c>
      <c r="AK25" t="s">
        <v>142</v>
      </c>
    </row>
    <row r="26" spans="1:37" x14ac:dyDescent="0.35">
      <c r="A26" s="15" t="s">
        <v>8</v>
      </c>
      <c r="B26" s="16" t="s">
        <v>26</v>
      </c>
      <c r="C26" s="16" t="s">
        <v>80</v>
      </c>
      <c r="D26" s="16" t="s">
        <v>119</v>
      </c>
      <c r="E26" s="16" t="s">
        <v>119</v>
      </c>
      <c r="F26" s="16" t="s">
        <v>119</v>
      </c>
      <c r="G26" s="16" t="s">
        <v>122</v>
      </c>
      <c r="H26" s="16">
        <v>0</v>
      </c>
      <c r="I26" s="16" t="s">
        <v>131</v>
      </c>
      <c r="J26" s="16" t="s">
        <v>131</v>
      </c>
      <c r="K26" s="16">
        <v>8.0599094702404044E-3</v>
      </c>
      <c r="L26" s="16">
        <v>8.4352069443553706E-3</v>
      </c>
      <c r="M26" s="16">
        <v>8.8105044184703368E-3</v>
      </c>
      <c r="N26" s="16">
        <v>9.2207522092351678E-3</v>
      </c>
      <c r="O26" s="16">
        <v>9.6310000000000007E-3</v>
      </c>
      <c r="P26" s="16">
        <v>9.5635387755054653E-3</v>
      </c>
      <c r="Q26" s="16">
        <v>9.4960775510109317E-3</v>
      </c>
      <c r="R26" s="16">
        <v>9.5883321621312058E-3</v>
      </c>
      <c r="S26" s="16">
        <v>9.6805867732514782E-3</v>
      </c>
      <c r="T26" s="16">
        <v>1.0666419014128656E-2</v>
      </c>
      <c r="U26" s="16">
        <v>8.2459691654920425E-3</v>
      </c>
      <c r="V26" s="16">
        <v>1.0570564187954625E-2</v>
      </c>
      <c r="W26" s="16">
        <v>1.071266701159895E-2</v>
      </c>
      <c r="X26" s="16">
        <v>1.0853558029573041E-2</v>
      </c>
      <c r="Y26" s="16">
        <v>1.0993153278928738E-2</v>
      </c>
      <c r="Z26" s="16">
        <v>1.1131426558462365E-2</v>
      </c>
      <c r="AA26" s="16">
        <v>1.126822304287944E-2</v>
      </c>
      <c r="AB26" s="16">
        <v>1.1403490925254505E-2</v>
      </c>
      <c r="AC26" s="16">
        <v>1.1537133142037562E-2</v>
      </c>
      <c r="AD26" s="16">
        <v>1.1669130637807751E-2</v>
      </c>
      <c r="AE26" s="16">
        <v>1.1799335137571518E-2</v>
      </c>
      <c r="AF26" s="16">
        <v>1.1927676969946344E-2</v>
      </c>
      <c r="AG26" s="16">
        <v>1.2054066217165052E-2</v>
      </c>
      <c r="AH26" s="16">
        <v>1.2178398669894825E-2</v>
      </c>
      <c r="AI26" s="16">
        <v>1.2300623116692104E-2</v>
      </c>
      <c r="AJ26" s="17">
        <v>1.2420650235271613E-2</v>
      </c>
    </row>
    <row r="27" spans="1:37" x14ac:dyDescent="0.35">
      <c r="A27" s="15" t="s">
        <v>8</v>
      </c>
      <c r="B27" s="16" t="s">
        <v>27</v>
      </c>
      <c r="C27" s="16" t="s">
        <v>81</v>
      </c>
      <c r="D27" s="16" t="s">
        <v>119</v>
      </c>
      <c r="E27" s="16" t="s">
        <v>119</v>
      </c>
      <c r="F27" s="16" t="s">
        <v>119</v>
      </c>
      <c r="G27" s="16" t="s">
        <v>122</v>
      </c>
      <c r="H27" s="16">
        <v>0</v>
      </c>
      <c r="I27" s="16" t="s">
        <v>131</v>
      </c>
      <c r="J27" s="16" t="s">
        <v>131</v>
      </c>
      <c r="K27" s="16">
        <v>0.79249700000000001</v>
      </c>
      <c r="L27" s="16">
        <v>0.78011324999999998</v>
      </c>
      <c r="M27" s="16">
        <v>0.76772949999999995</v>
      </c>
      <c r="N27" s="16">
        <v>0.73223088854469942</v>
      </c>
      <c r="O27" s="16">
        <v>0.69673227708939889</v>
      </c>
      <c r="P27" s="16">
        <v>0.64321526073006285</v>
      </c>
      <c r="Q27" s="16">
        <v>0.5896982443707266</v>
      </c>
      <c r="R27" s="16">
        <v>0.54432512862965676</v>
      </c>
      <c r="S27" s="16">
        <v>0.49895201288858698</v>
      </c>
      <c r="T27" s="16">
        <v>0.65141151948713927</v>
      </c>
      <c r="U27" s="16">
        <v>0.69612116676434599</v>
      </c>
      <c r="V27" s="16">
        <v>0.74139392280480076</v>
      </c>
      <c r="W27" s="16">
        <v>0.75136067273318752</v>
      </c>
      <c r="X27" s="16">
        <v>0.76124242952936727</v>
      </c>
      <c r="Y27" s="16">
        <v>0.77103330423430227</v>
      </c>
      <c r="Z27" s="16">
        <v>0.78073145915864761</v>
      </c>
      <c r="AA27" s="16">
        <v>0.79032603522900069</v>
      </c>
      <c r="AB27" s="16">
        <v>0.79981339883233871</v>
      </c>
      <c r="AC27" s="16">
        <v>0.80918674216495157</v>
      </c>
      <c r="AD27" s="16">
        <v>0.81844472872549745</v>
      </c>
      <c r="AE27" s="16">
        <v>0.82757695886291005</v>
      </c>
      <c r="AF27" s="16">
        <v>0.83657854599415848</v>
      </c>
      <c r="AG27" s="16">
        <v>0.84544318350353598</v>
      </c>
      <c r="AH27" s="16">
        <v>0.85416356239932933</v>
      </c>
      <c r="AI27" s="16">
        <v>0.86273609083418246</v>
      </c>
      <c r="AJ27" s="17">
        <v>0.87115450395805538</v>
      </c>
    </row>
    <row r="28" spans="1:37" x14ac:dyDescent="0.35">
      <c r="A28" s="15" t="s">
        <v>8</v>
      </c>
      <c r="B28" s="16" t="s">
        <v>28</v>
      </c>
      <c r="C28" s="16" t="s">
        <v>82</v>
      </c>
      <c r="D28" s="16" t="s">
        <v>119</v>
      </c>
      <c r="E28" s="16" t="s">
        <v>119</v>
      </c>
      <c r="F28" s="16" t="s">
        <v>119</v>
      </c>
      <c r="G28" s="16" t="s">
        <v>122</v>
      </c>
      <c r="H28" s="16">
        <v>0</v>
      </c>
      <c r="I28" s="16" t="s">
        <v>131</v>
      </c>
      <c r="J28" s="16" t="s">
        <v>131</v>
      </c>
      <c r="K28" s="16">
        <v>0.134824</v>
      </c>
      <c r="L28" s="16">
        <v>0.12176903222693512</v>
      </c>
      <c r="M28" s="16">
        <v>0.10871406445387025</v>
      </c>
      <c r="N28" s="16">
        <v>6.4753417571655494E-2</v>
      </c>
      <c r="O28" s="16">
        <v>2.0792770689440729E-2</v>
      </c>
      <c r="P28" s="16">
        <v>2.8276928132340413E-2</v>
      </c>
      <c r="Q28" s="16">
        <v>3.5761085575240097E-2</v>
      </c>
      <c r="R28" s="16">
        <v>2.8753196228253501E-2</v>
      </c>
      <c r="S28" s="16">
        <v>2.1745306881266913E-2</v>
      </c>
      <c r="T28" s="16">
        <v>2.3959761966836173E-2</v>
      </c>
      <c r="U28" s="16">
        <v>1.8522754274828173E-2</v>
      </c>
      <c r="V28" s="16">
        <v>2.3744445203500691E-2</v>
      </c>
      <c r="W28" s="16">
        <v>2.4063647911065751E-2</v>
      </c>
      <c r="X28" s="16">
        <v>2.4380128563987136E-2</v>
      </c>
      <c r="Y28" s="16">
        <v>2.4693698557987306E-2</v>
      </c>
      <c r="Z28" s="16">
        <v>2.5004299037830739E-2</v>
      </c>
      <c r="AA28" s="16">
        <v>2.5311582222580151E-2</v>
      </c>
      <c r="AB28" s="16">
        <v>2.5615431739383458E-2</v>
      </c>
      <c r="AC28" s="16">
        <v>2.5915629556345358E-2</v>
      </c>
      <c r="AD28" s="16">
        <v>2.6212132869658199E-2</v>
      </c>
      <c r="AE28" s="16">
        <v>2.6504608612193579E-2</v>
      </c>
      <c r="AF28" s="16">
        <v>2.679290028252973E-2</v>
      </c>
      <c r="AG28" s="16">
        <v>2.7076805900199227E-2</v>
      </c>
      <c r="AH28" s="16">
        <v>2.7356091381878916E-2</v>
      </c>
      <c r="AI28" s="16">
        <v>2.7630641692335683E-2</v>
      </c>
      <c r="AJ28" s="17">
        <v>2.790025618872111E-2</v>
      </c>
    </row>
    <row r="29" spans="1:37" x14ac:dyDescent="0.35">
      <c r="A29" s="15" t="s">
        <v>8</v>
      </c>
      <c r="B29" s="16" t="s">
        <v>29</v>
      </c>
      <c r="C29" s="16" t="s">
        <v>83</v>
      </c>
      <c r="D29" s="16" t="s">
        <v>119</v>
      </c>
      <c r="E29" s="16" t="s">
        <v>119</v>
      </c>
      <c r="F29" s="16" t="s">
        <v>119</v>
      </c>
      <c r="G29" s="16" t="s">
        <v>122</v>
      </c>
      <c r="H29" s="16">
        <v>0</v>
      </c>
      <c r="I29" s="16" t="s">
        <v>131</v>
      </c>
      <c r="J29" s="16" t="s">
        <v>131</v>
      </c>
      <c r="K29" s="16">
        <v>1.6851505782184733E-2</v>
      </c>
      <c r="L29" s="16">
        <v>1.6851505782184733E-2</v>
      </c>
      <c r="M29" s="16">
        <v>1.6851505782184733E-2</v>
      </c>
      <c r="N29" s="16">
        <v>1.6851505782184729E-2</v>
      </c>
      <c r="O29" s="16">
        <v>1.6851505782184729E-2</v>
      </c>
      <c r="P29" s="16">
        <v>1.7304444571019362E-2</v>
      </c>
      <c r="Q29" s="16">
        <v>1.7757383359853988E-2</v>
      </c>
      <c r="R29" s="16">
        <v>1.9353583308457951E-2</v>
      </c>
      <c r="S29" s="16">
        <v>2.094978325706191E-2</v>
      </c>
      <c r="T29" s="16">
        <v>2.3083225398324147E-2</v>
      </c>
      <c r="U29" s="16">
        <v>1.7845123524826471E-2</v>
      </c>
      <c r="V29" s="16">
        <v>2.2875785717287662E-2</v>
      </c>
      <c r="W29" s="16">
        <v>2.3183310811096119E-2</v>
      </c>
      <c r="X29" s="16">
        <v>2.3488213433071448E-2</v>
      </c>
      <c r="Y29" s="16">
        <v>2.3790311878777035E-2</v>
      </c>
      <c r="Z29" s="16">
        <v>2.4089549446119213E-2</v>
      </c>
      <c r="AA29" s="16">
        <v>2.4385591077271618E-2</v>
      </c>
      <c r="AB29" s="16">
        <v>2.4678324656730827E-2</v>
      </c>
      <c r="AC29" s="16">
        <v>2.4967540129013394E-2</v>
      </c>
      <c r="AD29" s="16">
        <v>2.5253196256233009E-2</v>
      </c>
      <c r="AE29" s="16">
        <v>2.553497215608674E-2</v>
      </c>
      <c r="AF29" s="16">
        <v>2.5812717052552728E-2</v>
      </c>
      <c r="AG29" s="16">
        <v>2.6086236354354909E-2</v>
      </c>
      <c r="AH29" s="16">
        <v>2.6355304541802477E-2</v>
      </c>
      <c r="AI29" s="16">
        <v>2.6619810788075939E-2</v>
      </c>
      <c r="AJ29" s="17">
        <v>2.6879561790583175E-2</v>
      </c>
    </row>
    <row r="30" spans="1:37" x14ac:dyDescent="0.35">
      <c r="A30" s="15" t="s">
        <v>8</v>
      </c>
      <c r="B30" s="16" t="s">
        <v>30</v>
      </c>
      <c r="C30" s="16" t="s">
        <v>84</v>
      </c>
      <c r="D30" s="16" t="s">
        <v>119</v>
      </c>
      <c r="E30" s="16" t="s">
        <v>119</v>
      </c>
      <c r="F30" s="16" t="s">
        <v>119</v>
      </c>
      <c r="G30" s="16" t="s">
        <v>122</v>
      </c>
      <c r="H30" s="16">
        <v>0</v>
      </c>
      <c r="I30" s="16" t="s">
        <v>131</v>
      </c>
      <c r="J30" s="16" t="s">
        <v>131</v>
      </c>
      <c r="K30" s="16">
        <v>0.36724800000000002</v>
      </c>
      <c r="L30" s="16">
        <v>0.35958969772878846</v>
      </c>
      <c r="M30" s="16">
        <v>0.3519313954575769</v>
      </c>
      <c r="N30" s="16">
        <v>0.33978867458074424</v>
      </c>
      <c r="O30" s="16">
        <v>0.32764595370391164</v>
      </c>
      <c r="P30" s="16">
        <v>0.31275333543674366</v>
      </c>
      <c r="Q30" s="16">
        <v>0.29786071716957568</v>
      </c>
      <c r="R30" s="16">
        <v>0.27916986701583058</v>
      </c>
      <c r="S30" s="16">
        <v>0.26047901686208552</v>
      </c>
      <c r="T30" s="16">
        <v>0.28700515819105632</v>
      </c>
      <c r="U30" s="16">
        <v>0.22187724686661839</v>
      </c>
      <c r="V30" s="16">
        <v>0.28442595803840776</v>
      </c>
      <c r="W30" s="16">
        <v>0.28824956962964682</v>
      </c>
      <c r="X30" s="16">
        <v>0.29204057473152695</v>
      </c>
      <c r="Y30" s="16">
        <v>0.29579671412291808</v>
      </c>
      <c r="Z30" s="16">
        <v>0.29951728279864492</v>
      </c>
      <c r="AA30" s="16">
        <v>0.30319811481903514</v>
      </c>
      <c r="AB30" s="16">
        <v>0.30683781619658279</v>
      </c>
      <c r="AC30" s="16">
        <v>0.31043377520757032</v>
      </c>
      <c r="AD30" s="16">
        <v>0.31398547912096109</v>
      </c>
      <c r="AE30" s="16">
        <v>0.3174889382483766</v>
      </c>
      <c r="AF30" s="16">
        <v>0.32094227791696411</v>
      </c>
      <c r="AG30" s="16">
        <v>0.32434307867714474</v>
      </c>
      <c r="AH30" s="16">
        <v>0.32768853653106217</v>
      </c>
      <c r="AI30" s="16">
        <v>0.33097727351405543</v>
      </c>
      <c r="AJ30" s="17">
        <v>0.33420688619939043</v>
      </c>
    </row>
    <row r="31" spans="1:37" x14ac:dyDescent="0.35">
      <c r="A31" s="15" t="s">
        <v>8</v>
      </c>
      <c r="B31" s="16" t="s">
        <v>31</v>
      </c>
      <c r="C31" s="16" t="s">
        <v>85</v>
      </c>
      <c r="D31" s="16" t="s">
        <v>119</v>
      </c>
      <c r="E31" s="16" t="s">
        <v>119</v>
      </c>
      <c r="F31" s="16" t="s">
        <v>119</v>
      </c>
      <c r="G31" s="16" t="s">
        <v>122</v>
      </c>
      <c r="H31" s="16">
        <v>0</v>
      </c>
      <c r="I31" s="16" t="s">
        <v>131</v>
      </c>
      <c r="J31" s="16" t="s">
        <v>131</v>
      </c>
      <c r="K31" s="16">
        <v>0.264405</v>
      </c>
      <c r="L31" s="16">
        <v>0.25563140892597791</v>
      </c>
      <c r="M31" s="16">
        <v>0.24685781785195579</v>
      </c>
      <c r="N31" s="16">
        <v>0.23477093432594739</v>
      </c>
      <c r="O31" s="16">
        <v>0.222684050799939</v>
      </c>
      <c r="P31" s="16">
        <v>0.19897285751880966</v>
      </c>
      <c r="Q31" s="16">
        <v>0.17526166423768036</v>
      </c>
      <c r="R31" s="16">
        <v>0.16121516432066182</v>
      </c>
      <c r="S31" s="16">
        <v>0.14716866440364332</v>
      </c>
      <c r="T31" s="16">
        <v>0.16215573260666041</v>
      </c>
      <c r="U31" s="16">
        <v>0.12535895780122089</v>
      </c>
      <c r="V31" s="16">
        <v>0.16069850412711678</v>
      </c>
      <c r="W31" s="16">
        <v>0.16285881560963009</v>
      </c>
      <c r="X31" s="16">
        <v>0.16500070467352537</v>
      </c>
      <c r="Y31" s="16">
        <v>0.1671228948760384</v>
      </c>
      <c r="Z31" s="16">
        <v>0.16922498789460452</v>
      </c>
      <c r="AA31" s="16">
        <v>0.17130463000497764</v>
      </c>
      <c r="AB31" s="16">
        <v>0.17336103361481392</v>
      </c>
      <c r="AC31" s="16">
        <v>0.17539272312006676</v>
      </c>
      <c r="AD31" s="16">
        <v>0.17739940883159824</v>
      </c>
      <c r="AE31" s="16">
        <v>0.17937883660580348</v>
      </c>
      <c r="AF31" s="16">
        <v>0.18132994726677173</v>
      </c>
      <c r="AG31" s="16">
        <v>0.18325137384388321</v>
      </c>
      <c r="AH31" s="16">
        <v>0.18514153209966466</v>
      </c>
      <c r="AI31" s="16">
        <v>0.18699964349455772</v>
      </c>
      <c r="AJ31" s="17">
        <v>0.18882435011072815</v>
      </c>
    </row>
    <row r="32" spans="1:37" x14ac:dyDescent="0.35">
      <c r="A32" s="15" t="s">
        <v>8</v>
      </c>
      <c r="B32" s="16" t="s">
        <v>32</v>
      </c>
      <c r="C32" s="16" t="s">
        <v>86</v>
      </c>
      <c r="D32" s="16" t="s">
        <v>119</v>
      </c>
      <c r="E32" s="16" t="s">
        <v>119</v>
      </c>
      <c r="F32" s="16" t="s">
        <v>119</v>
      </c>
      <c r="G32" s="16" t="s">
        <v>122</v>
      </c>
      <c r="H32" s="16">
        <v>0</v>
      </c>
      <c r="I32" s="16" t="s">
        <v>131</v>
      </c>
      <c r="J32" s="16" t="s">
        <v>131</v>
      </c>
      <c r="K32" s="16">
        <v>1.4897609999999999</v>
      </c>
      <c r="L32" s="16">
        <v>1.4384820986897242</v>
      </c>
      <c r="M32" s="16">
        <v>1.3872031973794483</v>
      </c>
      <c r="N32" s="16">
        <v>1.5299151434391154</v>
      </c>
      <c r="O32" s="16">
        <v>1.6726270894987827</v>
      </c>
      <c r="P32" s="16">
        <v>1.5503941958115273</v>
      </c>
      <c r="Q32" s="16">
        <v>1.4281613021242721</v>
      </c>
      <c r="R32" s="16">
        <v>1.5554116712082287</v>
      </c>
      <c r="S32" s="16">
        <v>1.6826620402921852</v>
      </c>
      <c r="T32" s="16">
        <v>1.5244672007669</v>
      </c>
      <c r="U32" s="16">
        <v>3.2724287060235353</v>
      </c>
      <c r="V32" s="16">
        <v>3.2585312901342061</v>
      </c>
      <c r="W32" s="16">
        <v>3.3023365676036058</v>
      </c>
      <c r="X32" s="16">
        <v>3.3457682882198614</v>
      </c>
      <c r="Y32" s="16">
        <v>3.3888005691739815</v>
      </c>
      <c r="Z32" s="16">
        <v>3.4314253335610356</v>
      </c>
      <c r="AA32" s="16">
        <v>3.4735948542155093</v>
      </c>
      <c r="AB32" s="16">
        <v>3.5152931608935587</v>
      </c>
      <c r="AC32" s="16">
        <v>3.5564903323337296</v>
      </c>
      <c r="AD32" s="16">
        <v>3.5971804944233412</v>
      </c>
      <c r="AE32" s="16">
        <v>3.6373179392231152</v>
      </c>
      <c r="AF32" s="16">
        <v>3.6768811895085713</v>
      </c>
      <c r="AG32" s="16">
        <v>3.7158425268105075</v>
      </c>
      <c r="AH32" s="16">
        <v>3.7541698270752151</v>
      </c>
      <c r="AI32" s="16">
        <v>3.791847303624869</v>
      </c>
      <c r="AJ32" s="17">
        <v>3.8288474215562909</v>
      </c>
    </row>
    <row r="33" spans="1:37" x14ac:dyDescent="0.35">
      <c r="A33" s="15" t="s">
        <v>8</v>
      </c>
      <c r="B33" s="16" t="s">
        <v>33</v>
      </c>
      <c r="C33" s="16" t="s">
        <v>87</v>
      </c>
      <c r="D33" s="16" t="s">
        <v>119</v>
      </c>
      <c r="E33" s="16" t="s">
        <v>119</v>
      </c>
      <c r="F33" s="16" t="s">
        <v>119</v>
      </c>
      <c r="G33" s="16" t="s">
        <v>122</v>
      </c>
      <c r="H33" s="16">
        <v>0</v>
      </c>
      <c r="I33" s="16" t="s">
        <v>131</v>
      </c>
      <c r="J33" s="16" t="s">
        <v>131</v>
      </c>
      <c r="K33" s="16">
        <v>35.85269589041097</v>
      </c>
      <c r="L33" s="16">
        <v>38.027015524083211</v>
      </c>
      <c r="M33" s="16">
        <v>40.201335157755452</v>
      </c>
      <c r="N33" s="16">
        <v>44.562461929430832</v>
      </c>
      <c r="O33" s="16">
        <v>48.923588701106219</v>
      </c>
      <c r="P33" s="16">
        <v>49.804294441611823</v>
      </c>
      <c r="Q33" s="16">
        <v>50.685000182117442</v>
      </c>
      <c r="R33" s="16">
        <v>52.028108066134358</v>
      </c>
      <c r="S33" s="16">
        <v>53.371215950151274</v>
      </c>
      <c r="T33" s="16">
        <v>58.806327132033203</v>
      </c>
      <c r="U33" s="16">
        <v>45.461851782146283</v>
      </c>
      <c r="V33" s="16">
        <v>58.277858274986833</v>
      </c>
      <c r="W33" s="16">
        <v>59.061302570822647</v>
      </c>
      <c r="X33" s="16">
        <v>59.838065913981673</v>
      </c>
      <c r="Y33" s="16">
        <v>60.607685398160498</v>
      </c>
      <c r="Z33" s="16">
        <v>61.370016570328282</v>
      </c>
      <c r="AA33" s="16">
        <v>62.124205844393643</v>
      </c>
      <c r="AB33" s="16">
        <v>62.869967597318308</v>
      </c>
      <c r="AC33" s="16">
        <v>63.606766696283429</v>
      </c>
      <c r="AD33" s="16">
        <v>64.334498084539334</v>
      </c>
      <c r="AE33" s="16">
        <v>65.052344289252318</v>
      </c>
      <c r="AF33" s="16">
        <v>65.759921196681276</v>
      </c>
      <c r="AG33" s="16">
        <v>66.456733070288507</v>
      </c>
      <c r="AH33" s="16">
        <v>67.142205380974076</v>
      </c>
      <c r="AI33" s="16">
        <v>67.816055788723091</v>
      </c>
      <c r="AJ33" s="17">
        <v>68.477791840021325</v>
      </c>
    </row>
    <row r="34" spans="1:37" x14ac:dyDescent="0.35">
      <c r="A34" s="53" t="s">
        <v>8</v>
      </c>
      <c r="B34" s="54" t="s">
        <v>195</v>
      </c>
      <c r="C34" s="54" t="s">
        <v>192</v>
      </c>
      <c r="D34" s="54" t="s">
        <v>119</v>
      </c>
      <c r="E34" s="54" t="s">
        <v>119</v>
      </c>
      <c r="F34" s="54" t="s">
        <v>119</v>
      </c>
      <c r="G34" s="54" t="s">
        <v>122</v>
      </c>
      <c r="H34" s="54">
        <v>0</v>
      </c>
      <c r="I34" s="54" t="s">
        <v>131</v>
      </c>
      <c r="J34" s="54" t="s">
        <v>131</v>
      </c>
      <c r="K34" s="54">
        <v>0.553006</v>
      </c>
      <c r="L34" s="54">
        <v>0.56467612953170576</v>
      </c>
      <c r="M34" s="54">
        <v>0.57634625906341153</v>
      </c>
      <c r="N34" s="54">
        <v>0.61330391687355335</v>
      </c>
      <c r="O34" s="54">
        <v>0.65026157468369494</v>
      </c>
      <c r="P34" s="54">
        <v>0.58738992470179774</v>
      </c>
      <c r="Q34" s="54">
        <v>0.52451827471990042</v>
      </c>
      <c r="R34" s="54">
        <v>0.54209326111540102</v>
      </c>
      <c r="S34" s="54">
        <v>0.5596682475109015</v>
      </c>
      <c r="T34" s="54">
        <v>0.61666262352496604</v>
      </c>
      <c r="U34" s="54">
        <v>0.47672803518807683</v>
      </c>
      <c r="V34" s="54">
        <v>0.61112092405603369</v>
      </c>
      <c r="W34" s="54">
        <v>0.61933638042641825</v>
      </c>
      <c r="X34" s="54">
        <v>0.62748177811423855</v>
      </c>
      <c r="Y34" s="54">
        <v>0.63555226293067801</v>
      </c>
      <c r="Z34" s="54">
        <v>0.64354632009341106</v>
      </c>
      <c r="AA34" s="54">
        <v>0.65145499861596745</v>
      </c>
      <c r="AB34" s="54">
        <v>0.65927530336056672</v>
      </c>
      <c r="AC34" s="54">
        <v>0.66700162274722963</v>
      </c>
      <c r="AD34" s="54">
        <v>0.67463285511608284</v>
      </c>
      <c r="AE34" s="54">
        <v>0.6821604281762379</v>
      </c>
      <c r="AF34" s="54">
        <v>0.68958031398378283</v>
      </c>
      <c r="AG34" s="54">
        <v>0.69688731408119098</v>
      </c>
      <c r="AH34" s="54">
        <v>0.70407540376603073</v>
      </c>
      <c r="AI34" s="54">
        <v>0.71114162232739242</v>
      </c>
      <c r="AJ34" s="55">
        <v>0.7180808057346203</v>
      </c>
    </row>
    <row r="35" spans="1:37" x14ac:dyDescent="0.35">
      <c r="A35" s="53" t="s">
        <v>8</v>
      </c>
      <c r="B35" s="54" t="s">
        <v>196</v>
      </c>
      <c r="C35" s="54" t="s">
        <v>193</v>
      </c>
      <c r="D35" s="54" t="s">
        <v>119</v>
      </c>
      <c r="E35" s="54" t="s">
        <v>119</v>
      </c>
      <c r="F35" s="54" t="s">
        <v>119</v>
      </c>
      <c r="G35" s="54" t="s">
        <v>122</v>
      </c>
      <c r="H35" s="54">
        <v>0</v>
      </c>
      <c r="I35" s="54" t="s">
        <v>131</v>
      </c>
      <c r="J35" s="54" t="s">
        <v>131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</row>
    <row r="36" spans="1:37" x14ac:dyDescent="0.35">
      <c r="A36" s="53" t="s">
        <v>8</v>
      </c>
      <c r="B36" s="54" t="s">
        <v>197</v>
      </c>
      <c r="C36" s="54" t="s">
        <v>194</v>
      </c>
      <c r="D36" s="54" t="s">
        <v>119</v>
      </c>
      <c r="E36" s="54" t="s">
        <v>119</v>
      </c>
      <c r="F36" s="54" t="s">
        <v>119</v>
      </c>
      <c r="G36" s="54" t="s">
        <v>122</v>
      </c>
      <c r="H36" s="54">
        <v>0</v>
      </c>
      <c r="I36" s="54" t="s">
        <v>131</v>
      </c>
      <c r="J36" s="54" t="s">
        <v>131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</row>
    <row r="37" spans="1:37" x14ac:dyDescent="0.35">
      <c r="A37" s="9" t="s">
        <v>8</v>
      </c>
      <c r="B37" s="10" t="s">
        <v>34</v>
      </c>
      <c r="C37" s="10" t="s">
        <v>88</v>
      </c>
      <c r="D37" s="10" t="s">
        <v>119</v>
      </c>
      <c r="E37" s="10" t="s">
        <v>119</v>
      </c>
      <c r="F37" s="10" t="s">
        <v>119</v>
      </c>
      <c r="G37" s="10" t="s">
        <v>122</v>
      </c>
      <c r="H37" s="10">
        <v>0</v>
      </c>
      <c r="I37" s="10" t="s">
        <v>126</v>
      </c>
      <c r="J37" s="10" t="s">
        <v>126</v>
      </c>
      <c r="K37" s="10">
        <v>1.2826722000000002E-2</v>
      </c>
      <c r="L37" s="10">
        <v>2.5369691999999996E-2</v>
      </c>
      <c r="M37" s="10">
        <v>1.4418439999999999E-2</v>
      </c>
      <c r="N37" s="10">
        <v>4.3176637000000004E-2</v>
      </c>
      <c r="O37" s="10">
        <v>1.6054075000000001E-2</v>
      </c>
      <c r="P37" s="10">
        <v>1.1123330000000001E-3</v>
      </c>
      <c r="Q37" s="10">
        <v>2.1028700000000003E-4</v>
      </c>
      <c r="R37" s="10">
        <v>4.4659800000000004E-4</v>
      </c>
      <c r="S37" s="10">
        <v>3.1556059040000001E-2</v>
      </c>
      <c r="T37" s="10">
        <v>2.9026780660000001E-2</v>
      </c>
      <c r="U37" s="10">
        <v>4.4062796729000001E-2</v>
      </c>
      <c r="V37" s="10">
        <v>1.9135541829999998E-2</v>
      </c>
      <c r="W37" s="10">
        <v>1.9041628023880708E-2</v>
      </c>
      <c r="X37" s="10">
        <v>1.8103249177160562E-2</v>
      </c>
      <c r="Y37" s="10">
        <v>2.1337049094822553E-2</v>
      </c>
      <c r="Z37" s="10">
        <v>2.0807000373014684E-2</v>
      </c>
      <c r="AA37" s="10">
        <v>2.4487209178632004E-2</v>
      </c>
      <c r="AB37" s="10">
        <v>2.5866993852546535E-2</v>
      </c>
      <c r="AC37" s="10">
        <v>2.7386358431591706E-2</v>
      </c>
      <c r="AD37" s="10">
        <v>2.8698615185189191E-2</v>
      </c>
      <c r="AE37" s="10">
        <v>3.0407595843490506E-2</v>
      </c>
      <c r="AF37" s="10">
        <v>2.8296613022296843E-2</v>
      </c>
      <c r="AG37" s="10">
        <v>2.9377750586580383E-2</v>
      </c>
      <c r="AH37" s="10">
        <v>3.0872911550805373E-2</v>
      </c>
      <c r="AI37" s="10">
        <v>3.1793540616967216E-2</v>
      </c>
      <c r="AJ37" s="11">
        <v>3.2662419920769167E-2</v>
      </c>
      <c r="AK37" t="s">
        <v>141</v>
      </c>
    </row>
    <row r="38" spans="1:37" x14ac:dyDescent="0.35">
      <c r="A38" s="12" t="s">
        <v>8</v>
      </c>
      <c r="B38" s="13" t="s">
        <v>35</v>
      </c>
      <c r="C38" s="13" t="s">
        <v>89</v>
      </c>
      <c r="D38" s="13" t="s">
        <v>119</v>
      </c>
      <c r="E38" s="13" t="s">
        <v>119</v>
      </c>
      <c r="F38" s="13" t="s">
        <v>119</v>
      </c>
      <c r="G38" s="13" t="s">
        <v>122</v>
      </c>
      <c r="H38" s="13">
        <v>0</v>
      </c>
      <c r="I38" s="13" t="s">
        <v>126</v>
      </c>
      <c r="J38" s="13" t="s">
        <v>126</v>
      </c>
      <c r="K38" s="37">
        <v>0</v>
      </c>
      <c r="L38" s="37">
        <v>1.590237E-5</v>
      </c>
      <c r="M38" s="37">
        <v>7.8438878099999967E-3</v>
      </c>
      <c r="N38" s="37">
        <v>1.2307977000000002E-4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2.2309075800000001E-5</v>
      </c>
      <c r="W38" s="37">
        <v>2.5903107060609624E-5</v>
      </c>
      <c r="X38" s="37">
        <v>2.8321676325894041E-5</v>
      </c>
      <c r="Y38" s="37">
        <v>3.0740245591178464E-5</v>
      </c>
      <c r="Z38" s="37">
        <v>3.315881485646288E-5</v>
      </c>
      <c r="AA38" s="37">
        <v>3.5577384121747297E-5</v>
      </c>
      <c r="AB38" s="37">
        <v>3.7995953387031713E-5</v>
      </c>
      <c r="AC38" s="37">
        <v>4.041452265231613E-5</v>
      </c>
      <c r="AD38" s="37">
        <v>4.2833091917600553E-5</v>
      </c>
      <c r="AE38" s="37">
        <v>4.525166118288497E-5</v>
      </c>
      <c r="AF38" s="37">
        <v>4.7670230448169386E-5</v>
      </c>
      <c r="AG38" s="37">
        <v>5.0088799713453803E-5</v>
      </c>
      <c r="AH38" s="37">
        <v>5.2507368978738219E-5</v>
      </c>
      <c r="AI38" s="37">
        <v>5.4925938244022643E-5</v>
      </c>
      <c r="AJ38" s="38">
        <v>5.7344507509307059E-5</v>
      </c>
      <c r="AK38" t="s">
        <v>141</v>
      </c>
    </row>
    <row r="39" spans="1:37" x14ac:dyDescent="0.35">
      <c r="A39" s="12" t="s">
        <v>8</v>
      </c>
      <c r="B39" s="13" t="s">
        <v>36</v>
      </c>
      <c r="C39" s="13" t="s">
        <v>90</v>
      </c>
      <c r="D39" s="13" t="s">
        <v>119</v>
      </c>
      <c r="E39" s="13" t="s">
        <v>119</v>
      </c>
      <c r="F39" s="13" t="s">
        <v>119</v>
      </c>
      <c r="G39" s="13" t="s">
        <v>122</v>
      </c>
      <c r="H39" s="13">
        <v>0</v>
      </c>
      <c r="I39" s="13" t="s">
        <v>126</v>
      </c>
      <c r="J39" s="13" t="s">
        <v>126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5.0490000000000003E-7</v>
      </c>
      <c r="Q39" s="37">
        <v>2.97E-5</v>
      </c>
      <c r="R39" s="37">
        <v>5.94E-5</v>
      </c>
      <c r="S39" s="37">
        <v>5.94E-5</v>
      </c>
      <c r="T39" s="37">
        <v>5.94E-5</v>
      </c>
      <c r="U39" s="37">
        <v>1.5502266450000002E-5</v>
      </c>
      <c r="V39" s="37">
        <v>1.485E-5</v>
      </c>
      <c r="W39" s="37">
        <v>1.7242361059620985E-5</v>
      </c>
      <c r="X39" s="37">
        <v>1.8852277755025894E-5</v>
      </c>
      <c r="Y39" s="37">
        <v>2.0462194450430802E-5</v>
      </c>
      <c r="Z39" s="37">
        <v>2.2072111145835711E-5</v>
      </c>
      <c r="AA39" s="37">
        <v>2.3682027841240619E-5</v>
      </c>
      <c r="AB39" s="37">
        <v>2.5291944536645524E-5</v>
      </c>
      <c r="AC39" s="37">
        <v>2.6901861232050436E-5</v>
      </c>
      <c r="AD39" s="37">
        <v>2.8511777927455345E-5</v>
      </c>
      <c r="AE39" s="37">
        <v>3.0121694622860254E-5</v>
      </c>
      <c r="AF39" s="37">
        <v>3.1731611318265159E-5</v>
      </c>
      <c r="AG39" s="37">
        <v>3.3341528013670064E-5</v>
      </c>
      <c r="AH39" s="37">
        <v>3.4951444709074976E-5</v>
      </c>
      <c r="AI39" s="37">
        <v>3.6561361404479888E-5</v>
      </c>
      <c r="AJ39" s="38">
        <v>3.8171278099884793E-5</v>
      </c>
      <c r="AK39" t="s">
        <v>141</v>
      </c>
    </row>
    <row r="40" spans="1:37" x14ac:dyDescent="0.35">
      <c r="A40" s="12" t="s">
        <v>8</v>
      </c>
      <c r="B40" s="13" t="s">
        <v>37</v>
      </c>
      <c r="C40" s="13" t="s">
        <v>91</v>
      </c>
      <c r="D40" s="13" t="s">
        <v>119</v>
      </c>
      <c r="E40" s="13" t="s">
        <v>119</v>
      </c>
      <c r="F40" s="13" t="s">
        <v>119</v>
      </c>
      <c r="G40" s="13" t="s">
        <v>122</v>
      </c>
      <c r="H40" s="13">
        <v>0</v>
      </c>
      <c r="I40" s="13" t="s">
        <v>126</v>
      </c>
      <c r="J40" s="13" t="s">
        <v>126</v>
      </c>
      <c r="K40" s="37">
        <v>2.7667708200000002E-3</v>
      </c>
      <c r="L40" s="37">
        <v>6.333227999999998E-3</v>
      </c>
      <c r="M40" s="37">
        <v>2.2599561600000003E-3</v>
      </c>
      <c r="N40" s="37">
        <v>5.1322490999999989E-4</v>
      </c>
      <c r="O40" s="37">
        <v>1.3330548000000002E-4</v>
      </c>
      <c r="P40" s="37">
        <v>1.2923006593695358E-2</v>
      </c>
      <c r="Q40" s="37">
        <v>1.306622352772877E-2</v>
      </c>
      <c r="R40" s="37">
        <v>9.2879308381677433E-3</v>
      </c>
      <c r="S40" s="37">
        <v>1.2549685804750004E-2</v>
      </c>
      <c r="T40" s="37">
        <v>5.1538124631200135E-3</v>
      </c>
      <c r="U40" s="37">
        <v>8.488391902630012E-3</v>
      </c>
      <c r="V40" s="37">
        <v>9.1421000816264107E-3</v>
      </c>
      <c r="W40" s="37">
        <v>1.0614908447851384E-2</v>
      </c>
      <c r="X40" s="37">
        <v>1.2511163015073937E-2</v>
      </c>
      <c r="Y40" s="37">
        <v>1.4407417582296491E-2</v>
      </c>
      <c r="Z40" s="37">
        <v>1.6303672149519045E-2</v>
      </c>
      <c r="AA40" s="37">
        <v>1.8199926716741598E-2</v>
      </c>
      <c r="AB40" s="37">
        <v>2.0096181283964155E-2</v>
      </c>
      <c r="AC40" s="37">
        <v>2.1992435851186709E-2</v>
      </c>
      <c r="AD40" s="37">
        <v>2.3888690418409263E-2</v>
      </c>
      <c r="AE40" s="37">
        <v>2.5784944985631816E-2</v>
      </c>
      <c r="AF40" s="37">
        <v>2.768119955285437E-2</v>
      </c>
      <c r="AG40" s="37">
        <v>2.9577454120076924E-2</v>
      </c>
      <c r="AH40" s="37">
        <v>3.147370868729947E-2</v>
      </c>
      <c r="AI40" s="37">
        <v>3.3369963254522031E-2</v>
      </c>
      <c r="AJ40" s="38">
        <v>3.5266217821744585E-2</v>
      </c>
      <c r="AK40" t="s">
        <v>141</v>
      </c>
    </row>
    <row r="41" spans="1:37" x14ac:dyDescent="0.35">
      <c r="A41" s="12" t="s">
        <v>8</v>
      </c>
      <c r="B41" s="13" t="s">
        <v>38</v>
      </c>
      <c r="C41" s="13" t="s">
        <v>92</v>
      </c>
      <c r="D41" s="13" t="s">
        <v>119</v>
      </c>
      <c r="E41" s="13" t="s">
        <v>119</v>
      </c>
      <c r="F41" s="13" t="s">
        <v>119</v>
      </c>
      <c r="G41" s="13" t="s">
        <v>122</v>
      </c>
      <c r="H41" s="13">
        <v>0</v>
      </c>
      <c r="I41" s="13" t="s">
        <v>126</v>
      </c>
      <c r="J41" s="13" t="s">
        <v>126</v>
      </c>
      <c r="K41" s="37">
        <v>4.0790579939999995E-2</v>
      </c>
      <c r="L41" s="37">
        <v>5.8067967869999994E-2</v>
      </c>
      <c r="M41" s="37">
        <v>3.9975128820000004E-2</v>
      </c>
      <c r="N41" s="37">
        <v>2.0914532100000001E-3</v>
      </c>
      <c r="O41" s="37">
        <v>2.2106864339999997E-2</v>
      </c>
      <c r="P41" s="37">
        <v>4.9399702109999999E-2</v>
      </c>
      <c r="Q41" s="37">
        <v>4.6782965789999999E-2</v>
      </c>
      <c r="R41" s="37">
        <v>7.5367431783269989E-2</v>
      </c>
      <c r="S41" s="37">
        <v>3.8495490626339994E-2</v>
      </c>
      <c r="T41" s="37">
        <v>2.8920761788049996E-2</v>
      </c>
      <c r="U41" s="37">
        <v>2.7924159298860003E-2</v>
      </c>
      <c r="V41" s="37">
        <v>3.914996472684E-2</v>
      </c>
      <c r="W41" s="37">
        <v>4.5457092746909171E-2</v>
      </c>
      <c r="X41" s="37">
        <v>4.6578354144663429E-2</v>
      </c>
      <c r="Y41" s="37">
        <v>4.7699615542417681E-2</v>
      </c>
      <c r="Z41" s="37">
        <v>4.8820876940171939E-2</v>
      </c>
      <c r="AA41" s="37">
        <v>4.9942138337926198E-2</v>
      </c>
      <c r="AB41" s="37">
        <v>5.1063399735680456E-2</v>
      </c>
      <c r="AC41" s="37">
        <v>5.2184661133434708E-2</v>
      </c>
      <c r="AD41" s="37">
        <v>5.3305922531188966E-2</v>
      </c>
      <c r="AE41" s="37">
        <v>5.4427183928943218E-2</v>
      </c>
      <c r="AF41" s="37">
        <v>5.5548445326697476E-2</v>
      </c>
      <c r="AG41" s="37">
        <v>5.6669706724451735E-2</v>
      </c>
      <c r="AH41" s="37">
        <v>5.7790968122205993E-2</v>
      </c>
      <c r="AI41" s="37">
        <v>5.8912229519960245E-2</v>
      </c>
      <c r="AJ41" s="38">
        <v>6.0033490917714503E-2</v>
      </c>
      <c r="AK41" t="s">
        <v>141</v>
      </c>
    </row>
    <row r="42" spans="1:37" x14ac:dyDescent="0.35">
      <c r="A42" s="12" t="s">
        <v>8</v>
      </c>
      <c r="B42" s="13" t="s">
        <v>39</v>
      </c>
      <c r="C42" s="13" t="s">
        <v>93</v>
      </c>
      <c r="D42" s="13" t="s">
        <v>119</v>
      </c>
      <c r="E42" s="13" t="s">
        <v>119</v>
      </c>
      <c r="F42" s="13" t="s">
        <v>119</v>
      </c>
      <c r="G42" s="13" t="s">
        <v>122</v>
      </c>
      <c r="H42" s="13">
        <v>0</v>
      </c>
      <c r="I42" s="13" t="s">
        <v>126</v>
      </c>
      <c r="J42" s="13" t="s">
        <v>126</v>
      </c>
      <c r="K42" s="37">
        <v>0.47091329999999998</v>
      </c>
      <c r="L42" s="37">
        <v>0.52968564000000007</v>
      </c>
      <c r="M42" s="37">
        <v>0.30196484999999995</v>
      </c>
      <c r="N42" s="37">
        <v>0.13172643000000001</v>
      </c>
      <c r="O42" s="37">
        <v>0.1150578</v>
      </c>
      <c r="P42" s="37">
        <v>3.2783849999999996E-2</v>
      </c>
      <c r="Q42" s="37">
        <v>6.2773919999999997E-2</v>
      </c>
      <c r="R42" s="37">
        <v>7.7792219999999995E-2</v>
      </c>
      <c r="S42" s="37">
        <v>5.6735909999999994E-2</v>
      </c>
      <c r="T42" s="37">
        <v>2.7309150000000001E-2</v>
      </c>
      <c r="U42" s="37">
        <v>4.8787199999999996E-2</v>
      </c>
      <c r="V42" s="37">
        <v>5.6826000000000002E-2</v>
      </c>
      <c r="W42" s="37">
        <v>6.5980768321482974E-2</v>
      </c>
      <c r="X42" s="37">
        <v>7.2141382875899093E-2</v>
      </c>
      <c r="Y42" s="37">
        <v>7.8301997430315212E-2</v>
      </c>
      <c r="Z42" s="37">
        <v>8.4462611984731331E-2</v>
      </c>
      <c r="AA42" s="37">
        <v>9.062322653914745E-2</v>
      </c>
      <c r="AB42" s="37">
        <v>9.6783841093563569E-2</v>
      </c>
      <c r="AC42" s="37">
        <v>0.10294445564797969</v>
      </c>
      <c r="AD42" s="37">
        <v>0.10910507020239579</v>
      </c>
      <c r="AE42" s="37">
        <v>0.11526568475681193</v>
      </c>
      <c r="AF42" s="37">
        <v>0.12142629931122803</v>
      </c>
      <c r="AG42" s="37">
        <v>0.12758691386564416</v>
      </c>
      <c r="AH42" s="37">
        <v>0.13374752842006027</v>
      </c>
      <c r="AI42" s="37">
        <v>0.1399081429744764</v>
      </c>
      <c r="AJ42" s="38">
        <v>0.14606875752889251</v>
      </c>
      <c r="AK42" t="s">
        <v>141</v>
      </c>
    </row>
    <row r="43" spans="1:37" x14ac:dyDescent="0.35">
      <c r="A43" s="12" t="s">
        <v>8</v>
      </c>
      <c r="B43" s="13" t="s">
        <v>40</v>
      </c>
      <c r="C43" s="13" t="s">
        <v>94</v>
      </c>
      <c r="D43" s="13" t="s">
        <v>119</v>
      </c>
      <c r="E43" s="13" t="s">
        <v>119</v>
      </c>
      <c r="F43" s="13" t="s">
        <v>119</v>
      </c>
      <c r="G43" s="13" t="s">
        <v>122</v>
      </c>
      <c r="H43" s="13">
        <v>0</v>
      </c>
      <c r="I43" s="13" t="s">
        <v>126</v>
      </c>
      <c r="J43" s="13" t="s">
        <v>126</v>
      </c>
      <c r="K43" s="37">
        <v>1.5346683990000002E-2</v>
      </c>
      <c r="L43" s="37">
        <v>1.1710432799999998E-2</v>
      </c>
      <c r="M43" s="37">
        <v>6.6203279999999995E-5</v>
      </c>
      <c r="N43" s="37">
        <v>2.0752360199999993E-3</v>
      </c>
      <c r="O43" s="37">
        <v>5.0711700600000005E-3</v>
      </c>
      <c r="P43" s="37">
        <v>1.1520953730000002E-2</v>
      </c>
      <c r="Q43" s="37">
        <v>6.9910830000000004E-5</v>
      </c>
      <c r="R43" s="37">
        <v>1.1254289112E-4</v>
      </c>
      <c r="S43" s="37">
        <v>6.4052071577999992E-3</v>
      </c>
      <c r="T43" s="37">
        <v>1.8851188069889998E-2</v>
      </c>
      <c r="U43" s="37">
        <v>4.9142684843999996E-3</v>
      </c>
      <c r="V43" s="37">
        <v>1.41248521953E-2</v>
      </c>
      <c r="W43" s="37">
        <v>1.640039067105338E-2</v>
      </c>
      <c r="X43" s="37">
        <v>1.7931692716126792E-2</v>
      </c>
      <c r="Y43" s="37">
        <v>1.9462994761200201E-2</v>
      </c>
      <c r="Z43" s="37">
        <v>2.0994296806273613E-2</v>
      </c>
      <c r="AA43" s="37">
        <v>2.2525598851347022E-2</v>
      </c>
      <c r="AB43" s="37">
        <v>2.4056900896420434E-2</v>
      </c>
      <c r="AC43" s="37">
        <v>2.5588202941493846E-2</v>
      </c>
      <c r="AD43" s="37">
        <v>2.7119504986567254E-2</v>
      </c>
      <c r="AE43" s="37">
        <v>2.8650807031640666E-2</v>
      </c>
      <c r="AF43" s="37">
        <v>3.0182109076714078E-2</v>
      </c>
      <c r="AG43" s="37">
        <v>3.1713411121787487E-2</v>
      </c>
      <c r="AH43" s="37">
        <v>3.3244713166860895E-2</v>
      </c>
      <c r="AI43" s="37">
        <v>3.4776015211934311E-2</v>
      </c>
      <c r="AJ43" s="38">
        <v>3.6307317257007719E-2</v>
      </c>
      <c r="AK43" t="s">
        <v>141</v>
      </c>
    </row>
    <row r="44" spans="1:37" x14ac:dyDescent="0.35">
      <c r="A44" s="34" t="s">
        <v>8</v>
      </c>
      <c r="B44" s="35" t="s">
        <v>136</v>
      </c>
      <c r="C44" s="35" t="s">
        <v>135</v>
      </c>
      <c r="D44" s="35" t="s">
        <v>119</v>
      </c>
      <c r="E44" s="35" t="s">
        <v>119</v>
      </c>
      <c r="F44" s="35" t="s">
        <v>119</v>
      </c>
      <c r="G44" s="35" t="s">
        <v>122</v>
      </c>
      <c r="H44" s="35">
        <v>0</v>
      </c>
      <c r="I44" s="35" t="s">
        <v>126</v>
      </c>
      <c r="J44" s="35" t="s">
        <v>126</v>
      </c>
      <c r="K44" s="39">
        <v>3.9748500000000006E-6</v>
      </c>
      <c r="L44" s="39">
        <v>9.8930699999999998E-6</v>
      </c>
      <c r="M44" s="39">
        <v>3.32244E-6</v>
      </c>
      <c r="N44" s="39">
        <v>5.2321499999999995E-6</v>
      </c>
      <c r="O44" s="39">
        <v>6.1211699999999995E-6</v>
      </c>
      <c r="P44" s="39">
        <v>4.0283099999999999E-6</v>
      </c>
      <c r="Q44" s="39">
        <v>3.9738599999999999E-6</v>
      </c>
      <c r="R44" s="39">
        <v>2.2787622000000002E-5</v>
      </c>
      <c r="S44" s="39">
        <v>3.9607226999999998E-6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40">
        <v>0</v>
      </c>
      <c r="AK44" t="s">
        <v>141</v>
      </c>
    </row>
    <row r="45" spans="1:37" x14ac:dyDescent="0.35">
      <c r="A45" s="12" t="s">
        <v>8</v>
      </c>
      <c r="B45" s="13" t="s">
        <v>41</v>
      </c>
      <c r="C45" s="13" t="s">
        <v>95</v>
      </c>
      <c r="D45" s="13" t="s">
        <v>119</v>
      </c>
      <c r="E45" s="13" t="s">
        <v>119</v>
      </c>
      <c r="F45" s="13" t="s">
        <v>119</v>
      </c>
      <c r="G45" s="13" t="s">
        <v>122</v>
      </c>
      <c r="H45" s="13">
        <v>0</v>
      </c>
      <c r="I45" s="13" t="s">
        <v>126</v>
      </c>
      <c r="J45" s="13" t="s">
        <v>126</v>
      </c>
      <c r="K45" s="52">
        <v>0</v>
      </c>
      <c r="L45" s="52">
        <v>0</v>
      </c>
      <c r="M45" s="52">
        <v>0</v>
      </c>
      <c r="N45" s="52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3.3937667803175621E-2</v>
      </c>
      <c r="U45" s="51">
        <v>3.3177234568879888E-2</v>
      </c>
      <c r="V45" s="51">
        <v>4.7858902209213905E-2</v>
      </c>
      <c r="W45" s="51">
        <v>5.5569055340630211E-2</v>
      </c>
      <c r="X45" s="51">
        <v>6.0757529797893797E-2</v>
      </c>
      <c r="Y45" s="51">
        <v>6.5946004255157398E-2</v>
      </c>
      <c r="Z45" s="37">
        <v>7.1134478712420984E-2</v>
      </c>
      <c r="AA45" s="37">
        <v>7.6322953169684571E-2</v>
      </c>
      <c r="AB45" s="37">
        <v>8.1511427626948157E-2</v>
      </c>
      <c r="AC45" s="37">
        <v>8.6699902084211744E-2</v>
      </c>
      <c r="AD45" s="37">
        <v>9.1888376541475331E-2</v>
      </c>
      <c r="AE45" s="37">
        <v>9.7076850998738931E-2</v>
      </c>
      <c r="AF45" s="37">
        <v>0.10226532545600253</v>
      </c>
      <c r="AG45" s="37">
        <v>0.1074537999132661</v>
      </c>
      <c r="AH45" s="37">
        <v>0.1126422743705297</v>
      </c>
      <c r="AI45" s="37">
        <v>0.11783074882779329</v>
      </c>
      <c r="AJ45" s="38">
        <v>0.12301922328505688</v>
      </c>
      <c r="AK45" t="s">
        <v>141</v>
      </c>
    </row>
    <row r="46" spans="1:37" x14ac:dyDescent="0.35">
      <c r="A46" s="12" t="s">
        <v>8</v>
      </c>
      <c r="B46" s="13" t="s">
        <v>42</v>
      </c>
      <c r="C46" s="13" t="s">
        <v>96</v>
      </c>
      <c r="D46" s="13" t="s">
        <v>119</v>
      </c>
      <c r="E46" s="13" t="s">
        <v>119</v>
      </c>
      <c r="F46" s="13" t="s">
        <v>119</v>
      </c>
      <c r="G46" s="13" t="s">
        <v>122</v>
      </c>
      <c r="H46" s="13">
        <v>0</v>
      </c>
      <c r="I46" s="13" t="s">
        <v>126</v>
      </c>
      <c r="J46" s="13" t="s">
        <v>126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1">
        <v>2.5512299999999998E-3</v>
      </c>
      <c r="Q46" s="51">
        <v>4.3738199999999996E-3</v>
      </c>
      <c r="R46" s="51">
        <v>4.80942E-3</v>
      </c>
      <c r="S46" s="51">
        <v>4.75101E-3</v>
      </c>
      <c r="T46" s="51">
        <v>3.6936899999999999E-3</v>
      </c>
      <c r="U46" s="51">
        <v>6.3013500000000007E-3</v>
      </c>
      <c r="V46" s="51">
        <v>4.24611E-3</v>
      </c>
      <c r="W46" s="51">
        <v>4.9301657723142935E-3</v>
      </c>
      <c r="X46" s="51">
        <v>5.3904946194204039E-3</v>
      </c>
      <c r="Y46" s="51">
        <v>5.8508234665265134E-3</v>
      </c>
      <c r="Z46" s="37">
        <v>6.3111523136326238E-3</v>
      </c>
      <c r="AA46" s="37">
        <v>6.7714811607387342E-3</v>
      </c>
      <c r="AB46" s="37">
        <v>7.2318100078448437E-3</v>
      </c>
      <c r="AC46" s="37">
        <v>7.6921388549509532E-3</v>
      </c>
      <c r="AD46" s="37">
        <v>8.1524677020570636E-3</v>
      </c>
      <c r="AE46" s="37">
        <v>8.612796549163174E-3</v>
      </c>
      <c r="AF46" s="37">
        <v>9.0731253962692826E-3</v>
      </c>
      <c r="AG46" s="37">
        <v>9.533454243375393E-3</v>
      </c>
      <c r="AH46" s="37">
        <v>9.9937830904815034E-3</v>
      </c>
      <c r="AI46" s="37">
        <v>1.0454111937587614E-2</v>
      </c>
      <c r="AJ46" s="38">
        <v>1.0914440784693724E-2</v>
      </c>
      <c r="AK46" t="s">
        <v>141</v>
      </c>
    </row>
    <row r="47" spans="1:37" x14ac:dyDescent="0.35">
      <c r="A47" s="12" t="s">
        <v>8</v>
      </c>
      <c r="B47" s="13" t="s">
        <v>43</v>
      </c>
      <c r="C47" s="13" t="s">
        <v>97</v>
      </c>
      <c r="D47" s="13" t="s">
        <v>119</v>
      </c>
      <c r="E47" s="13" t="s">
        <v>119</v>
      </c>
      <c r="F47" s="13" t="s">
        <v>119</v>
      </c>
      <c r="G47" s="13" t="s">
        <v>122</v>
      </c>
      <c r="H47" s="13">
        <v>0</v>
      </c>
      <c r="I47" s="13" t="s">
        <v>126</v>
      </c>
      <c r="J47" s="13" t="s">
        <v>126</v>
      </c>
      <c r="K47" s="51">
        <v>0.60588743786999988</v>
      </c>
      <c r="L47" s="51">
        <v>0.56001642246000016</v>
      </c>
      <c r="M47" s="51">
        <v>0.55970084214000004</v>
      </c>
      <c r="N47" s="51">
        <v>0.58545025308000009</v>
      </c>
      <c r="O47" s="51">
        <v>7.8623126999999987E-3</v>
      </c>
      <c r="P47" s="51">
        <v>1.0556057788781665</v>
      </c>
      <c r="Q47" s="51">
        <v>0.92697509420999979</v>
      </c>
      <c r="R47" s="51">
        <v>1.11774264921</v>
      </c>
      <c r="S47" s="51">
        <v>1.1163827426399999</v>
      </c>
      <c r="T47" s="51">
        <v>1.1711372280300001</v>
      </c>
      <c r="U47" s="51">
        <v>1.2535868013669</v>
      </c>
      <c r="V47" s="51">
        <v>1.4902693066205999</v>
      </c>
      <c r="W47" s="51">
        <v>1.7303543071261547</v>
      </c>
      <c r="X47" s="51">
        <v>1.8919172322021143</v>
      </c>
      <c r="Y47" s="51">
        <v>2.0534801572780741</v>
      </c>
      <c r="Z47" s="37">
        <v>2.2150430823540335</v>
      </c>
      <c r="AA47" s="37">
        <v>2.3766060074299933</v>
      </c>
      <c r="AB47" s="37">
        <v>2.5381689325059527</v>
      </c>
      <c r="AC47" s="37">
        <v>2.6997318575819125</v>
      </c>
      <c r="AD47" s="37">
        <v>2.8612947826578718</v>
      </c>
      <c r="AE47" s="37">
        <v>3.0228577077338317</v>
      </c>
      <c r="AF47" s="37">
        <v>3.1844206328097915</v>
      </c>
      <c r="AG47" s="37">
        <v>3.3459835578857509</v>
      </c>
      <c r="AH47" s="37">
        <v>3.5075464829617102</v>
      </c>
      <c r="AI47" s="37">
        <v>3.6691094080376701</v>
      </c>
      <c r="AJ47" s="38">
        <v>3.8306723331136294</v>
      </c>
      <c r="AK47" t="s">
        <v>141</v>
      </c>
    </row>
    <row r="48" spans="1:37" x14ac:dyDescent="0.35">
      <c r="A48" s="12" t="s">
        <v>8</v>
      </c>
      <c r="B48" s="13" t="s">
        <v>44</v>
      </c>
      <c r="C48" s="13" t="s">
        <v>98</v>
      </c>
      <c r="D48" s="13" t="s">
        <v>119</v>
      </c>
      <c r="E48" s="13" t="s">
        <v>119</v>
      </c>
      <c r="F48" s="13" t="s">
        <v>119</v>
      </c>
      <c r="G48" s="13" t="s">
        <v>122</v>
      </c>
      <c r="H48" s="13">
        <v>0</v>
      </c>
      <c r="I48" s="13" t="s">
        <v>126</v>
      </c>
      <c r="J48" s="13" t="s">
        <v>126</v>
      </c>
      <c r="K48" s="51">
        <v>6.6963599999999993E-3</v>
      </c>
      <c r="L48" s="51">
        <v>7.3418400000000005E-3</v>
      </c>
      <c r="M48" s="51">
        <v>7.8249600000000006E-3</v>
      </c>
      <c r="N48" s="51">
        <v>8.5140000000000007E-3</v>
      </c>
      <c r="O48" s="51">
        <v>0.79064435043000003</v>
      </c>
      <c r="P48" s="51">
        <v>0.89911865142000014</v>
      </c>
      <c r="Q48" s="51">
        <v>8.3397599999999999E-3</v>
      </c>
      <c r="R48" s="51">
        <v>9.5851800000000004E-3</v>
      </c>
      <c r="S48" s="51">
        <v>1.0400940000000001E-2</v>
      </c>
      <c r="T48" s="51">
        <v>1.228491E-2</v>
      </c>
      <c r="U48" s="51">
        <v>9.2446200000000003E-3</v>
      </c>
      <c r="V48" s="51">
        <v>1.3803569999999999E-2</v>
      </c>
      <c r="W48" s="51">
        <v>1.6027349350286359E-2</v>
      </c>
      <c r="X48" s="51">
        <v>1.7523820582555069E-2</v>
      </c>
      <c r="Y48" s="51">
        <v>1.9020291814823776E-2</v>
      </c>
      <c r="Z48" s="37">
        <v>2.0516763047092483E-2</v>
      </c>
      <c r="AA48" s="37">
        <v>2.2013234279361193E-2</v>
      </c>
      <c r="AB48" s="37">
        <v>2.3509705511629904E-2</v>
      </c>
      <c r="AC48" s="37">
        <v>2.5006176743898611E-2</v>
      </c>
      <c r="AD48" s="37">
        <v>2.6502647976167321E-2</v>
      </c>
      <c r="AE48" s="37">
        <v>2.7999119208436028E-2</v>
      </c>
      <c r="AF48" s="37">
        <v>2.9495590440704739E-2</v>
      </c>
      <c r="AG48" s="37">
        <v>3.0992061672973449E-2</v>
      </c>
      <c r="AH48" s="37">
        <v>3.248853290524216E-2</v>
      </c>
      <c r="AI48" s="37">
        <v>3.3985004137510863E-2</v>
      </c>
      <c r="AJ48" s="38">
        <v>3.5481475369779573E-2</v>
      </c>
      <c r="AK48" t="s">
        <v>141</v>
      </c>
    </row>
    <row r="49" spans="1:37" x14ac:dyDescent="0.35">
      <c r="A49" s="12" t="s">
        <v>8</v>
      </c>
      <c r="B49" s="13" t="s">
        <v>45</v>
      </c>
      <c r="C49" s="13" t="s">
        <v>99</v>
      </c>
      <c r="D49" s="13" t="s">
        <v>119</v>
      </c>
      <c r="E49" s="13" t="s">
        <v>119</v>
      </c>
      <c r="F49" s="13" t="s">
        <v>119</v>
      </c>
      <c r="G49" s="13" t="s">
        <v>122</v>
      </c>
      <c r="H49" s="13">
        <v>0</v>
      </c>
      <c r="I49" s="13" t="s">
        <v>126</v>
      </c>
      <c r="J49" s="13" t="s">
        <v>126</v>
      </c>
      <c r="K49" s="51">
        <v>5.0381099999999993E-3</v>
      </c>
      <c r="L49" s="51">
        <v>5.0195217600000003E-3</v>
      </c>
      <c r="M49" s="51">
        <v>6.7767875999999996E-3</v>
      </c>
      <c r="N49" s="51">
        <v>5.3271899999999999E-3</v>
      </c>
      <c r="O49" s="51">
        <v>6.2152200000000005E-3</v>
      </c>
      <c r="P49" s="51">
        <v>6.2726201999999997E-3</v>
      </c>
      <c r="Q49" s="51">
        <v>5.9093100000000001E-3</v>
      </c>
      <c r="R49" s="51">
        <v>6.5646899999999998E-3</v>
      </c>
      <c r="S49" s="51">
        <v>6.2166059999999995E-3</v>
      </c>
      <c r="T49" s="51">
        <v>6.4013895000000001E-3</v>
      </c>
      <c r="U49" s="51">
        <v>7.4665801108800001E-3</v>
      </c>
      <c r="V49" s="51">
        <v>8.0476308000000003E-3</v>
      </c>
      <c r="W49" s="51">
        <v>9.3441182443182811E-3</v>
      </c>
      <c r="X49" s="51">
        <v>1.0216577179225672E-2</v>
      </c>
      <c r="Y49" s="51">
        <v>1.1089036114133062E-2</v>
      </c>
      <c r="Z49" s="37">
        <v>1.1961495049040453E-2</v>
      </c>
      <c r="AA49" s="37">
        <v>1.2833953983947844E-2</v>
      </c>
      <c r="AB49" s="37">
        <v>1.3706412918855236E-2</v>
      </c>
      <c r="AC49" s="37">
        <v>1.4578871853762627E-2</v>
      </c>
      <c r="AD49" s="37">
        <v>1.5451330788670017E-2</v>
      </c>
      <c r="AE49" s="37">
        <v>1.6323789723577408E-2</v>
      </c>
      <c r="AF49" s="37">
        <v>1.7196248658484799E-2</v>
      </c>
      <c r="AG49" s="37">
        <v>1.8068707593392189E-2</v>
      </c>
      <c r="AH49" s="37">
        <v>1.894116652829958E-2</v>
      </c>
      <c r="AI49" s="37">
        <v>1.9813625463206971E-2</v>
      </c>
      <c r="AJ49" s="38">
        <v>2.0686084398114361E-2</v>
      </c>
      <c r="AK49" t="s">
        <v>141</v>
      </c>
    </row>
    <row r="50" spans="1:37" x14ac:dyDescent="0.35">
      <c r="A50" s="12" t="s">
        <v>8</v>
      </c>
      <c r="B50" s="13" t="s">
        <v>46</v>
      </c>
      <c r="C50" s="13" t="s">
        <v>100</v>
      </c>
      <c r="D50" s="13" t="s">
        <v>119</v>
      </c>
      <c r="E50" s="13" t="s">
        <v>119</v>
      </c>
      <c r="F50" s="13" t="s">
        <v>119</v>
      </c>
      <c r="G50" s="13" t="s">
        <v>122</v>
      </c>
      <c r="H50" s="13">
        <v>0</v>
      </c>
      <c r="I50" s="13" t="s">
        <v>126</v>
      </c>
      <c r="J50" s="13" t="s">
        <v>126</v>
      </c>
      <c r="K50" s="51">
        <v>5.3315203590000006E-2</v>
      </c>
      <c r="L50" s="51">
        <v>6.333227999999998E-3</v>
      </c>
      <c r="M50" s="51">
        <v>2.2599561600000003E-3</v>
      </c>
      <c r="N50" s="51">
        <v>5.1322490999999989E-4</v>
      </c>
      <c r="O50" s="51">
        <v>1.3330548000000002E-4</v>
      </c>
      <c r="P50" s="51">
        <v>2.0031659999999993E-4</v>
      </c>
      <c r="Q50" s="51">
        <v>4.7968073999999988E-4</v>
      </c>
      <c r="R50" s="51">
        <v>3.3675006816000002E-4</v>
      </c>
      <c r="S50" s="51">
        <v>1.75655217375E-3</v>
      </c>
      <c r="T50" s="51">
        <v>3.0912361919999999E-4</v>
      </c>
      <c r="U50" s="51">
        <v>2.8502965556999999E-4</v>
      </c>
      <c r="V50" s="51">
        <v>3.5763463197E-4</v>
      </c>
      <c r="W50" s="51">
        <v>4.1525019877787273E-4</v>
      </c>
      <c r="X50" s="51">
        <v>4.5402204826362985E-4</v>
      </c>
      <c r="Y50" s="51">
        <v>4.9279389774938692E-4</v>
      </c>
      <c r="Z50" s="37">
        <v>5.31565747235144E-4</v>
      </c>
      <c r="AA50" s="37">
        <v>5.7033759672090118E-4</v>
      </c>
      <c r="AB50" s="37">
        <v>6.0910944620665825E-4</v>
      </c>
      <c r="AC50" s="37">
        <v>6.4788129569241532E-4</v>
      </c>
      <c r="AD50" s="37">
        <v>6.8665314517817239E-4</v>
      </c>
      <c r="AE50" s="37">
        <v>7.2542499466392958E-4</v>
      </c>
      <c r="AF50" s="37">
        <v>7.6419684414968676E-4</v>
      </c>
      <c r="AG50" s="37">
        <v>8.0296869363544383E-4</v>
      </c>
      <c r="AH50" s="37">
        <v>8.417405431212009E-4</v>
      </c>
      <c r="AI50" s="37">
        <v>8.8051239260695797E-4</v>
      </c>
      <c r="AJ50" s="38">
        <v>9.1928424209271515E-4</v>
      </c>
      <c r="AK50" t="s">
        <v>141</v>
      </c>
    </row>
    <row r="51" spans="1:37" x14ac:dyDescent="0.35">
      <c r="A51" s="12" t="s">
        <v>8</v>
      </c>
      <c r="B51" s="13" t="s">
        <v>47</v>
      </c>
      <c r="C51" s="13" t="s">
        <v>101</v>
      </c>
      <c r="D51" s="13" t="s">
        <v>119</v>
      </c>
      <c r="E51" s="13" t="s">
        <v>119</v>
      </c>
      <c r="F51" s="13" t="s">
        <v>119</v>
      </c>
      <c r="G51" s="13" t="s">
        <v>122</v>
      </c>
      <c r="H51" s="13">
        <v>0</v>
      </c>
      <c r="I51" s="13" t="s">
        <v>126</v>
      </c>
      <c r="J51" s="13" t="s">
        <v>126</v>
      </c>
      <c r="K51" s="52">
        <v>0</v>
      </c>
      <c r="L51" s="52">
        <v>0</v>
      </c>
      <c r="M51" s="52">
        <v>0</v>
      </c>
      <c r="N51" s="52">
        <v>0</v>
      </c>
      <c r="O51" s="51">
        <v>9.0000000000000002E-6</v>
      </c>
      <c r="P51" s="51">
        <v>0</v>
      </c>
      <c r="Q51" s="51">
        <v>9.9999999999999995E-7</v>
      </c>
      <c r="R51" s="51">
        <v>0</v>
      </c>
      <c r="S51" s="51">
        <v>1.0000000000000001E-5</v>
      </c>
      <c r="T51" s="51">
        <v>6.4999999999999994E-5</v>
      </c>
      <c r="U51" s="51">
        <v>1.5999999999999999E-5</v>
      </c>
      <c r="V51" s="51">
        <v>4.3000000000000002E-5</v>
      </c>
      <c r="W51" s="51">
        <v>4.9927375458835177E-5</v>
      </c>
      <c r="X51" s="51">
        <v>5.4589087102095178E-5</v>
      </c>
      <c r="Y51" s="51">
        <v>5.925079874535518E-5</v>
      </c>
      <c r="Z51" s="37">
        <v>6.3912510388615181E-5</v>
      </c>
      <c r="AA51" s="37">
        <v>6.8574222031875183E-5</v>
      </c>
      <c r="AB51" s="37">
        <v>7.3235933675135198E-5</v>
      </c>
      <c r="AC51" s="37">
        <v>7.78976453183952E-5</v>
      </c>
      <c r="AD51" s="37">
        <v>8.2559356961655201E-5</v>
      </c>
      <c r="AE51" s="37">
        <v>8.7221068604915203E-5</v>
      </c>
      <c r="AF51" s="37">
        <v>9.1882780248175205E-5</v>
      </c>
      <c r="AG51" s="37">
        <v>9.654449189143522E-5</v>
      </c>
      <c r="AH51" s="37">
        <v>1.0120620353469521E-4</v>
      </c>
      <c r="AI51" s="37">
        <v>1.0586791517795522E-4</v>
      </c>
      <c r="AJ51" s="38">
        <v>1.1052962682121522E-4</v>
      </c>
      <c r="AK51" t="s">
        <v>141</v>
      </c>
    </row>
    <row r="52" spans="1:37" x14ac:dyDescent="0.35">
      <c r="A52" s="15" t="s">
        <v>8</v>
      </c>
      <c r="B52" s="16" t="s">
        <v>48</v>
      </c>
      <c r="C52" s="16" t="s">
        <v>102</v>
      </c>
      <c r="D52" s="16" t="s">
        <v>119</v>
      </c>
      <c r="E52" s="16" t="s">
        <v>119</v>
      </c>
      <c r="F52" s="16" t="s">
        <v>119</v>
      </c>
      <c r="G52" s="16" t="s">
        <v>122</v>
      </c>
      <c r="H52" s="16">
        <v>0</v>
      </c>
      <c r="I52" s="16" t="s">
        <v>126</v>
      </c>
      <c r="J52" s="16" t="s">
        <v>126</v>
      </c>
      <c r="K52" s="16">
        <v>0</v>
      </c>
      <c r="L52" s="16">
        <v>0</v>
      </c>
      <c r="M52" s="16">
        <v>0</v>
      </c>
      <c r="N52" s="16">
        <v>0</v>
      </c>
      <c r="O52" s="16">
        <v>1.6520000000000002E-6</v>
      </c>
      <c r="P52" s="16">
        <v>5.0500000000000004E-7</v>
      </c>
      <c r="Q52" s="16">
        <v>0</v>
      </c>
      <c r="R52" s="16">
        <v>2.6E-7</v>
      </c>
      <c r="S52" s="16">
        <v>4.9999999999999998E-7</v>
      </c>
      <c r="T52" s="16">
        <v>0</v>
      </c>
      <c r="U52" s="16">
        <v>3E-9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7">
        <v>0</v>
      </c>
    </row>
    <row r="53" spans="1:37" x14ac:dyDescent="0.35">
      <c r="A53" s="34" t="s">
        <v>8</v>
      </c>
      <c r="B53" s="35" t="s">
        <v>132</v>
      </c>
      <c r="C53" s="35" t="s">
        <v>137</v>
      </c>
      <c r="D53" s="35" t="s">
        <v>119</v>
      </c>
      <c r="E53" s="35" t="s">
        <v>119</v>
      </c>
      <c r="F53" s="35" t="s">
        <v>119</v>
      </c>
      <c r="G53" s="35" t="s">
        <v>122</v>
      </c>
      <c r="H53" s="35">
        <v>0</v>
      </c>
      <c r="I53" s="35" t="s">
        <v>126</v>
      </c>
      <c r="J53" s="35" t="s">
        <v>126</v>
      </c>
      <c r="K53" s="35">
        <v>1.0313996000000001E-2</v>
      </c>
      <c r="L53" s="35">
        <v>1.9429969999999994E-2</v>
      </c>
      <c r="M53" s="35">
        <v>1.9693512999999999E-2</v>
      </c>
      <c r="N53" s="35">
        <v>5.0475109999999993E-3</v>
      </c>
      <c r="O53" s="35">
        <v>8.2855680000000001E-3</v>
      </c>
      <c r="P53" s="35">
        <v>3.1212689999999994E-3</v>
      </c>
      <c r="Q53" s="35">
        <v>2.6787599999999995E-4</v>
      </c>
      <c r="R53" s="35">
        <v>5.3983210000000002E-5</v>
      </c>
      <c r="S53" s="35">
        <v>8.0000000000000003E-10</v>
      </c>
      <c r="T53" s="35">
        <v>2.6648029999999998E-5</v>
      </c>
      <c r="U53" s="35">
        <v>2.9999999999999997E-8</v>
      </c>
      <c r="V53" s="35">
        <v>5.373601E-4</v>
      </c>
      <c r="W53" s="35">
        <v>2.6787669699763182E-4</v>
      </c>
      <c r="X53" s="35">
        <v>1.6390823144710998E-4</v>
      </c>
      <c r="Y53" s="35">
        <v>1.0039100693319076E-4</v>
      </c>
      <c r="Z53" s="35">
        <v>5.9760462103891296E-5</v>
      </c>
      <c r="AA53" s="35">
        <v>3.4111658383427623E-5</v>
      </c>
      <c r="AB53" s="35">
        <v>1.9821841909838098E-5</v>
      </c>
      <c r="AC53" s="35">
        <v>1.1885579566359984E-5</v>
      </c>
      <c r="AD53" s="35">
        <v>7.0185587616474176E-6</v>
      </c>
      <c r="AE53" s="35">
        <v>4.1327947210574689E-6</v>
      </c>
      <c r="AF53" s="35">
        <v>2.4427598123572697E-6</v>
      </c>
      <c r="AG53" s="35">
        <v>1.4452788305170939E-6</v>
      </c>
      <c r="AH53" s="35">
        <v>8.6587596570455533E-7</v>
      </c>
      <c r="AI53" s="35">
        <v>5.1333695526645934E-7</v>
      </c>
      <c r="AJ53" s="36">
        <v>3.0475690083013979E-7</v>
      </c>
    </row>
    <row r="54" spans="1:37" x14ac:dyDescent="0.35">
      <c r="A54" s="15" t="s">
        <v>8</v>
      </c>
      <c r="B54" s="16" t="s">
        <v>49</v>
      </c>
      <c r="C54" s="16" t="s">
        <v>103</v>
      </c>
      <c r="D54" s="16" t="s">
        <v>119</v>
      </c>
      <c r="E54" s="16" t="s">
        <v>119</v>
      </c>
      <c r="F54" s="16" t="s">
        <v>119</v>
      </c>
      <c r="G54" s="16" t="s">
        <v>122</v>
      </c>
      <c r="H54" s="16">
        <v>0</v>
      </c>
      <c r="I54" s="16" t="s">
        <v>131</v>
      </c>
      <c r="J54" s="16" t="s">
        <v>131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1:37" x14ac:dyDescent="0.35">
      <c r="A55" s="15" t="s">
        <v>8</v>
      </c>
      <c r="B55" s="16" t="s">
        <v>50</v>
      </c>
      <c r="C55" s="16" t="s">
        <v>104</v>
      </c>
      <c r="D55" s="16" t="s">
        <v>119</v>
      </c>
      <c r="E55" s="16" t="s">
        <v>119</v>
      </c>
      <c r="F55" s="16" t="s">
        <v>119</v>
      </c>
      <c r="G55" s="16" t="s">
        <v>122</v>
      </c>
      <c r="H55" s="16">
        <v>0</v>
      </c>
      <c r="I55" s="16" t="s">
        <v>131</v>
      </c>
      <c r="J55" s="16" t="s">
        <v>131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1:37" x14ac:dyDescent="0.35">
      <c r="A56" s="15" t="s">
        <v>8</v>
      </c>
      <c r="B56" s="16" t="s">
        <v>51</v>
      </c>
      <c r="C56" s="16" t="s">
        <v>105</v>
      </c>
      <c r="D56" s="16" t="s">
        <v>119</v>
      </c>
      <c r="E56" s="16" t="s">
        <v>119</v>
      </c>
      <c r="F56" s="16" t="s">
        <v>119</v>
      </c>
      <c r="G56" s="16" t="s">
        <v>122</v>
      </c>
      <c r="H56" s="16">
        <v>0</v>
      </c>
      <c r="I56" s="16" t="s">
        <v>131</v>
      </c>
      <c r="J56" s="16" t="s">
        <v>131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1:37" x14ac:dyDescent="0.35">
      <c r="A57" s="15" t="s">
        <v>8</v>
      </c>
      <c r="B57" s="16" t="s">
        <v>52</v>
      </c>
      <c r="C57" s="16" t="s">
        <v>106</v>
      </c>
      <c r="D57" s="16" t="s">
        <v>119</v>
      </c>
      <c r="E57" s="16" t="s">
        <v>119</v>
      </c>
      <c r="F57" s="16" t="s">
        <v>119</v>
      </c>
      <c r="G57" s="16" t="s">
        <v>122</v>
      </c>
      <c r="H57" s="16">
        <v>0</v>
      </c>
      <c r="I57" s="16" t="s">
        <v>131</v>
      </c>
      <c r="J57" s="16" t="s">
        <v>131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1:37" x14ac:dyDescent="0.35">
      <c r="A58" s="15" t="s">
        <v>8</v>
      </c>
      <c r="B58" s="16" t="s">
        <v>53</v>
      </c>
      <c r="C58" s="16" t="s">
        <v>107</v>
      </c>
      <c r="D58" s="16" t="s">
        <v>119</v>
      </c>
      <c r="E58" s="16" t="s">
        <v>119</v>
      </c>
      <c r="F58" s="16" t="s">
        <v>119</v>
      </c>
      <c r="G58" s="16" t="s">
        <v>122</v>
      </c>
      <c r="H58" s="16">
        <v>0</v>
      </c>
      <c r="I58" s="16" t="s">
        <v>131</v>
      </c>
      <c r="J58" s="16" t="s">
        <v>131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1:37" x14ac:dyDescent="0.35">
      <c r="A59" s="15" t="s">
        <v>8</v>
      </c>
      <c r="B59" s="16" t="s">
        <v>54</v>
      </c>
      <c r="C59" s="16" t="s">
        <v>108</v>
      </c>
      <c r="D59" s="16" t="s">
        <v>119</v>
      </c>
      <c r="E59" s="16" t="s">
        <v>119</v>
      </c>
      <c r="F59" s="16" t="s">
        <v>119</v>
      </c>
      <c r="G59" s="16" t="s">
        <v>122</v>
      </c>
      <c r="H59" s="16">
        <v>0</v>
      </c>
      <c r="I59" s="16" t="s">
        <v>131</v>
      </c>
      <c r="J59" s="16" t="s">
        <v>131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1:37" x14ac:dyDescent="0.35">
      <c r="A60" s="15" t="s">
        <v>8</v>
      </c>
      <c r="B60" s="16" t="s">
        <v>55</v>
      </c>
      <c r="C60" s="16" t="s">
        <v>109</v>
      </c>
      <c r="D60" s="16" t="s">
        <v>119</v>
      </c>
      <c r="E60" s="16" t="s">
        <v>119</v>
      </c>
      <c r="F60" s="16" t="s">
        <v>119</v>
      </c>
      <c r="G60" s="16" t="s">
        <v>122</v>
      </c>
      <c r="H60" s="16">
        <v>0</v>
      </c>
      <c r="I60" s="16" t="s">
        <v>131</v>
      </c>
      <c r="J60" s="16" t="s">
        <v>131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1:37" x14ac:dyDescent="0.35">
      <c r="A61" s="15" t="s">
        <v>8</v>
      </c>
      <c r="B61" s="16" t="s">
        <v>56</v>
      </c>
      <c r="C61" s="16" t="s">
        <v>110</v>
      </c>
      <c r="D61" s="16" t="s">
        <v>119</v>
      </c>
      <c r="E61" s="16" t="s">
        <v>119</v>
      </c>
      <c r="F61" s="16" t="s">
        <v>119</v>
      </c>
      <c r="G61" s="16" t="s">
        <v>122</v>
      </c>
      <c r="H61" s="16">
        <v>0</v>
      </c>
      <c r="I61" s="16" t="s">
        <v>131</v>
      </c>
      <c r="J61" s="16" t="s">
        <v>131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1:37" x14ac:dyDescent="0.35">
      <c r="A62" s="18" t="s">
        <v>8</v>
      </c>
      <c r="B62" s="19" t="s">
        <v>57</v>
      </c>
      <c r="C62" s="19" t="s">
        <v>111</v>
      </c>
      <c r="D62" s="19" t="s">
        <v>119</v>
      </c>
      <c r="E62" s="19" t="s">
        <v>119</v>
      </c>
      <c r="F62" s="19" t="s">
        <v>119</v>
      </c>
      <c r="G62" s="19" t="s">
        <v>122</v>
      </c>
      <c r="H62" s="19">
        <v>0</v>
      </c>
      <c r="I62" s="19" t="s">
        <v>128</v>
      </c>
      <c r="J62" s="19" t="s">
        <v>128</v>
      </c>
      <c r="K62" s="50">
        <f t="shared" ref="K62:N63" si="0">+L62</f>
        <v>0.50510348999999999</v>
      </c>
      <c r="L62" s="50">
        <f t="shared" si="0"/>
        <v>0.50510348999999999</v>
      </c>
      <c r="M62" s="50">
        <f t="shared" si="0"/>
        <v>0.50510348999999999</v>
      </c>
      <c r="N62" s="50">
        <f t="shared" si="0"/>
        <v>0.50510348999999999</v>
      </c>
      <c r="O62" s="19">
        <v>0.50510348999999999</v>
      </c>
      <c r="P62" s="19">
        <f>+AVERAGE(O62,Q62)</f>
        <v>0.49993344000000001</v>
      </c>
      <c r="Q62" s="19">
        <v>0.49476339000000003</v>
      </c>
      <c r="R62" s="19">
        <f>+AVERAGE(Q62,S62)</f>
        <v>0.49338062999999999</v>
      </c>
      <c r="S62" s="19">
        <v>0.49199787</v>
      </c>
      <c r="T62" s="19">
        <v>0.4913189129394</v>
      </c>
      <c r="U62" s="19">
        <v>0.4906408928395436</v>
      </c>
      <c r="V62" s="19">
        <v>0.48996380840742498</v>
      </c>
      <c r="W62" s="19">
        <v>0.4892876583518227</v>
      </c>
      <c r="X62" s="19">
        <v>0.48861244138329718</v>
      </c>
      <c r="Y62" s="19">
        <v>0.48793815621418823</v>
      </c>
      <c r="Z62" s="19">
        <v>0.48726480155861263</v>
      </c>
      <c r="AA62" s="19">
        <v>0.4865923761324617</v>
      </c>
      <c r="AB62" s="19">
        <v>0.48592087865339889</v>
      </c>
      <c r="AC62" s="19">
        <v>0.48525030784085715</v>
      </c>
      <c r="AD62" s="19">
        <v>0.48458066241603676</v>
      </c>
      <c r="AE62" s="19">
        <v>0.48391194110190261</v>
      </c>
      <c r="AF62" s="19">
        <v>0.48324414262318194</v>
      </c>
      <c r="AG62" s="19">
        <v>0.48257726570636195</v>
      </c>
      <c r="AH62" s="19">
        <v>0.48191130907968716</v>
      </c>
      <c r="AI62" s="19">
        <v>0.48124627147315718</v>
      </c>
      <c r="AJ62" s="20">
        <v>0.48058215161852419</v>
      </c>
      <c r="AK62" t="s">
        <v>186</v>
      </c>
    </row>
    <row r="63" spans="1:37" x14ac:dyDescent="0.35">
      <c r="A63" s="18" t="s">
        <v>8</v>
      </c>
      <c r="B63" s="19" t="s">
        <v>58</v>
      </c>
      <c r="C63" s="19" t="s">
        <v>112</v>
      </c>
      <c r="D63" s="19" t="s">
        <v>119</v>
      </c>
      <c r="E63" s="19" t="s">
        <v>119</v>
      </c>
      <c r="F63" s="19" t="s">
        <v>119</v>
      </c>
      <c r="G63" s="19" t="s">
        <v>122</v>
      </c>
      <c r="H63" s="19">
        <v>0</v>
      </c>
      <c r="I63" s="19" t="s">
        <v>128</v>
      </c>
      <c r="J63" s="19" t="s">
        <v>128</v>
      </c>
      <c r="K63" s="50">
        <f t="shared" si="0"/>
        <v>0.24614217000000005</v>
      </c>
      <c r="L63" s="50">
        <f t="shared" si="0"/>
        <v>0.24614217000000005</v>
      </c>
      <c r="M63" s="50">
        <f t="shared" si="0"/>
        <v>0.24614217000000005</v>
      </c>
      <c r="N63" s="50">
        <f t="shared" si="0"/>
        <v>0.24614217000000005</v>
      </c>
      <c r="O63" s="19">
        <v>0.24614217000000005</v>
      </c>
      <c r="P63" s="19">
        <f>+AVERAGE(O63,Q63)</f>
        <v>0.24960438000000004</v>
      </c>
      <c r="Q63" s="19">
        <v>0.25306659000000004</v>
      </c>
      <c r="R63" s="19">
        <f>+AVERAGE(Q63,S63)</f>
        <v>0.26948740500000001</v>
      </c>
      <c r="S63" s="19">
        <v>0.28590821999999999</v>
      </c>
      <c r="T63" s="19">
        <v>0.29001590869730198</v>
      </c>
      <c r="U63" s="19">
        <v>0.29409133419027844</v>
      </c>
      <c r="V63" s="19">
        <v>0.29813278338843435</v>
      </c>
      <c r="W63" s="19">
        <v>0.30214065937188611</v>
      </c>
      <c r="X63" s="19">
        <v>0.30611435752045896</v>
      </c>
      <c r="Y63" s="19">
        <v>0.3100515097384684</v>
      </c>
      <c r="Z63" s="19">
        <v>0.31395137704570092</v>
      </c>
      <c r="AA63" s="19">
        <v>0.31780959274089426</v>
      </c>
      <c r="AB63" s="19">
        <v>0.32162469565862611</v>
      </c>
      <c r="AC63" s="19">
        <v>0.32539394821310519</v>
      </c>
      <c r="AD63" s="19">
        <v>0.32911681296417622</v>
      </c>
      <c r="AE63" s="19">
        <v>0.33278910795563033</v>
      </c>
      <c r="AF63" s="19">
        <v>0.33640886817189958</v>
      </c>
      <c r="AG63" s="19">
        <v>0.33997355756725095</v>
      </c>
      <c r="AH63" s="19">
        <v>0.34348023701583491</v>
      </c>
      <c r="AI63" s="19">
        <v>0.34692746214723402</v>
      </c>
      <c r="AJ63" s="20">
        <v>0.35031271371072004</v>
      </c>
      <c r="AK63" t="s">
        <v>186</v>
      </c>
    </row>
    <row r="64" spans="1:37" x14ac:dyDescent="0.35">
      <c r="A64" s="18" t="s">
        <v>8</v>
      </c>
      <c r="B64" s="19" t="s">
        <v>59</v>
      </c>
      <c r="C64" s="19" t="s">
        <v>113</v>
      </c>
      <c r="D64" s="19" t="s">
        <v>119</v>
      </c>
      <c r="E64" s="19" t="s">
        <v>119</v>
      </c>
      <c r="F64" s="19" t="s">
        <v>119</v>
      </c>
      <c r="G64" s="19" t="s">
        <v>122</v>
      </c>
      <c r="H64" s="19">
        <v>0</v>
      </c>
      <c r="I64" s="19" t="s">
        <v>128</v>
      </c>
      <c r="J64" s="19" t="s">
        <v>128</v>
      </c>
      <c r="K64" s="50">
        <f t="shared" ref="K64:R64" si="1">3120/1000000</f>
        <v>3.1199999999999999E-3</v>
      </c>
      <c r="L64" s="50">
        <f t="shared" si="1"/>
        <v>3.1199999999999999E-3</v>
      </c>
      <c r="M64" s="50">
        <f t="shared" si="1"/>
        <v>3.1199999999999999E-3</v>
      </c>
      <c r="N64" s="50">
        <f t="shared" si="1"/>
        <v>3.1199999999999999E-3</v>
      </c>
      <c r="O64" s="50">
        <f t="shared" si="1"/>
        <v>3.1199999999999999E-3</v>
      </c>
      <c r="P64" s="50">
        <f t="shared" si="1"/>
        <v>3.1199999999999999E-3</v>
      </c>
      <c r="Q64" s="50">
        <f t="shared" si="1"/>
        <v>3.1199999999999999E-3</v>
      </c>
      <c r="R64" s="50">
        <f t="shared" si="1"/>
        <v>3.1199999999999999E-3</v>
      </c>
      <c r="S64" s="50">
        <f>3120/1000000</f>
        <v>3.1199999999999999E-3</v>
      </c>
      <c r="T64" s="50">
        <f t="shared" ref="T64:AJ64" si="2">3120/1000000</f>
        <v>3.1199999999999999E-3</v>
      </c>
      <c r="U64" s="50">
        <f t="shared" si="2"/>
        <v>3.1199999999999999E-3</v>
      </c>
      <c r="V64" s="50">
        <f t="shared" si="2"/>
        <v>3.1199999999999999E-3</v>
      </c>
      <c r="W64" s="50">
        <f t="shared" si="2"/>
        <v>3.1199999999999999E-3</v>
      </c>
      <c r="X64" s="50">
        <f t="shared" si="2"/>
        <v>3.1199999999999999E-3</v>
      </c>
      <c r="Y64" s="50">
        <f t="shared" si="2"/>
        <v>3.1199999999999999E-3</v>
      </c>
      <c r="Z64" s="50">
        <f t="shared" si="2"/>
        <v>3.1199999999999999E-3</v>
      </c>
      <c r="AA64" s="50">
        <f t="shared" si="2"/>
        <v>3.1199999999999999E-3</v>
      </c>
      <c r="AB64" s="50">
        <f t="shared" si="2"/>
        <v>3.1199999999999999E-3</v>
      </c>
      <c r="AC64" s="50">
        <f t="shared" si="2"/>
        <v>3.1199999999999999E-3</v>
      </c>
      <c r="AD64" s="50">
        <f t="shared" si="2"/>
        <v>3.1199999999999999E-3</v>
      </c>
      <c r="AE64" s="50">
        <f t="shared" si="2"/>
        <v>3.1199999999999999E-3</v>
      </c>
      <c r="AF64" s="50">
        <f t="shared" si="2"/>
        <v>3.1199999999999999E-3</v>
      </c>
      <c r="AG64" s="50">
        <f t="shared" si="2"/>
        <v>3.1199999999999999E-3</v>
      </c>
      <c r="AH64" s="50">
        <f t="shared" si="2"/>
        <v>3.1199999999999999E-3</v>
      </c>
      <c r="AI64" s="50">
        <f t="shared" si="2"/>
        <v>3.1199999999999999E-3</v>
      </c>
      <c r="AJ64" s="50">
        <f t="shared" si="2"/>
        <v>3.1199999999999999E-3</v>
      </c>
      <c r="AK64" t="s">
        <v>187</v>
      </c>
    </row>
    <row r="65" spans="1:55" ht="15" thickBot="1" x14ac:dyDescent="0.4">
      <c r="A65" s="30" t="s">
        <v>8</v>
      </c>
      <c r="B65" s="31" t="s">
        <v>60</v>
      </c>
      <c r="C65" s="31" t="s">
        <v>114</v>
      </c>
      <c r="D65" s="31" t="s">
        <v>119</v>
      </c>
      <c r="E65" s="31" t="s">
        <v>119</v>
      </c>
      <c r="F65" s="31" t="s">
        <v>119</v>
      </c>
      <c r="G65" s="31" t="s">
        <v>122</v>
      </c>
      <c r="H65" s="31">
        <v>0</v>
      </c>
      <c r="I65" s="31" t="s">
        <v>128</v>
      </c>
      <c r="J65" s="31" t="s">
        <v>128</v>
      </c>
      <c r="K65" s="69">
        <f>+L65</f>
        <v>0.12043377000000002</v>
      </c>
      <c r="L65" s="69">
        <f>+M65</f>
        <v>0.12043377000000002</v>
      </c>
      <c r="M65" s="69">
        <f>+N65</f>
        <v>0.12043377000000002</v>
      </c>
      <c r="N65" s="69">
        <f>+O65</f>
        <v>0.12043377000000002</v>
      </c>
      <c r="O65" s="31">
        <v>0.12043377000000002</v>
      </c>
      <c r="P65" s="31">
        <f>+AVERAGE(O65,Q65)</f>
        <v>0.11027745000000001</v>
      </c>
      <c r="Q65" s="31">
        <v>0.10012113</v>
      </c>
      <c r="R65" s="31">
        <f>+AVERAGE(Q65,S65)</f>
        <v>0.10435576499999999</v>
      </c>
      <c r="S65" s="31">
        <v>0.10859039999999999</v>
      </c>
      <c r="T65" s="31">
        <v>0.10995187420882699</v>
      </c>
      <c r="U65" s="31">
        <v>0.11133041817723956</v>
      </c>
      <c r="V65" s="31">
        <v>0.11272624592081759</v>
      </c>
      <c r="W65" s="31">
        <v>0.11413810869720784</v>
      </c>
      <c r="X65" s="31">
        <v>0.11556765463587385</v>
      </c>
      <c r="Y65" s="31">
        <v>0.11701510521317529</v>
      </c>
      <c r="Z65" s="31">
        <v>0.11848068467939754</v>
      </c>
      <c r="AA65" s="31">
        <v>0.11996462009349421</v>
      </c>
      <c r="AB65" s="31">
        <v>0.12146714135826492</v>
      </c>
      <c r="AC65" s="31">
        <v>0.12298848125597364</v>
      </c>
      <c r="AD65" s="31">
        <v>0.12452887548441313</v>
      </c>
      <c r="AE65" s="31">
        <v>0.12608856269342103</v>
      </c>
      <c r="AF65" s="31">
        <v>0.12766778452185337</v>
      </c>
      <c r="AG65" s="31">
        <v>0.12926678563502117</v>
      </c>
      <c r="AH65" s="31">
        <v>0.13088581376259584</v>
      </c>
      <c r="AI65" s="31">
        <v>0.13252511973698941</v>
      </c>
      <c r="AJ65" s="32">
        <v>0.1341849575322154</v>
      </c>
      <c r="AK65" t="s">
        <v>186</v>
      </c>
    </row>
    <row r="66" spans="1:55" x14ac:dyDescent="0.35">
      <c r="A66" s="43" t="s">
        <v>8</v>
      </c>
      <c r="B66" s="70" t="s">
        <v>276</v>
      </c>
      <c r="C66" s="70"/>
      <c r="D66" s="70" t="s">
        <v>119</v>
      </c>
      <c r="E66" s="70" t="s">
        <v>119</v>
      </c>
      <c r="F66" s="70" t="s">
        <v>119</v>
      </c>
      <c r="G66" s="70" t="s">
        <v>122</v>
      </c>
      <c r="H66" s="70">
        <v>0</v>
      </c>
      <c r="I66" s="70" t="s">
        <v>128</v>
      </c>
      <c r="J66" s="70" t="s">
        <v>128</v>
      </c>
      <c r="K66" s="71">
        <v>5.0378558999999985</v>
      </c>
      <c r="L66" s="71">
        <v>5.2313855499999997</v>
      </c>
      <c r="M66" s="71">
        <v>5.4249152000000009</v>
      </c>
      <c r="N66" s="71">
        <v>5.5523318349999986</v>
      </c>
      <c r="O66" s="71">
        <v>5.6797484700000007</v>
      </c>
      <c r="P66" s="71">
        <v>5.7180810199999996</v>
      </c>
      <c r="Q66" s="71">
        <v>5.7564135700000003</v>
      </c>
      <c r="R66" s="71">
        <v>5.8581530949999996</v>
      </c>
      <c r="S66" s="71">
        <v>5.9598926199999989</v>
      </c>
      <c r="T66" s="70">
        <v>5.9598926199999998</v>
      </c>
      <c r="U66" s="70">
        <v>5.9598926199999998</v>
      </c>
      <c r="V66" s="70">
        <v>5.9598926199999998</v>
      </c>
      <c r="W66" s="70">
        <v>5.9598926199999998</v>
      </c>
      <c r="X66" s="70">
        <v>5.9598926199999998</v>
      </c>
      <c r="Y66" s="70">
        <v>5.9598926199999998</v>
      </c>
      <c r="Z66" s="70">
        <v>5.9598926199999998</v>
      </c>
      <c r="AA66" s="70">
        <v>5.9598926199999998</v>
      </c>
      <c r="AB66" s="70">
        <v>5.9598926199999998</v>
      </c>
      <c r="AC66" s="70">
        <v>5.9598926199999998</v>
      </c>
      <c r="AD66" s="70">
        <v>5.9598926199999998</v>
      </c>
      <c r="AE66" s="70">
        <v>5.9598926199999998</v>
      </c>
      <c r="AF66" s="70">
        <v>5.9598926199999998</v>
      </c>
      <c r="AG66" s="70">
        <v>5.9598926199999998</v>
      </c>
      <c r="AH66" s="70">
        <v>5.9598926199999998</v>
      </c>
      <c r="AI66" s="70">
        <v>5.9598926199999998</v>
      </c>
      <c r="AJ66" s="72">
        <v>5.9598926199999998</v>
      </c>
      <c r="AK66" t="s">
        <v>186</v>
      </c>
    </row>
    <row r="67" spans="1:55" x14ac:dyDescent="0.35">
      <c r="A67" s="22" t="s">
        <v>8</v>
      </c>
      <c r="B67" s="21" t="s">
        <v>277</v>
      </c>
      <c r="C67" s="21"/>
      <c r="D67" s="21" t="s">
        <v>119</v>
      </c>
      <c r="E67" s="21" t="s">
        <v>119</v>
      </c>
      <c r="F67" s="21" t="s">
        <v>119</v>
      </c>
      <c r="G67" s="21" t="s">
        <v>122</v>
      </c>
      <c r="H67" s="21">
        <v>0</v>
      </c>
      <c r="I67" s="21" t="s">
        <v>128</v>
      </c>
      <c r="J67" s="21" t="s">
        <v>128</v>
      </c>
      <c r="K67" s="50">
        <f t="shared" ref="K67:Q67" si="3">+L67</f>
        <v>6.4022094690439673</v>
      </c>
      <c r="L67" s="50">
        <f t="shared" si="3"/>
        <v>6.4022094690439673</v>
      </c>
      <c r="M67" s="50">
        <f t="shared" si="3"/>
        <v>6.4022094690439673</v>
      </c>
      <c r="N67" s="50">
        <f t="shared" si="3"/>
        <v>6.4022094690439673</v>
      </c>
      <c r="O67" s="50">
        <f t="shared" si="3"/>
        <v>6.4022094690439673</v>
      </c>
      <c r="P67" s="50">
        <f t="shared" si="3"/>
        <v>6.4022094690439673</v>
      </c>
      <c r="Q67" s="50">
        <f t="shared" si="3"/>
        <v>6.4022094690439673</v>
      </c>
      <c r="R67" s="50">
        <f>+S67</f>
        <v>6.4022094690439673</v>
      </c>
      <c r="S67" s="21">
        <v>6.4022094690439673</v>
      </c>
      <c r="T67" s="21">
        <v>6.4022094690439673</v>
      </c>
      <c r="U67" s="21">
        <v>6.4022094690439673</v>
      </c>
      <c r="V67" s="21">
        <v>6.3082574931672326</v>
      </c>
      <c r="W67" s="21">
        <v>6.2150195523071616</v>
      </c>
      <c r="X67" s="21">
        <v>6.1224902197976263</v>
      </c>
      <c r="Y67" s="21">
        <v>6.030664110215163</v>
      </c>
      <c r="Z67" s="21">
        <v>5.9395358790655273</v>
      </c>
      <c r="AA67" s="21">
        <v>5.8491002224726287</v>
      </c>
      <c r="AB67" s="21">
        <v>5.759351876869836</v>
      </c>
      <c r="AC67" s="21">
        <v>5.6702856186936241</v>
      </c>
      <c r="AD67" s="21">
        <v>5.5818962640795515</v>
      </c>
      <c r="AE67" s="21">
        <v>5.4941786685605472</v>
      </c>
      <c r="AF67" s="21">
        <v>5.4071277267674862</v>
      </c>
      <c r="AG67" s="21">
        <v>5.3207383721320536</v>
      </c>
      <c r="AH67" s="21">
        <v>5.2350055765918491</v>
      </c>
      <c r="AI67" s="21">
        <v>5.1499243502977503</v>
      </c>
      <c r="AJ67" s="23">
        <v>5.0654897413234874</v>
      </c>
      <c r="AK67" t="s">
        <v>186</v>
      </c>
    </row>
    <row r="68" spans="1:55" x14ac:dyDescent="0.35">
      <c r="A68" s="22" t="s">
        <v>8</v>
      </c>
      <c r="B68" s="21" t="s">
        <v>61</v>
      </c>
      <c r="C68" s="21" t="s">
        <v>115</v>
      </c>
      <c r="D68" s="21" t="s">
        <v>119</v>
      </c>
      <c r="E68" s="21" t="s">
        <v>119</v>
      </c>
      <c r="F68" s="21" t="s">
        <v>119</v>
      </c>
      <c r="G68" s="21" t="s">
        <v>122</v>
      </c>
      <c r="H68" s="21">
        <v>0</v>
      </c>
      <c r="I68" s="21" t="s">
        <v>128</v>
      </c>
      <c r="J68" s="21" t="s">
        <v>128</v>
      </c>
      <c r="K68" s="50">
        <f t="shared" ref="K68:Q68" si="4">+L68</f>
        <v>2.4099569999998849E-2</v>
      </c>
      <c r="L68" s="50">
        <f t="shared" si="4"/>
        <v>2.4099569999998849E-2</v>
      </c>
      <c r="M68" s="50">
        <f t="shared" si="4"/>
        <v>2.4099569999998849E-2</v>
      </c>
      <c r="N68" s="50">
        <f t="shared" si="4"/>
        <v>2.4099569999998849E-2</v>
      </c>
      <c r="O68" s="50">
        <f t="shared" si="4"/>
        <v>2.4099569999998849E-2</v>
      </c>
      <c r="P68" s="50">
        <f t="shared" si="4"/>
        <v>2.4099569999998849E-2</v>
      </c>
      <c r="Q68" s="50">
        <f t="shared" si="4"/>
        <v>2.4099569999998849E-2</v>
      </c>
      <c r="R68" s="50">
        <f>+S68</f>
        <v>2.4099569999998849E-2</v>
      </c>
      <c r="S68" s="21">
        <v>2.4099569999998849E-2</v>
      </c>
      <c r="T68" s="21">
        <v>3.629158463700044E-2</v>
      </c>
      <c r="U68" s="21">
        <v>2.4913547136318215E-3</v>
      </c>
      <c r="V68" s="21">
        <v>2.4724204178081521E-3</v>
      </c>
      <c r="W68" s="21">
        <v>2.4536300226341012E-3</v>
      </c>
      <c r="X68" s="21">
        <v>2.4349824344600535E-3</v>
      </c>
      <c r="Y68" s="21">
        <v>2.4164765679586253E-3</v>
      </c>
      <c r="Z68" s="21">
        <v>2.3981113460429526E-3</v>
      </c>
      <c r="AA68" s="21">
        <v>2.3798856998133999E-3</v>
      </c>
      <c r="AB68" s="21">
        <v>2.3617985684936116E-3</v>
      </c>
      <c r="AC68" s="21">
        <v>2.3438488993736684E-3</v>
      </c>
      <c r="AD68" s="21">
        <v>2.3260356477372568E-3</v>
      </c>
      <c r="AE68" s="21">
        <v>2.3083577768172603E-3</v>
      </c>
      <c r="AF68" s="21">
        <v>2.2908142577122703E-3</v>
      </c>
      <c r="AG68" s="21">
        <v>2.273404069354612E-3</v>
      </c>
      <c r="AH68" s="21">
        <v>2.2561261984250791E-3</v>
      </c>
      <c r="AI68" s="21">
        <v>2.2389796393174066E-3</v>
      </c>
      <c r="AJ68" s="23">
        <v>2.2219633940601113E-3</v>
      </c>
      <c r="AK68" t="s">
        <v>186</v>
      </c>
    </row>
    <row r="69" spans="1:55" ht="15" thickBot="1" x14ac:dyDescent="0.4">
      <c r="A69" s="73" t="s">
        <v>8</v>
      </c>
      <c r="B69" s="74" t="s">
        <v>185</v>
      </c>
      <c r="C69" s="28" t="s">
        <v>116</v>
      </c>
      <c r="D69" s="28" t="s">
        <v>119</v>
      </c>
      <c r="E69" s="28" t="s">
        <v>119</v>
      </c>
      <c r="F69" s="28" t="s">
        <v>119</v>
      </c>
      <c r="G69" s="28" t="s">
        <v>122</v>
      </c>
      <c r="H69" s="28">
        <v>0</v>
      </c>
      <c r="I69" s="28" t="s">
        <v>128</v>
      </c>
      <c r="J69" s="28" t="s">
        <v>128</v>
      </c>
      <c r="K69" s="63">
        <v>3.8277900000000004E-2</v>
      </c>
      <c r="L69" s="63">
        <v>3.8277900000000004E-2</v>
      </c>
      <c r="M69" s="63">
        <v>3.8277900000000004E-2</v>
      </c>
      <c r="N69" s="63">
        <v>3.8277900000000004E-2</v>
      </c>
      <c r="O69" s="63">
        <v>3.8277900000000004E-2</v>
      </c>
      <c r="P69" s="63">
        <v>7.2574065000000007E-2</v>
      </c>
      <c r="Q69" s="63">
        <v>0.10687023</v>
      </c>
      <c r="R69" s="63">
        <v>0.10194317999999999</v>
      </c>
      <c r="S69" s="63">
        <v>9.7016130000000006E-2</v>
      </c>
      <c r="T69" s="28">
        <v>0.12199541767652902</v>
      </c>
      <c r="U69" s="28">
        <v>0.1219004124385531</v>
      </c>
      <c r="V69" s="28">
        <v>0.12195204032586783</v>
      </c>
      <c r="W69" s="28">
        <v>0.12198496737675582</v>
      </c>
      <c r="X69" s="28">
        <v>0.12202278271664262</v>
      </c>
      <c r="Y69" s="28">
        <v>0.12205938955145761</v>
      </c>
      <c r="Z69" s="28">
        <v>0.12209234558663649</v>
      </c>
      <c r="AA69" s="28">
        <v>0.12212042682612141</v>
      </c>
      <c r="AB69" s="28">
        <v>0.12215932001557797</v>
      </c>
      <c r="AC69" s="28">
        <v>0.12219408866489563</v>
      </c>
      <c r="AD69" s="28">
        <v>0.12222092220827215</v>
      </c>
      <c r="AE69" s="28">
        <v>0.12225003575034303</v>
      </c>
      <c r="AF69" s="28">
        <v>0.12228876236451829</v>
      </c>
      <c r="AG69" s="28">
        <v>0.12231892931849726</v>
      </c>
      <c r="AH69" s="28">
        <v>0.12235429702027176</v>
      </c>
      <c r="AI69" s="28">
        <v>0.1223832540730076</v>
      </c>
      <c r="AJ69" s="29">
        <v>0.12241219105914225</v>
      </c>
      <c r="AK69" t="s">
        <v>186</v>
      </c>
      <c r="BC69">
        <v>5.9598926199999998</v>
      </c>
    </row>
    <row r="70" spans="1:55" ht="15" thickBot="1" x14ac:dyDescent="0.4">
      <c r="A70" s="75" t="s">
        <v>8</v>
      </c>
      <c r="B70" s="76" t="s">
        <v>279</v>
      </c>
      <c r="C70" s="76" t="s">
        <v>278</v>
      </c>
      <c r="D70" s="76" t="s">
        <v>119</v>
      </c>
      <c r="E70" s="76" t="s">
        <v>119</v>
      </c>
      <c r="F70" s="76" t="s">
        <v>119</v>
      </c>
      <c r="G70" s="76" t="s">
        <v>122</v>
      </c>
      <c r="H70" s="76">
        <v>0</v>
      </c>
      <c r="I70" s="76" t="s">
        <v>128</v>
      </c>
      <c r="J70" s="76" t="s">
        <v>128</v>
      </c>
      <c r="K70" s="77">
        <v>6.5000000000000002E-2</v>
      </c>
      <c r="L70" s="77">
        <v>6.5299999999999997E-2</v>
      </c>
      <c r="M70" s="77">
        <v>6.5699999999999995E-2</v>
      </c>
      <c r="N70" s="77">
        <v>6.4100000000000004E-2</v>
      </c>
      <c r="O70" s="77">
        <v>6.25E-2</v>
      </c>
      <c r="P70" s="77">
        <v>6.5699999999999995E-2</v>
      </c>
      <c r="Q70" s="77">
        <v>6.8900000000000003E-2</v>
      </c>
      <c r="R70" s="77">
        <v>6.8599999999999994E-2</v>
      </c>
      <c r="S70" s="76">
        <v>6.83E-2</v>
      </c>
      <c r="T70" s="76">
        <v>6.83E-2</v>
      </c>
      <c r="U70" s="76">
        <v>6.83E-2</v>
      </c>
      <c r="V70" s="76">
        <v>6.83E-2</v>
      </c>
      <c r="W70" s="76">
        <v>6.83E-2</v>
      </c>
      <c r="X70" s="76">
        <v>6.83E-2</v>
      </c>
      <c r="Y70" s="76">
        <v>6.83E-2</v>
      </c>
      <c r="Z70" s="76">
        <v>6.83E-2</v>
      </c>
      <c r="AA70" s="76">
        <v>6.83E-2</v>
      </c>
      <c r="AB70" s="76">
        <v>6.83E-2</v>
      </c>
      <c r="AC70" s="76">
        <v>6.83E-2</v>
      </c>
      <c r="AD70" s="76">
        <v>6.83E-2</v>
      </c>
      <c r="AE70" s="76">
        <v>6.83E-2</v>
      </c>
      <c r="AF70" s="76">
        <v>6.83E-2</v>
      </c>
      <c r="AG70" s="76">
        <v>6.83E-2</v>
      </c>
      <c r="AH70" s="76">
        <v>6.83E-2</v>
      </c>
      <c r="AI70" s="76">
        <v>6.83E-2</v>
      </c>
      <c r="AJ70" s="78">
        <v>6.83E-2</v>
      </c>
    </row>
    <row r="71" spans="1:55" x14ac:dyDescent="0.35">
      <c r="A71" s="24" t="s">
        <v>8</v>
      </c>
      <c r="B71" s="25" t="s">
        <v>62</v>
      </c>
      <c r="C71" s="25" t="s">
        <v>117</v>
      </c>
      <c r="D71" s="25" t="s">
        <v>119</v>
      </c>
      <c r="E71" s="25" t="s">
        <v>119</v>
      </c>
      <c r="F71" s="25" t="s">
        <v>119</v>
      </c>
      <c r="G71" s="25" t="s">
        <v>124</v>
      </c>
      <c r="H71" s="25">
        <v>0</v>
      </c>
      <c r="I71" s="25" t="s">
        <v>123</v>
      </c>
      <c r="J71" s="25" t="s">
        <v>123</v>
      </c>
      <c r="K71" s="25">
        <v>0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6"/>
    </row>
    <row r="72" spans="1:55" ht="15" thickBot="1" x14ac:dyDescent="0.4">
      <c r="A72" s="30" t="s">
        <v>9</v>
      </c>
      <c r="B72" s="31" t="s">
        <v>63</v>
      </c>
      <c r="C72" s="31" t="s">
        <v>118</v>
      </c>
      <c r="D72" s="31">
        <v>1</v>
      </c>
      <c r="E72" s="31">
        <v>1</v>
      </c>
      <c r="F72" s="31">
        <v>1</v>
      </c>
      <c r="G72" s="31" t="s">
        <v>124</v>
      </c>
      <c r="H72" s="31"/>
      <c r="I72" s="31" t="s">
        <v>125</v>
      </c>
      <c r="J72" s="31" t="s">
        <v>125</v>
      </c>
      <c r="K72" s="33">
        <v>1</v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2"/>
    </row>
    <row r="73" spans="1:55" ht="15" thickBot="1" x14ac:dyDescent="0.4">
      <c r="A73" s="59" t="s">
        <v>8</v>
      </c>
      <c r="B73" s="41" t="s">
        <v>130</v>
      </c>
      <c r="C73" s="42" t="s">
        <v>129</v>
      </c>
      <c r="D73" s="42" t="s">
        <v>119</v>
      </c>
      <c r="E73" s="42" t="s">
        <v>119</v>
      </c>
      <c r="F73" s="42" t="s">
        <v>119</v>
      </c>
      <c r="G73" s="42" t="s">
        <v>122</v>
      </c>
      <c r="H73" s="42">
        <v>0</v>
      </c>
      <c r="I73" s="41"/>
      <c r="J73" s="41"/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</row>
    <row r="74" spans="1:55" x14ac:dyDescent="0.35">
      <c r="A74" s="43" t="s">
        <v>8</v>
      </c>
      <c r="B74" s="68" t="s">
        <v>248</v>
      </c>
      <c r="C74" s="44" t="s">
        <v>262</v>
      </c>
      <c r="D74" s="44" t="s">
        <v>119</v>
      </c>
      <c r="E74" s="44" t="s">
        <v>119</v>
      </c>
      <c r="F74" s="44" t="s">
        <v>119</v>
      </c>
      <c r="G74" s="44" t="s">
        <v>122</v>
      </c>
      <c r="H74" s="44">
        <v>0</v>
      </c>
      <c r="I74" s="44" t="s">
        <v>128</v>
      </c>
      <c r="J74" s="44" t="s">
        <v>128</v>
      </c>
      <c r="K74" s="44">
        <v>9.4719999999999999E-2</v>
      </c>
      <c r="L74" s="44">
        <v>9.4719999999999999E-2</v>
      </c>
      <c r="M74" s="44">
        <v>9.4719999999999999E-2</v>
      </c>
      <c r="N74" s="44">
        <v>9.4719999999999999E-2</v>
      </c>
      <c r="O74" s="44">
        <v>9.4719999999999999E-2</v>
      </c>
      <c r="P74" s="44">
        <v>9.275499999999999E-2</v>
      </c>
      <c r="Q74" s="44">
        <v>9.0789999999999982E-2</v>
      </c>
      <c r="R74" s="44">
        <v>8.4124999999999991E-2</v>
      </c>
      <c r="S74" s="44">
        <v>7.7460000000000001E-2</v>
      </c>
      <c r="T74" s="44">
        <v>2.2009594648387549E-2</v>
      </c>
      <c r="U74" s="44">
        <v>2.2784684533525237E-2</v>
      </c>
      <c r="V74" s="44">
        <v>2.2611520931070286E-2</v>
      </c>
      <c r="W74" s="44">
        <v>2.2439673371994338E-2</v>
      </c>
      <c r="X74" s="44">
        <v>2.2269131854366915E-2</v>
      </c>
      <c r="Y74" s="44">
        <v>2.2099886452273936E-2</v>
      </c>
      <c r="Z74" s="44">
        <v>2.1931927315236657E-2</v>
      </c>
      <c r="AA74" s="44">
        <v>2.1765244667640949E-2</v>
      </c>
      <c r="AB74" s="44">
        <v>2.1599828808166653E-2</v>
      </c>
      <c r="AC74" s="44">
        <v>2.14356701092248E-2</v>
      </c>
      <c r="AD74" s="44">
        <v>2.1272759016394409E-2</v>
      </c>
      <c r="AE74" s="44">
        <v>2.1111086047870174E-2</v>
      </c>
      <c r="AF74" s="44">
        <v>2.0950641793906318E-2</v>
      </c>
      <c r="AG74" s="44">
        <v>2.0791416916272606E-2</v>
      </c>
      <c r="AH74" s="44">
        <v>2.0633402147708639E-2</v>
      </c>
      <c r="AI74" s="44">
        <v>2.0476588291386089E-2</v>
      </c>
      <c r="AJ74" s="45">
        <v>2.0320966220371748E-2</v>
      </c>
    </row>
    <row r="75" spans="1:55" x14ac:dyDescent="0.35">
      <c r="A75" s="22" t="s">
        <v>8</v>
      </c>
      <c r="B75" s="19" t="s">
        <v>143</v>
      </c>
      <c r="C75" s="19" t="s">
        <v>206</v>
      </c>
      <c r="D75" s="19" t="s">
        <v>119</v>
      </c>
      <c r="E75" s="19" t="s">
        <v>119</v>
      </c>
      <c r="F75" s="19" t="s">
        <v>119</v>
      </c>
      <c r="G75" s="19" t="s">
        <v>122</v>
      </c>
      <c r="H75" s="19">
        <v>0</v>
      </c>
      <c r="I75" s="19" t="s">
        <v>128</v>
      </c>
      <c r="J75" s="19" t="s">
        <v>128</v>
      </c>
      <c r="K75" s="19">
        <v>2.3E-3</v>
      </c>
      <c r="L75" s="19">
        <v>2.3E-3</v>
      </c>
      <c r="M75" s="19">
        <v>2.3E-3</v>
      </c>
      <c r="N75" s="19">
        <v>2.3E-3</v>
      </c>
      <c r="O75" s="19">
        <v>2.3E-3</v>
      </c>
      <c r="P75" s="19">
        <v>6.7200000000000003E-3</v>
      </c>
      <c r="Q75" s="19">
        <v>1.1140000000000001E-2</v>
      </c>
      <c r="R75" s="19">
        <v>9.8700000000000003E-3</v>
      </c>
      <c r="S75" s="19">
        <v>8.6E-3</v>
      </c>
      <c r="T75" s="19">
        <v>7.1349334294623423E-8</v>
      </c>
      <c r="U75" s="19">
        <v>0</v>
      </c>
      <c r="V75" s="19">
        <v>2.4943810742353892E-5</v>
      </c>
      <c r="W75" s="19">
        <v>1.5908575159136661E-5</v>
      </c>
      <c r="X75" s="19">
        <v>1.8270332766935151E-5</v>
      </c>
      <c r="Y75" s="19">
        <v>1.7686448293635974E-5</v>
      </c>
      <c r="Z75" s="19">
        <v>1.5922578805310519E-5</v>
      </c>
      <c r="AA75" s="19">
        <v>1.3567340434683808E-5</v>
      </c>
      <c r="AB75" s="19">
        <v>1.8791091548192594E-5</v>
      </c>
      <c r="AC75" s="19">
        <v>1.6798336198805988E-5</v>
      </c>
      <c r="AD75" s="19">
        <v>1.2964520966161959E-5</v>
      </c>
      <c r="AE75" s="19">
        <v>1.4066093369822501E-5</v>
      </c>
      <c r="AF75" s="19">
        <v>1.8710611356045929E-5</v>
      </c>
      <c r="AG75" s="19">
        <v>1.4575045190938092E-5</v>
      </c>
      <c r="AH75" s="19">
        <v>1.7087766037701528E-5</v>
      </c>
      <c r="AI75" s="19">
        <v>1.399048616295028E-5</v>
      </c>
      <c r="AJ75" s="20">
        <v>1.3980791063494034E-5</v>
      </c>
    </row>
    <row r="76" spans="1:55" x14ac:dyDescent="0.35">
      <c r="A76" s="22" t="s">
        <v>8</v>
      </c>
      <c r="B76" s="19" t="s">
        <v>144</v>
      </c>
      <c r="C76" s="19" t="s">
        <v>207</v>
      </c>
      <c r="D76" s="19" t="s">
        <v>119</v>
      </c>
      <c r="E76" s="19" t="s">
        <v>119</v>
      </c>
      <c r="F76" s="19" t="s">
        <v>119</v>
      </c>
      <c r="G76" s="19" t="s">
        <v>122</v>
      </c>
      <c r="H76" s="19">
        <v>0</v>
      </c>
      <c r="I76" s="19" t="s">
        <v>128</v>
      </c>
      <c r="J76" s="19" t="s">
        <v>128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1.5276864652670597E-2</v>
      </c>
      <c r="U76" s="19">
        <v>3.6935083706370976E-2</v>
      </c>
      <c r="V76" s="19">
        <v>2.0508067968161472E-2</v>
      </c>
      <c r="W76" s="19">
        <v>1.9712870077778888E-2</v>
      </c>
      <c r="X76" s="19">
        <v>2.1947819944439576E-2</v>
      </c>
      <c r="Y76" s="19">
        <v>2.0563031172095948E-2</v>
      </c>
      <c r="Z76" s="19">
        <v>2.4287103673602674E-2</v>
      </c>
      <c r="AA76" s="19">
        <v>2.6223003818035908E-2</v>
      </c>
      <c r="AB76" s="19">
        <v>2.2552808215052879E-2</v>
      </c>
      <c r="AC76" s="19">
        <v>2.437006181395418E-2</v>
      </c>
      <c r="AD76" s="19">
        <v>2.9192389706068769E-2</v>
      </c>
      <c r="AE76" s="19">
        <v>2.7741271165060512E-2</v>
      </c>
      <c r="AF76" s="19">
        <v>2.3755752699858593E-2</v>
      </c>
      <c r="AG76" s="19">
        <v>2.773715082822541E-2</v>
      </c>
      <c r="AH76" s="19">
        <v>2.5284682016521034E-2</v>
      </c>
      <c r="AI76" s="19">
        <v>2.8054635533848328E-2</v>
      </c>
      <c r="AJ76" s="20">
        <v>2.7517711276782111E-2</v>
      </c>
    </row>
    <row r="77" spans="1:55" x14ac:dyDescent="0.35">
      <c r="A77" s="22" t="s">
        <v>8</v>
      </c>
      <c r="B77" s="19" t="s">
        <v>145</v>
      </c>
      <c r="C77" s="19" t="s">
        <v>208</v>
      </c>
      <c r="D77" s="19" t="s">
        <v>119</v>
      </c>
      <c r="E77" s="19" t="s">
        <v>119</v>
      </c>
      <c r="F77" s="19" t="s">
        <v>119</v>
      </c>
      <c r="G77" s="19" t="s">
        <v>122</v>
      </c>
      <c r="H77" s="19">
        <v>0</v>
      </c>
      <c r="I77" s="19" t="s">
        <v>128</v>
      </c>
      <c r="J77" s="19" t="s">
        <v>128</v>
      </c>
      <c r="K77" s="19">
        <v>2.4389999999999998E-2</v>
      </c>
      <c r="L77" s="19">
        <v>2.4389999999999998E-2</v>
      </c>
      <c r="M77" s="19">
        <v>2.4389999999999998E-2</v>
      </c>
      <c r="N77" s="19">
        <v>2.4389999999999998E-2</v>
      </c>
      <c r="O77" s="19">
        <v>2.4389999999999998E-2</v>
      </c>
      <c r="P77" s="19">
        <v>3.8969999999999998E-2</v>
      </c>
      <c r="Q77" s="19">
        <v>5.355E-2</v>
      </c>
      <c r="R77" s="19">
        <v>3.4204999999999999E-2</v>
      </c>
      <c r="S77" s="19">
        <v>1.486E-2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20">
        <v>0</v>
      </c>
    </row>
    <row r="78" spans="1:55" x14ac:dyDescent="0.35">
      <c r="A78" s="22" t="s">
        <v>8</v>
      </c>
      <c r="B78" s="19" t="s">
        <v>146</v>
      </c>
      <c r="C78" s="19" t="s">
        <v>209</v>
      </c>
      <c r="D78" s="19" t="s">
        <v>119</v>
      </c>
      <c r="E78" s="19" t="s">
        <v>119</v>
      </c>
      <c r="F78" s="19" t="s">
        <v>119</v>
      </c>
      <c r="G78" s="19" t="s">
        <v>122</v>
      </c>
      <c r="H78" s="19">
        <v>0</v>
      </c>
      <c r="I78" s="19" t="s">
        <v>128</v>
      </c>
      <c r="J78" s="19" t="s">
        <v>128</v>
      </c>
      <c r="K78" s="19">
        <v>8.3199999999999993E-3</v>
      </c>
      <c r="L78" s="19">
        <v>8.3199999999999993E-3</v>
      </c>
      <c r="M78" s="19">
        <v>8.3199999999999993E-3</v>
      </c>
      <c r="N78" s="19">
        <v>8.3199999999999993E-3</v>
      </c>
      <c r="O78" s="19">
        <v>8.3199999999999993E-3</v>
      </c>
      <c r="P78" s="19">
        <v>9.2700000000000005E-3</v>
      </c>
      <c r="Q78" s="19">
        <v>1.022E-2</v>
      </c>
      <c r="R78" s="19">
        <v>8.4749999999999999E-3</v>
      </c>
      <c r="S78" s="19">
        <v>6.7299999999999999E-3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20">
        <v>0</v>
      </c>
    </row>
    <row r="79" spans="1:55" x14ac:dyDescent="0.35">
      <c r="A79" s="22" t="s">
        <v>8</v>
      </c>
      <c r="B79" s="19" t="s">
        <v>147</v>
      </c>
      <c r="C79" s="19" t="s">
        <v>210</v>
      </c>
      <c r="D79" s="19" t="s">
        <v>119</v>
      </c>
      <c r="E79" s="19" t="s">
        <v>119</v>
      </c>
      <c r="F79" s="19" t="s">
        <v>119</v>
      </c>
      <c r="G79" s="19" t="s">
        <v>122</v>
      </c>
      <c r="H79" s="19">
        <v>0</v>
      </c>
      <c r="I79" s="19" t="s">
        <v>128</v>
      </c>
      <c r="J79" s="19" t="s">
        <v>128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20">
        <v>0</v>
      </c>
    </row>
    <row r="80" spans="1:55" ht="15" thickBot="1" x14ac:dyDescent="0.4">
      <c r="A80" s="27" t="s">
        <v>8</v>
      </c>
      <c r="B80" s="47" t="s">
        <v>148</v>
      </c>
      <c r="C80" s="47" t="s">
        <v>211</v>
      </c>
      <c r="D80" s="47" t="s">
        <v>119</v>
      </c>
      <c r="E80" s="47" t="s">
        <v>119</v>
      </c>
      <c r="F80" s="47" t="s">
        <v>119</v>
      </c>
      <c r="G80" s="47" t="s">
        <v>122</v>
      </c>
      <c r="H80" s="47">
        <v>0</v>
      </c>
      <c r="I80" s="47" t="s">
        <v>128</v>
      </c>
      <c r="J80" s="47" t="s">
        <v>128</v>
      </c>
      <c r="K80" s="47">
        <v>1.2800000000000001E-3</v>
      </c>
      <c r="L80" s="47">
        <v>1.2800000000000001E-3</v>
      </c>
      <c r="M80" s="47">
        <v>1.2800000000000001E-3</v>
      </c>
      <c r="N80" s="47">
        <v>1.2800000000000001E-3</v>
      </c>
      <c r="O80" s="47">
        <v>1.2800000000000001E-3</v>
      </c>
      <c r="P80" s="47">
        <v>5.2550000000000001E-3</v>
      </c>
      <c r="Q80" s="47">
        <v>9.2300000000000004E-3</v>
      </c>
      <c r="R80" s="47">
        <v>5.3899999999999998E-3</v>
      </c>
      <c r="S80" s="47">
        <v>1.5499999999999999E-3</v>
      </c>
      <c r="T80" s="47">
        <v>2.1415989304848689E-4</v>
      </c>
      <c r="U80" s="47">
        <v>2.1684496623129698E-4</v>
      </c>
      <c r="V80" s="47">
        <v>2.1956370406482485E-4</v>
      </c>
      <c r="W80" s="47">
        <v>2.2208601472618531E-4</v>
      </c>
      <c r="X80" s="47">
        <v>2.2486757615216343E-4</v>
      </c>
      <c r="Y80" s="47">
        <v>2.276839758095174E-4</v>
      </c>
      <c r="Z80" s="47">
        <v>2.3053565003675991E-4</v>
      </c>
      <c r="AA80" s="47">
        <v>2.3342304063740546E-4</v>
      </c>
      <c r="AB80" s="47">
        <v>2.3634659494843298E-4</v>
      </c>
      <c r="AC80" s="47">
        <v>2.3930676590958218E-4</v>
      </c>
      <c r="AD80" s="47">
        <v>2.4230401213353177E-4</v>
      </c>
      <c r="AE80" s="47">
        <v>2.4533879797694239E-4</v>
      </c>
      <c r="AF80" s="47">
        <v>2.4841159361240742E-4</v>
      </c>
      <c r="AG80" s="47">
        <v>2.515228751012945E-4</v>
      </c>
      <c r="AH80" s="47">
        <v>2.546731244674952E-4</v>
      </c>
      <c r="AI80" s="47">
        <v>2.5786282977210907E-4</v>
      </c>
      <c r="AJ80" s="48">
        <v>2.6109248518904875E-4</v>
      </c>
    </row>
    <row r="81" spans="1:36" x14ac:dyDescent="0.35">
      <c r="A81" s="49" t="s">
        <v>8</v>
      </c>
      <c r="B81" s="68" t="s">
        <v>249</v>
      </c>
      <c r="C81" s="44" t="s">
        <v>263</v>
      </c>
      <c r="D81" s="44" t="s">
        <v>119</v>
      </c>
      <c r="E81" s="44" t="s">
        <v>119</v>
      </c>
      <c r="F81" s="44" t="s">
        <v>119</v>
      </c>
      <c r="G81" s="44" t="s">
        <v>122</v>
      </c>
      <c r="H81" s="44">
        <v>0</v>
      </c>
      <c r="I81" s="44" t="s">
        <v>128</v>
      </c>
      <c r="J81" s="44" t="s">
        <v>128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60">
        <v>0</v>
      </c>
      <c r="T81" s="44">
        <v>6.602878394516265E-2</v>
      </c>
      <c r="U81" s="44">
        <v>6.8354053600575712E-2</v>
      </c>
      <c r="V81" s="44">
        <v>6.7834562793210859E-2</v>
      </c>
      <c r="W81" s="44">
        <v>6.7319020115983022E-2</v>
      </c>
      <c r="X81" s="44">
        <v>6.6807395563100752E-2</v>
      </c>
      <c r="Y81" s="44">
        <v>6.6299659356821819E-2</v>
      </c>
      <c r="Z81" s="44">
        <v>6.5795781945709966E-2</v>
      </c>
      <c r="AA81" s="44">
        <v>6.5295734002922851E-2</v>
      </c>
      <c r="AB81" s="44">
        <v>6.4799486424499966E-2</v>
      </c>
      <c r="AC81" s="44">
        <v>6.4307010327674399E-2</v>
      </c>
      <c r="AD81" s="44">
        <v>6.3818277049183234E-2</v>
      </c>
      <c r="AE81" s="44">
        <v>6.333325814361053E-2</v>
      </c>
      <c r="AF81" s="44">
        <v>6.2851925381718951E-2</v>
      </c>
      <c r="AG81" s="44">
        <v>6.2374250748817819E-2</v>
      </c>
      <c r="AH81" s="44">
        <v>6.1900206443125924E-2</v>
      </c>
      <c r="AI81" s="44">
        <v>6.1429764874158271E-2</v>
      </c>
      <c r="AJ81" s="45">
        <v>6.0962898661115247E-2</v>
      </c>
    </row>
    <row r="82" spans="1:36" x14ac:dyDescent="0.35">
      <c r="A82" s="12" t="s">
        <v>8</v>
      </c>
      <c r="B82" s="19" t="s">
        <v>149</v>
      </c>
      <c r="C82" s="19" t="s">
        <v>212</v>
      </c>
      <c r="D82" s="19" t="s">
        <v>119</v>
      </c>
      <c r="E82" s="19" t="s">
        <v>119</v>
      </c>
      <c r="F82" s="19" t="s">
        <v>119</v>
      </c>
      <c r="G82" s="19" t="s">
        <v>122</v>
      </c>
      <c r="H82" s="19">
        <v>0</v>
      </c>
      <c r="I82" s="19" t="s">
        <v>128</v>
      </c>
      <c r="J82" s="19" t="s">
        <v>128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61">
        <v>0</v>
      </c>
      <c r="T82" s="19">
        <v>2.3783111431541139E-8</v>
      </c>
      <c r="U82" s="19">
        <v>0</v>
      </c>
      <c r="V82" s="19">
        <v>8.3146035807846302E-6</v>
      </c>
      <c r="W82" s="19">
        <v>5.3028583863788873E-6</v>
      </c>
      <c r="X82" s="19">
        <v>6.0901109223117165E-6</v>
      </c>
      <c r="Y82" s="19">
        <v>5.8954827645453243E-6</v>
      </c>
      <c r="Z82" s="19">
        <v>5.307526268436839E-6</v>
      </c>
      <c r="AA82" s="19">
        <v>4.5224468115612684E-6</v>
      </c>
      <c r="AB82" s="19">
        <v>6.2636971827308641E-6</v>
      </c>
      <c r="AC82" s="19">
        <v>5.599445399601995E-6</v>
      </c>
      <c r="AD82" s="19">
        <v>4.3215069887206526E-6</v>
      </c>
      <c r="AE82" s="19">
        <v>4.6886977899408334E-6</v>
      </c>
      <c r="AF82" s="19">
        <v>6.2368704520153088E-6</v>
      </c>
      <c r="AG82" s="19">
        <v>4.8583483969793636E-6</v>
      </c>
      <c r="AH82" s="19">
        <v>5.6959220125671747E-6</v>
      </c>
      <c r="AI82" s="19">
        <v>4.6634953876500925E-6</v>
      </c>
      <c r="AJ82" s="20">
        <v>4.6602636878313444E-6</v>
      </c>
    </row>
    <row r="83" spans="1:36" x14ac:dyDescent="0.35">
      <c r="A83" s="12" t="s">
        <v>8</v>
      </c>
      <c r="B83" s="19" t="s">
        <v>150</v>
      </c>
      <c r="C83" s="19" t="s">
        <v>213</v>
      </c>
      <c r="D83" s="19" t="s">
        <v>119</v>
      </c>
      <c r="E83" s="19" t="s">
        <v>119</v>
      </c>
      <c r="F83" s="19" t="s">
        <v>119</v>
      </c>
      <c r="G83" s="19" t="s">
        <v>122</v>
      </c>
      <c r="H83" s="19">
        <v>0</v>
      </c>
      <c r="I83" s="19" t="s">
        <v>128</v>
      </c>
      <c r="J83" s="19" t="s">
        <v>128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61">
        <v>0</v>
      </c>
      <c r="T83" s="19">
        <v>1.9207041015838254E-3</v>
      </c>
      <c r="U83" s="19">
        <v>4.2694431556945301E-4</v>
      </c>
      <c r="V83" s="19">
        <v>4.0482671003459012E-3</v>
      </c>
      <c r="W83" s="19">
        <v>4.1643224919443696E-3</v>
      </c>
      <c r="X83" s="19">
        <v>3.5986446170855001E-3</v>
      </c>
      <c r="Y83" s="19">
        <v>3.8486346472086552E-3</v>
      </c>
      <c r="Z83" s="19">
        <v>2.949878143131066E-3</v>
      </c>
      <c r="AA83" s="19">
        <v>2.4544206112667053E-3</v>
      </c>
      <c r="AB83" s="19">
        <v>3.2195074655037635E-3</v>
      </c>
      <c r="AC83" s="19">
        <v>2.7519582017127317E-3</v>
      </c>
      <c r="AD83" s="19">
        <v>1.6091039925750204E-3</v>
      </c>
      <c r="AE83" s="19">
        <v>1.8776738860160158E-3</v>
      </c>
      <c r="AF83" s="19">
        <v>2.7164384876933222E-3</v>
      </c>
      <c r="AG83" s="19">
        <v>1.7649447317271338E-3</v>
      </c>
      <c r="AH83" s="19">
        <v>2.2605274662878647E-3</v>
      </c>
      <c r="AI83" s="19">
        <v>1.5826668216731309E-3</v>
      </c>
      <c r="AJ83" s="20">
        <v>1.6489281862883942E-3</v>
      </c>
    </row>
    <row r="84" spans="1:36" x14ac:dyDescent="0.35">
      <c r="A84" s="12" t="s">
        <v>8</v>
      </c>
      <c r="B84" s="19" t="s">
        <v>151</v>
      </c>
      <c r="C84" s="19" t="s">
        <v>214</v>
      </c>
      <c r="D84" s="19" t="s">
        <v>119</v>
      </c>
      <c r="E84" s="19" t="s">
        <v>119</v>
      </c>
      <c r="F84" s="19" t="s">
        <v>119</v>
      </c>
      <c r="G84" s="19" t="s">
        <v>122</v>
      </c>
      <c r="H84" s="19">
        <v>0</v>
      </c>
      <c r="I84" s="19" t="s">
        <v>128</v>
      </c>
      <c r="J84" s="19" t="s">
        <v>128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61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20">
        <v>0</v>
      </c>
    </row>
    <row r="85" spans="1:36" x14ac:dyDescent="0.35">
      <c r="A85" s="12" t="s">
        <v>8</v>
      </c>
      <c r="B85" s="19" t="s">
        <v>152</v>
      </c>
      <c r="C85" s="19" t="s">
        <v>215</v>
      </c>
      <c r="D85" s="19" t="s">
        <v>119</v>
      </c>
      <c r="E85" s="19" t="s">
        <v>119</v>
      </c>
      <c r="F85" s="19" t="s">
        <v>119</v>
      </c>
      <c r="G85" s="19" t="s">
        <v>122</v>
      </c>
      <c r="H85" s="19">
        <v>0</v>
      </c>
      <c r="I85" s="19" t="s">
        <v>128</v>
      </c>
      <c r="J85" s="19" t="s">
        <v>128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61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20">
        <v>0</v>
      </c>
    </row>
    <row r="86" spans="1:36" x14ac:dyDescent="0.35">
      <c r="A86" s="12" t="s">
        <v>8</v>
      </c>
      <c r="B86" s="19" t="s">
        <v>153</v>
      </c>
      <c r="C86" s="19" t="s">
        <v>216</v>
      </c>
      <c r="D86" s="19" t="s">
        <v>119</v>
      </c>
      <c r="E86" s="19" t="s">
        <v>119</v>
      </c>
      <c r="F86" s="19" t="s">
        <v>119</v>
      </c>
      <c r="G86" s="19" t="s">
        <v>122</v>
      </c>
      <c r="H86" s="19">
        <v>0</v>
      </c>
      <c r="I86" s="19" t="s">
        <v>128</v>
      </c>
      <c r="J86" s="19" t="s">
        <v>128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61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20">
        <v>0</v>
      </c>
    </row>
    <row r="87" spans="1:36" ht="15" thickBot="1" x14ac:dyDescent="0.4">
      <c r="A87" s="46" t="s">
        <v>8</v>
      </c>
      <c r="B87" s="47" t="s">
        <v>154</v>
      </c>
      <c r="C87" s="47" t="s">
        <v>217</v>
      </c>
      <c r="D87" s="47" t="s">
        <v>119</v>
      </c>
      <c r="E87" s="47" t="s">
        <v>119</v>
      </c>
      <c r="F87" s="47" t="s">
        <v>119</v>
      </c>
      <c r="G87" s="47" t="s">
        <v>122</v>
      </c>
      <c r="H87" s="47">
        <v>0</v>
      </c>
      <c r="I87" s="47" t="s">
        <v>128</v>
      </c>
      <c r="J87" s="47" t="s">
        <v>128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47">
        <v>0</v>
      </c>
      <c r="R87" s="47">
        <v>0</v>
      </c>
      <c r="S87" s="62">
        <v>0</v>
      </c>
      <c r="T87" s="47">
        <v>7.1368478026711271E-5</v>
      </c>
      <c r="U87" s="47">
        <v>7.2263274824186827E-5</v>
      </c>
      <c r="V87" s="47">
        <v>7.3169290318360583E-5</v>
      </c>
      <c r="W87" s="47">
        <v>7.4009846738376574E-5</v>
      </c>
      <c r="X87" s="47">
        <v>7.4936798104872259E-5</v>
      </c>
      <c r="Y87" s="47">
        <v>7.5875359262141779E-5</v>
      </c>
      <c r="Z87" s="47">
        <v>7.6825675619370342E-5</v>
      </c>
      <c r="AA87" s="47">
        <v>7.7787894406947206E-5</v>
      </c>
      <c r="AB87" s="47">
        <v>7.8762164699280732E-5</v>
      </c>
      <c r="AC87" s="47">
        <v>7.9748637437891285E-5</v>
      </c>
      <c r="AD87" s="47">
        <v>8.0747465454798068E-5</v>
      </c>
      <c r="AE87" s="47">
        <v>8.175880349619403E-5</v>
      </c>
      <c r="AF87" s="47">
        <v>8.2782808246423384E-5</v>
      </c>
      <c r="AG87" s="47">
        <v>8.3819638352255934E-5</v>
      </c>
      <c r="AH87" s="47">
        <v>8.4869454447464079E-5</v>
      </c>
      <c r="AI87" s="47">
        <v>8.5932419177711113E-5</v>
      </c>
      <c r="AJ87" s="48">
        <v>8.7008697225746584E-5</v>
      </c>
    </row>
    <row r="88" spans="1:36" x14ac:dyDescent="0.35">
      <c r="A88" s="43" t="s">
        <v>8</v>
      </c>
      <c r="B88" s="68" t="s">
        <v>250</v>
      </c>
      <c r="C88" s="44" t="s">
        <v>264</v>
      </c>
      <c r="D88" s="44" t="s">
        <v>119</v>
      </c>
      <c r="E88" s="44" t="s">
        <v>119</v>
      </c>
      <c r="F88" s="44" t="s">
        <v>119</v>
      </c>
      <c r="G88" s="44" t="s">
        <v>122</v>
      </c>
      <c r="H88" s="44">
        <v>0</v>
      </c>
      <c r="I88" s="44" t="s">
        <v>128</v>
      </c>
      <c r="J88" s="44" t="s">
        <v>128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8.9999999999999998E-4</v>
      </c>
      <c r="S88" s="44">
        <v>1.8E-3</v>
      </c>
      <c r="T88" s="44">
        <v>2.0648660224500048E-3</v>
      </c>
      <c r="U88" s="44">
        <v>2.1375823442966106E-3</v>
      </c>
      <c r="V88" s="44">
        <v>2.1213367184799415E-3</v>
      </c>
      <c r="W88" s="44">
        <v>2.1052145594195118E-3</v>
      </c>
      <c r="X88" s="44">
        <v>2.0892149287678984E-3</v>
      </c>
      <c r="Y88" s="44">
        <v>2.0733368953092818E-3</v>
      </c>
      <c r="Z88" s="44">
        <v>2.0575795349049315E-3</v>
      </c>
      <c r="AA88" s="44">
        <v>2.0419419304396626E-3</v>
      </c>
      <c r="AB88" s="44">
        <v>2.0264231717683004E-3</v>
      </c>
      <c r="AC88" s="44">
        <v>2.011022355662881E-3</v>
      </c>
      <c r="AD88" s="44">
        <v>1.9957385857598169E-3</v>
      </c>
      <c r="AE88" s="44">
        <v>1.9805709725080759E-3</v>
      </c>
      <c r="AF88" s="44">
        <v>1.9655186331170105E-3</v>
      </c>
      <c r="AG88" s="44">
        <v>1.9505806915053191E-3</v>
      </c>
      <c r="AH88" s="44">
        <v>1.9357562782498512E-3</v>
      </c>
      <c r="AI88" s="44">
        <v>1.9210445305351555E-3</v>
      </c>
      <c r="AJ88" s="45">
        <v>1.9064445921031065E-3</v>
      </c>
    </row>
    <row r="89" spans="1:36" x14ac:dyDescent="0.35">
      <c r="A89" s="22" t="s">
        <v>8</v>
      </c>
      <c r="B89" s="19" t="s">
        <v>155</v>
      </c>
      <c r="C89" s="19" t="s">
        <v>218</v>
      </c>
      <c r="D89" s="19" t="s">
        <v>119</v>
      </c>
      <c r="E89" s="19" t="s">
        <v>119</v>
      </c>
      <c r="F89" s="19" t="s">
        <v>119</v>
      </c>
      <c r="G89" s="19" t="s">
        <v>122</v>
      </c>
      <c r="H89" s="19">
        <v>0</v>
      </c>
      <c r="I89" s="19" t="s">
        <v>128</v>
      </c>
      <c r="J89" s="19" t="s">
        <v>128</v>
      </c>
      <c r="K89" s="19">
        <v>1.6299999999999999E-3</v>
      </c>
      <c r="L89" s="19">
        <v>1.6299999999999999E-3</v>
      </c>
      <c r="M89" s="19">
        <v>1.6299999999999999E-3</v>
      </c>
      <c r="N89" s="19">
        <v>1.6299999999999999E-3</v>
      </c>
      <c r="O89" s="19">
        <v>1.6299999999999999E-3</v>
      </c>
      <c r="P89" s="19">
        <v>8.7000000000000001E-4</v>
      </c>
      <c r="Q89" s="19">
        <v>1.1E-4</v>
      </c>
      <c r="R89" s="19">
        <v>2.2399999999999998E-3</v>
      </c>
      <c r="S89" s="19">
        <v>4.3699999999999998E-3</v>
      </c>
      <c r="T89" s="19">
        <v>4.8733254576355249E-8</v>
      </c>
      <c r="U89" s="19">
        <v>0</v>
      </c>
      <c r="V89" s="19">
        <v>1.7037202813862258E-5</v>
      </c>
      <c r="W89" s="19">
        <v>1.0865926793036801E-5</v>
      </c>
      <c r="X89" s="19">
        <v>1.2479062162642635E-5</v>
      </c>
      <c r="Y89" s="19">
        <v>1.2080255488946535E-5</v>
      </c>
      <c r="Z89" s="19">
        <v>1.0875491609033118E-5</v>
      </c>
      <c r="AA89" s="19">
        <v>9.2668090300226936E-6</v>
      </c>
      <c r="AB89" s="19">
        <v>1.2834752520664712E-5</v>
      </c>
      <c r="AC89" s="19">
        <v>1.1473654274827689E-5</v>
      </c>
      <c r="AD89" s="19">
        <v>8.8550693142497311E-6</v>
      </c>
      <c r="AE89" s="19">
        <v>9.6074688833922006E-6</v>
      </c>
      <c r="AF89" s="19">
        <v>1.2779782677834196E-5</v>
      </c>
      <c r="AG89" s="19">
        <v>9.9550948130625037E-6</v>
      </c>
      <c r="AH89" s="19">
        <v>1.1671341585583057E-5</v>
      </c>
      <c r="AI89" s="19">
        <v>9.5558274028270668E-6</v>
      </c>
      <c r="AJ89" s="20">
        <v>9.549205424435603E-6</v>
      </c>
    </row>
    <row r="90" spans="1:36" x14ac:dyDescent="0.35">
      <c r="A90" s="22" t="s">
        <v>8</v>
      </c>
      <c r="B90" s="19" t="s">
        <v>156</v>
      </c>
      <c r="C90" s="19" t="s">
        <v>219</v>
      </c>
      <c r="D90" s="19" t="s">
        <v>119</v>
      </c>
      <c r="E90" s="19" t="s">
        <v>119</v>
      </c>
      <c r="F90" s="19" t="s">
        <v>119</v>
      </c>
      <c r="G90" s="19" t="s">
        <v>122</v>
      </c>
      <c r="H90" s="19">
        <v>0</v>
      </c>
      <c r="I90" s="19" t="s">
        <v>128</v>
      </c>
      <c r="J90" s="19" t="s">
        <v>128</v>
      </c>
      <c r="K90" s="19">
        <v>6.6530000000000006E-2</v>
      </c>
      <c r="L90" s="19">
        <v>6.6530000000000006E-2</v>
      </c>
      <c r="M90" s="19">
        <v>6.6530000000000006E-2</v>
      </c>
      <c r="N90" s="19">
        <v>6.6530000000000006E-2</v>
      </c>
      <c r="O90" s="19">
        <v>6.6530000000000006E-2</v>
      </c>
      <c r="P90" s="19">
        <v>4.4240000000000002E-2</v>
      </c>
      <c r="Q90" s="19">
        <v>2.1950000000000001E-2</v>
      </c>
      <c r="R90" s="19">
        <v>1.9E-2</v>
      </c>
      <c r="S90" s="19">
        <v>1.6049999999999998E-2</v>
      </c>
      <c r="T90" s="19">
        <v>6.6029538781115071E-3</v>
      </c>
      <c r="U90" s="19">
        <v>1.4677396804132084E-3</v>
      </c>
      <c r="V90" s="19">
        <v>1.3917042676078021E-2</v>
      </c>
      <c r="W90" s="19">
        <v>1.4316015322306535E-2</v>
      </c>
      <c r="X90" s="19">
        <v>1.2371340494736153E-2</v>
      </c>
      <c r="Y90" s="19">
        <v>1.3230750664959533E-2</v>
      </c>
      <c r="Z90" s="19">
        <v>1.0141025527608354E-2</v>
      </c>
      <c r="AA90" s="19">
        <v>8.4377526347324296E-3</v>
      </c>
      <c r="AB90" s="19">
        <v>1.1067951220298494E-2</v>
      </c>
      <c r="AC90" s="19">
        <v>9.4606207512213259E-3</v>
      </c>
      <c r="AD90" s="19">
        <v>5.531741947807904E-3</v>
      </c>
      <c r="AE90" s="19">
        <v>6.4550255592595038E-3</v>
      </c>
      <c r="AF90" s="19">
        <v>9.338511867692377E-3</v>
      </c>
      <c r="AG90" s="19">
        <v>6.0674877777375028E-3</v>
      </c>
      <c r="AH90" s="19">
        <v>7.771191089660727E-3</v>
      </c>
      <c r="AI90" s="19">
        <v>5.4408568291740749E-3</v>
      </c>
      <c r="AJ90" s="20">
        <v>5.6686486759736573E-3</v>
      </c>
    </row>
    <row r="91" spans="1:36" x14ac:dyDescent="0.35">
      <c r="A91" s="22" t="s">
        <v>8</v>
      </c>
      <c r="B91" s="19" t="s">
        <v>157</v>
      </c>
      <c r="C91" s="19" t="s">
        <v>220</v>
      </c>
      <c r="D91" s="19" t="s">
        <v>119</v>
      </c>
      <c r="E91" s="19" t="s">
        <v>119</v>
      </c>
      <c r="F91" s="19" t="s">
        <v>119</v>
      </c>
      <c r="G91" s="19" t="s">
        <v>122</v>
      </c>
      <c r="H91" s="19">
        <v>0</v>
      </c>
      <c r="I91" s="19" t="s">
        <v>128</v>
      </c>
      <c r="J91" s="19" t="s">
        <v>128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2.2342414554530747E-3</v>
      </c>
      <c r="U91" s="19">
        <v>5.4017559920567556E-3</v>
      </c>
      <c r="V91" s="19">
        <v>2.999304940343615E-3</v>
      </c>
      <c r="W91" s="19">
        <v>2.8830072488751626E-3</v>
      </c>
      <c r="X91" s="19">
        <v>3.2098686668742878E-3</v>
      </c>
      <c r="Y91" s="19">
        <v>3.0073433089190323E-3</v>
      </c>
      <c r="Z91" s="19">
        <v>3.551988912264391E-3</v>
      </c>
      <c r="AA91" s="19">
        <v>3.8351143083877517E-3</v>
      </c>
      <c r="AB91" s="19">
        <v>3.2983482014514835E-3</v>
      </c>
      <c r="AC91" s="19">
        <v>3.564121540290799E-3</v>
      </c>
      <c r="AD91" s="19">
        <v>4.2693869945125574E-3</v>
      </c>
      <c r="AE91" s="19">
        <v>4.0571609078900997E-3</v>
      </c>
      <c r="AF91" s="19">
        <v>3.4742788323543191E-3</v>
      </c>
      <c r="AG91" s="19">
        <v>4.0565583086279661E-3</v>
      </c>
      <c r="AH91" s="19">
        <v>3.697884744916201E-3</v>
      </c>
      <c r="AI91" s="19">
        <v>4.102990446825318E-3</v>
      </c>
      <c r="AJ91" s="20">
        <v>4.0244652742293836E-3</v>
      </c>
    </row>
    <row r="92" spans="1:36" x14ac:dyDescent="0.35">
      <c r="A92" s="22" t="s">
        <v>8</v>
      </c>
      <c r="B92" s="19" t="s">
        <v>158</v>
      </c>
      <c r="C92" s="19" t="s">
        <v>221</v>
      </c>
      <c r="D92" s="19" t="s">
        <v>119</v>
      </c>
      <c r="E92" s="19" t="s">
        <v>119</v>
      </c>
      <c r="F92" s="19" t="s">
        <v>119</v>
      </c>
      <c r="G92" s="19" t="s">
        <v>122</v>
      </c>
      <c r="H92" s="19">
        <v>0</v>
      </c>
      <c r="I92" s="19" t="s">
        <v>128</v>
      </c>
      <c r="J92" s="19" t="s">
        <v>128</v>
      </c>
      <c r="K92" s="19">
        <v>1.0000000000000001E-5</v>
      </c>
      <c r="L92" s="19">
        <v>1.0000000000000001E-5</v>
      </c>
      <c r="M92" s="19">
        <v>1.0000000000000001E-5</v>
      </c>
      <c r="N92" s="19">
        <v>1.0000000000000001E-5</v>
      </c>
      <c r="O92" s="19">
        <v>1.0000000000000001E-5</v>
      </c>
      <c r="P92" s="19">
        <v>1.3749999999999999E-3</v>
      </c>
      <c r="Q92" s="19">
        <v>2.7399999999999998E-3</v>
      </c>
      <c r="R92" s="19">
        <v>1.725E-3</v>
      </c>
      <c r="S92" s="19">
        <v>7.1000000000000002E-4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20">
        <v>0</v>
      </c>
    </row>
    <row r="93" spans="1:36" x14ac:dyDescent="0.35">
      <c r="A93" s="22" t="s">
        <v>8</v>
      </c>
      <c r="B93" s="19" t="s">
        <v>159</v>
      </c>
      <c r="C93" s="19" t="s">
        <v>222</v>
      </c>
      <c r="D93" s="19" t="s">
        <v>119</v>
      </c>
      <c r="E93" s="19" t="s">
        <v>119</v>
      </c>
      <c r="F93" s="19" t="s">
        <v>119</v>
      </c>
      <c r="G93" s="19" t="s">
        <v>122</v>
      </c>
      <c r="H93" s="19">
        <v>0</v>
      </c>
      <c r="I93" s="19" t="s">
        <v>128</v>
      </c>
      <c r="J93" s="19" t="s">
        <v>128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20">
        <v>0</v>
      </c>
    </row>
    <row r="94" spans="1:36" ht="15" thickBot="1" x14ac:dyDescent="0.4">
      <c r="A94" s="27" t="s">
        <v>8</v>
      </c>
      <c r="B94" s="47" t="s">
        <v>160</v>
      </c>
      <c r="C94" s="47" t="s">
        <v>223</v>
      </c>
      <c r="D94" s="47" t="s">
        <v>119</v>
      </c>
      <c r="E94" s="47" t="s">
        <v>119</v>
      </c>
      <c r="F94" s="47" t="s">
        <v>119</v>
      </c>
      <c r="G94" s="47" t="s">
        <v>122</v>
      </c>
      <c r="H94" s="47">
        <v>0</v>
      </c>
      <c r="I94" s="47" t="s">
        <v>128</v>
      </c>
      <c r="J94" s="47" t="s">
        <v>128</v>
      </c>
      <c r="K94" s="47">
        <v>3.6900000000000001E-3</v>
      </c>
      <c r="L94" s="47">
        <v>3.6900000000000001E-3</v>
      </c>
      <c r="M94" s="47">
        <v>3.6900000000000001E-3</v>
      </c>
      <c r="N94" s="47">
        <v>3.6900000000000001E-3</v>
      </c>
      <c r="O94" s="47">
        <v>3.6900000000000001E-3</v>
      </c>
      <c r="P94" s="47">
        <v>4.065E-3</v>
      </c>
      <c r="Q94" s="47">
        <v>4.4400000000000004E-3</v>
      </c>
      <c r="R94" s="47">
        <v>3.8700000000000002E-3</v>
      </c>
      <c r="S94" s="47">
        <v>3.3E-3</v>
      </c>
      <c r="T94" s="47">
        <v>6.0776208682037226E-4</v>
      </c>
      <c r="U94" s="47">
        <v>6.1538202749937055E-4</v>
      </c>
      <c r="V94" s="47">
        <v>6.2309750473323478E-4</v>
      </c>
      <c r="W94" s="47">
        <v>6.3025554338060476E-4</v>
      </c>
      <c r="X94" s="47">
        <v>6.3814930702050707E-4</v>
      </c>
      <c r="Y94" s="47">
        <v>6.4614193770736535E-4</v>
      </c>
      <c r="Z94" s="47">
        <v>6.5423467372161242E-4</v>
      </c>
      <c r="AA94" s="47">
        <v>6.6242876885275149E-4</v>
      </c>
      <c r="AB94" s="47">
        <v>6.7072549259364583E-4</v>
      </c>
      <c r="AC94" s="47">
        <v>6.7912613033717416E-4</v>
      </c>
      <c r="AD94" s="47">
        <v>6.8763198357538842E-4</v>
      </c>
      <c r="AE94" s="47">
        <v>6.962443701011259E-4</v>
      </c>
      <c r="AF94" s="47">
        <v>7.0496462421219765E-4</v>
      </c>
      <c r="AG94" s="47">
        <v>7.1379409691810474E-4</v>
      </c>
      <c r="AH94" s="47">
        <v>7.2273415614933169E-4</v>
      </c>
      <c r="AI94" s="47">
        <v>7.3178618696929118E-4</v>
      </c>
      <c r="AJ94" s="48">
        <v>7.4095159178888352E-4</v>
      </c>
    </row>
    <row r="95" spans="1:36" x14ac:dyDescent="0.35">
      <c r="A95" s="49" t="s">
        <v>8</v>
      </c>
      <c r="B95" s="68" t="s">
        <v>251</v>
      </c>
      <c r="C95" s="44" t="s">
        <v>265</v>
      </c>
      <c r="D95" s="44" t="s">
        <v>119</v>
      </c>
      <c r="E95" s="44" t="s">
        <v>119</v>
      </c>
      <c r="F95" s="44" t="s">
        <v>119</v>
      </c>
      <c r="G95" s="44" t="s">
        <v>122</v>
      </c>
      <c r="H95" s="44">
        <v>0</v>
      </c>
      <c r="I95" s="44" t="s">
        <v>128</v>
      </c>
      <c r="J95" s="44" t="s">
        <v>128</v>
      </c>
      <c r="K95" s="44">
        <v>9.2000000000000003E-4</v>
      </c>
      <c r="L95" s="44">
        <v>9.2000000000000003E-4</v>
      </c>
      <c r="M95" s="44">
        <v>9.2000000000000003E-4</v>
      </c>
      <c r="N95" s="44">
        <v>9.2000000000000003E-4</v>
      </c>
      <c r="O95" s="44">
        <v>9.2000000000000003E-4</v>
      </c>
      <c r="P95" s="44">
        <v>1.0549999999999999E-3</v>
      </c>
      <c r="Q95" s="44">
        <v>1.1900000000000001E-3</v>
      </c>
      <c r="R95" s="44">
        <v>1.15E-3</v>
      </c>
      <c r="S95" s="44">
        <v>1.1100000000000001E-3</v>
      </c>
      <c r="T95" s="44">
        <v>1.2201481041750027E-3</v>
      </c>
      <c r="U95" s="44">
        <v>1.2631168398116335E-3</v>
      </c>
      <c r="V95" s="44">
        <v>1.2535171518290563E-3</v>
      </c>
      <c r="W95" s="44">
        <v>1.2439904214751659E-3</v>
      </c>
      <c r="X95" s="44">
        <v>1.2345360942719399E-3</v>
      </c>
      <c r="Y95" s="44">
        <v>1.2251536199554848E-3</v>
      </c>
      <c r="Z95" s="44">
        <v>1.215842452443823E-3</v>
      </c>
      <c r="AA95" s="44">
        <v>1.2066020498052552E-3</v>
      </c>
      <c r="AB95" s="44">
        <v>1.1974318742267228E-3</v>
      </c>
      <c r="AC95" s="44">
        <v>1.1883313919826115E-3</v>
      </c>
      <c r="AD95" s="44">
        <v>1.1793000734035281E-3</v>
      </c>
      <c r="AE95" s="44">
        <v>1.1703373928456811E-3</v>
      </c>
      <c r="AF95" s="44">
        <v>1.1614428286600518E-3</v>
      </c>
      <c r="AG95" s="44">
        <v>1.152615863162234E-3</v>
      </c>
      <c r="AH95" s="44">
        <v>1.1438559826021848E-3</v>
      </c>
      <c r="AI95" s="44">
        <v>1.1351626771344101E-3</v>
      </c>
      <c r="AJ95" s="45">
        <v>1.1265354407881992E-3</v>
      </c>
    </row>
    <row r="96" spans="1:36" x14ac:dyDescent="0.35">
      <c r="A96" s="12" t="s">
        <v>8</v>
      </c>
      <c r="B96" s="19" t="s">
        <v>161</v>
      </c>
      <c r="C96" s="19" t="s">
        <v>224</v>
      </c>
      <c r="D96" s="19" t="s">
        <v>119</v>
      </c>
      <c r="E96" s="19" t="s">
        <v>119</v>
      </c>
      <c r="F96" s="19" t="s">
        <v>119</v>
      </c>
      <c r="G96" s="19" t="s">
        <v>122</v>
      </c>
      <c r="H96" s="19">
        <v>0</v>
      </c>
      <c r="I96" s="19" t="s">
        <v>128</v>
      </c>
      <c r="J96" s="19" t="s">
        <v>128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5.5000000000000002E-5</v>
      </c>
      <c r="Q96" s="19">
        <v>1.1E-4</v>
      </c>
      <c r="R96" s="19">
        <v>6.5000000000000008E-5</v>
      </c>
      <c r="S96" s="19">
        <v>2.0000000000000002E-5</v>
      </c>
      <c r="T96" s="19">
        <v>2.2151479352888748E-10</v>
      </c>
      <c r="U96" s="19">
        <v>0</v>
      </c>
      <c r="V96" s="19">
        <v>7.7441830972101165E-8</v>
      </c>
      <c r="W96" s="19">
        <v>4.9390576331985457E-8</v>
      </c>
      <c r="X96" s="19">
        <v>5.6723009830193797E-8</v>
      </c>
      <c r="Y96" s="19">
        <v>5.4910252222484249E-8</v>
      </c>
      <c r="Z96" s="19">
        <v>4.9434052768332351E-8</v>
      </c>
      <c r="AA96" s="19">
        <v>4.212185922737588E-8</v>
      </c>
      <c r="AB96" s="19">
        <v>5.8339784184839598E-8</v>
      </c>
      <c r="AC96" s="19">
        <v>5.2152973976489491E-8</v>
      </c>
      <c r="AD96" s="19">
        <v>4.0250315064771502E-8</v>
      </c>
      <c r="AE96" s="19">
        <v>4.3670313106328189E-8</v>
      </c>
      <c r="AF96" s="19">
        <v>5.8089921262882708E-8</v>
      </c>
      <c r="AG96" s="19">
        <v>4.5250430968465929E-8</v>
      </c>
      <c r="AH96" s="19">
        <v>5.3051552661741162E-8</v>
      </c>
      <c r="AI96" s="19">
        <v>4.3435579103759393E-8</v>
      </c>
      <c r="AJ96" s="20">
        <v>4.3405479201980017E-8</v>
      </c>
    </row>
    <row r="97" spans="1:36" x14ac:dyDescent="0.35">
      <c r="A97" s="12" t="s">
        <v>8</v>
      </c>
      <c r="B97" s="19" t="s">
        <v>162</v>
      </c>
      <c r="C97" s="19" t="s">
        <v>225</v>
      </c>
      <c r="D97" s="19" t="s">
        <v>119</v>
      </c>
      <c r="E97" s="19" t="s">
        <v>119</v>
      </c>
      <c r="F97" s="19" t="s">
        <v>119</v>
      </c>
      <c r="G97" s="19" t="s">
        <v>122</v>
      </c>
      <c r="H97" s="19">
        <v>0</v>
      </c>
      <c r="I97" s="19" t="s">
        <v>128</v>
      </c>
      <c r="J97" s="19" t="s">
        <v>128</v>
      </c>
      <c r="K97" s="19">
        <v>7.7400000000000004E-3</v>
      </c>
      <c r="L97" s="19">
        <v>7.7400000000000004E-3</v>
      </c>
      <c r="M97" s="19">
        <v>7.7400000000000004E-3</v>
      </c>
      <c r="N97" s="19">
        <v>7.7400000000000004E-3</v>
      </c>
      <c r="O97" s="19">
        <v>7.7400000000000004E-3</v>
      </c>
      <c r="P97" s="19">
        <v>7.6350000000000003E-3</v>
      </c>
      <c r="Q97" s="19">
        <v>7.5300000000000002E-3</v>
      </c>
      <c r="R97" s="19">
        <v>7.9350000000000011E-3</v>
      </c>
      <c r="S97" s="19">
        <v>8.3400000000000002E-3</v>
      </c>
      <c r="T97" s="19">
        <v>2.1597250564475905E-3</v>
      </c>
      <c r="U97" s="19">
        <v>4.8007516372920717E-4</v>
      </c>
      <c r="V97" s="19">
        <v>4.5520514506111687E-3</v>
      </c>
      <c r="W97" s="19">
        <v>4.6825492909418915E-3</v>
      </c>
      <c r="X97" s="19">
        <v>4.0464759472116961E-3</v>
      </c>
      <c r="Y97" s="19">
        <v>4.3275758477501767E-3</v>
      </c>
      <c r="Z97" s="19">
        <v>3.3169740898318211E-3</v>
      </c>
      <c r="AA97" s="19">
        <v>2.7598596206687845E-3</v>
      </c>
      <c r="AB97" s="19">
        <v>3.6201572834331209E-3</v>
      </c>
      <c r="AC97" s="19">
        <v>3.0944241112592051E-3</v>
      </c>
      <c r="AD97" s="19">
        <v>1.8093480449843564E-3</v>
      </c>
      <c r="AE97" s="19">
        <v>2.1113399696091198E-3</v>
      </c>
      <c r="AF97" s="19">
        <v>3.0544841661618244E-3</v>
      </c>
      <c r="AG97" s="19">
        <v>1.9845822983420658E-3</v>
      </c>
      <c r="AH97" s="19">
        <v>2.5418375509814657E-3</v>
      </c>
      <c r="AI97" s="19">
        <v>1.7796209150368985E-3</v>
      </c>
      <c r="AJ97" s="20">
        <v>1.8541281383598388E-3</v>
      </c>
    </row>
    <row r="98" spans="1:36" x14ac:dyDescent="0.35">
      <c r="A98" s="12" t="s">
        <v>8</v>
      </c>
      <c r="B98" s="19" t="s">
        <v>163</v>
      </c>
      <c r="C98" s="19" t="s">
        <v>226</v>
      </c>
      <c r="D98" s="19" t="s">
        <v>119</v>
      </c>
      <c r="E98" s="19" t="s">
        <v>119</v>
      </c>
      <c r="F98" s="19" t="s">
        <v>119</v>
      </c>
      <c r="G98" s="19" t="s">
        <v>122</v>
      </c>
      <c r="H98" s="19">
        <v>0</v>
      </c>
      <c r="I98" s="19" t="s">
        <v>128</v>
      </c>
      <c r="J98" s="19" t="s">
        <v>128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1.9550567539255194E-3</v>
      </c>
      <c r="U98" s="19">
        <v>4.7267673373228257E-3</v>
      </c>
      <c r="V98" s="19">
        <v>2.6245199982254642E-3</v>
      </c>
      <c r="W98" s="19">
        <v>2.5227545482037531E-3</v>
      </c>
      <c r="X98" s="19">
        <v>2.8087722573896545E-3</v>
      </c>
      <c r="Y98" s="19">
        <v>2.6315539142489786E-3</v>
      </c>
      <c r="Z98" s="19">
        <v>3.1081420926293022E-3</v>
      </c>
      <c r="AA98" s="19">
        <v>3.3558889136131452E-3</v>
      </c>
      <c r="AB98" s="19">
        <v>2.8861956313213921E-3</v>
      </c>
      <c r="AC98" s="19">
        <v>3.1187586606407861E-3</v>
      </c>
      <c r="AD98" s="19">
        <v>3.7358960726341503E-3</v>
      </c>
      <c r="AE98" s="19">
        <v>3.5501891773486189E-3</v>
      </c>
      <c r="AF98" s="19">
        <v>3.0401424517644028E-3</v>
      </c>
      <c r="AG98" s="19">
        <v>3.5496618772421469E-3</v>
      </c>
      <c r="AH98" s="19">
        <v>3.2358071810642789E-3</v>
      </c>
      <c r="AI98" s="19">
        <v>3.5902919824442395E-3</v>
      </c>
      <c r="AJ98" s="20">
        <v>3.5215791006461901E-3</v>
      </c>
    </row>
    <row r="99" spans="1:36" x14ac:dyDescent="0.35">
      <c r="A99" s="12" t="s">
        <v>8</v>
      </c>
      <c r="B99" s="19" t="s">
        <v>164</v>
      </c>
      <c r="C99" s="19" t="s">
        <v>227</v>
      </c>
      <c r="D99" s="19" t="s">
        <v>119</v>
      </c>
      <c r="E99" s="19" t="s">
        <v>119</v>
      </c>
      <c r="F99" s="19" t="s">
        <v>119</v>
      </c>
      <c r="G99" s="19" t="s">
        <v>122</v>
      </c>
      <c r="H99" s="19">
        <v>0</v>
      </c>
      <c r="I99" s="19" t="s">
        <v>128</v>
      </c>
      <c r="J99" s="19" t="s">
        <v>128</v>
      </c>
      <c r="K99" s="19">
        <v>4.2000000000000002E-4</v>
      </c>
      <c r="L99" s="19">
        <v>4.2000000000000002E-4</v>
      </c>
      <c r="M99" s="19">
        <v>4.2000000000000002E-4</v>
      </c>
      <c r="N99" s="19">
        <v>4.2000000000000002E-4</v>
      </c>
      <c r="O99" s="19">
        <v>4.2000000000000002E-4</v>
      </c>
      <c r="P99" s="19">
        <v>6.5499999999999998E-4</v>
      </c>
      <c r="Q99" s="19">
        <v>8.8999999999999995E-4</v>
      </c>
      <c r="R99" s="19">
        <v>5.2999999999999998E-4</v>
      </c>
      <c r="S99" s="19">
        <v>1.7000000000000001E-4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20">
        <v>0</v>
      </c>
    </row>
    <row r="100" spans="1:36" x14ac:dyDescent="0.35">
      <c r="A100" s="12" t="s">
        <v>8</v>
      </c>
      <c r="B100" s="19" t="s">
        <v>165</v>
      </c>
      <c r="C100" s="19" t="s">
        <v>228</v>
      </c>
      <c r="D100" s="19" t="s">
        <v>119</v>
      </c>
      <c r="E100" s="19" t="s">
        <v>119</v>
      </c>
      <c r="F100" s="19" t="s">
        <v>119</v>
      </c>
      <c r="G100" s="19" t="s">
        <v>122</v>
      </c>
      <c r="H100" s="19">
        <v>0</v>
      </c>
      <c r="I100" s="19" t="s">
        <v>128</v>
      </c>
      <c r="J100" s="19" t="s">
        <v>128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20">
        <v>0</v>
      </c>
    </row>
    <row r="101" spans="1:36" ht="15" thickBot="1" x14ac:dyDescent="0.4">
      <c r="A101" s="46" t="s">
        <v>8</v>
      </c>
      <c r="B101" s="47" t="s">
        <v>166</v>
      </c>
      <c r="C101" s="47" t="s">
        <v>229</v>
      </c>
      <c r="D101" s="47" t="s">
        <v>119</v>
      </c>
      <c r="E101" s="47" t="s">
        <v>119</v>
      </c>
      <c r="F101" s="47" t="s">
        <v>119</v>
      </c>
      <c r="G101" s="47" t="s">
        <v>122</v>
      </c>
      <c r="H101" s="47">
        <v>0</v>
      </c>
      <c r="I101" s="47" t="s">
        <v>128</v>
      </c>
      <c r="J101" s="47" t="s">
        <v>128</v>
      </c>
      <c r="K101" s="47">
        <v>1.8500000000000001E-3</v>
      </c>
      <c r="L101" s="47">
        <v>1.8500000000000001E-3</v>
      </c>
      <c r="M101" s="47">
        <v>1.8500000000000001E-3</v>
      </c>
      <c r="N101" s="47">
        <v>1.8500000000000001E-3</v>
      </c>
      <c r="O101" s="47">
        <v>1.8500000000000001E-3</v>
      </c>
      <c r="P101" s="47">
        <v>2.745E-3</v>
      </c>
      <c r="Q101" s="47">
        <v>3.64E-3</v>
      </c>
      <c r="R101" s="47">
        <v>2.6649999999999998E-3</v>
      </c>
      <c r="S101" s="47">
        <v>1.6900000000000001E-3</v>
      </c>
      <c r="T101" s="47">
        <v>3.1123300413785191E-4</v>
      </c>
      <c r="U101" s="47">
        <v>3.1513515117911309E-4</v>
      </c>
      <c r="V101" s="47">
        <v>3.1908622218193875E-4</v>
      </c>
      <c r="W101" s="47">
        <v>3.2275183068280968E-4</v>
      </c>
      <c r="X101" s="47">
        <v>3.2679420157904994E-4</v>
      </c>
      <c r="Y101" s="47">
        <v>3.308872019711105E-4</v>
      </c>
      <c r="Z101" s="47">
        <v>3.3503146597840632E-4</v>
      </c>
      <c r="AA101" s="47">
        <v>3.3922763566249773E-4</v>
      </c>
      <c r="AB101" s="47">
        <v>3.4347636112658475E-4</v>
      </c>
      <c r="AC101" s="47">
        <v>3.4777830061621414E-4</v>
      </c>
      <c r="AD101" s="47">
        <v>3.5213412062126741E-4</v>
      </c>
      <c r="AE101" s="47">
        <v>3.5654449597920555E-4</v>
      </c>
      <c r="AF101" s="47">
        <v>3.6101010997963346E-4</v>
      </c>
      <c r="AG101" s="47">
        <v>3.6553165447015845E-4</v>
      </c>
      <c r="AH101" s="47">
        <v>3.7010982996356904E-4</v>
      </c>
      <c r="AI101" s="47">
        <v>3.7474534574637088E-4</v>
      </c>
      <c r="AJ101" s="48">
        <v>3.7943891998866214E-4</v>
      </c>
    </row>
    <row r="102" spans="1:36" x14ac:dyDescent="0.35">
      <c r="A102" s="43" t="s">
        <v>8</v>
      </c>
      <c r="B102" s="68" t="s">
        <v>252</v>
      </c>
      <c r="C102" s="44" t="s">
        <v>266</v>
      </c>
      <c r="D102" s="44" t="s">
        <v>119</v>
      </c>
      <c r="E102" s="44" t="s">
        <v>119</v>
      </c>
      <c r="F102" s="44" t="s">
        <v>119</v>
      </c>
      <c r="G102" s="44" t="s">
        <v>122</v>
      </c>
      <c r="H102" s="44">
        <v>0</v>
      </c>
      <c r="I102" s="44" t="s">
        <v>128</v>
      </c>
      <c r="J102" s="44" t="s">
        <v>128</v>
      </c>
      <c r="K102" s="44">
        <v>0</v>
      </c>
      <c r="L102" s="44">
        <v>3.3E-4</v>
      </c>
      <c r="M102" s="44">
        <v>6.6E-4</v>
      </c>
      <c r="N102" s="44">
        <v>6.6E-4</v>
      </c>
      <c r="O102" s="44">
        <v>6.6E-4</v>
      </c>
      <c r="P102" s="44">
        <v>5.0500000000000002E-4</v>
      </c>
      <c r="Q102" s="44">
        <v>3.5000000000000005E-4</v>
      </c>
      <c r="R102" s="44">
        <v>4.5500000000000011E-4</v>
      </c>
      <c r="S102" s="44">
        <v>5.6000000000000017E-4</v>
      </c>
      <c r="T102" s="44">
        <v>6.5700282532500155E-4</v>
      </c>
      <c r="U102" s="44">
        <v>6.8013983682164894E-4</v>
      </c>
      <c r="V102" s="44">
        <v>6.7497077406179968E-4</v>
      </c>
      <c r="W102" s="44">
        <v>6.6984099617893556E-4</v>
      </c>
      <c r="X102" s="44">
        <v>6.647502046079677E-4</v>
      </c>
      <c r="Y102" s="44">
        <v>6.5969810305295344E-4</v>
      </c>
      <c r="Z102" s="44">
        <v>6.546843974697509E-4</v>
      </c>
      <c r="AA102" s="44">
        <v>6.497087960489836E-4</v>
      </c>
      <c r="AB102" s="44">
        <v>6.4477100919900466E-4</v>
      </c>
      <c r="AC102" s="44">
        <v>6.3987074952909847E-4</v>
      </c>
      <c r="AD102" s="44">
        <v>6.3500773183266905E-4</v>
      </c>
      <c r="AE102" s="44">
        <v>6.3018167307075143E-4</v>
      </c>
      <c r="AF102" s="44">
        <v>6.2539229235541245E-4</v>
      </c>
      <c r="AG102" s="44">
        <v>6.2063931093351069E-4</v>
      </c>
      <c r="AH102" s="44">
        <v>6.1592245217040721E-4</v>
      </c>
      <c r="AI102" s="44">
        <v>6.1124144153391316E-4</v>
      </c>
      <c r="AJ102" s="45">
        <v>6.065960065782612E-4</v>
      </c>
    </row>
    <row r="103" spans="1:36" x14ac:dyDescent="0.35">
      <c r="A103" s="22" t="s">
        <v>8</v>
      </c>
      <c r="B103" s="19" t="s">
        <v>167</v>
      </c>
      <c r="C103" s="19" t="s">
        <v>230</v>
      </c>
      <c r="D103" s="19" t="s">
        <v>119</v>
      </c>
      <c r="E103" s="19" t="s">
        <v>119</v>
      </c>
      <c r="F103" s="19" t="s">
        <v>119</v>
      </c>
      <c r="G103" s="19" t="s">
        <v>122</v>
      </c>
      <c r="H103" s="19">
        <v>0</v>
      </c>
      <c r="I103" s="19" t="s">
        <v>128</v>
      </c>
      <c r="J103" s="19" t="s">
        <v>128</v>
      </c>
      <c r="K103" s="19">
        <v>2.0000000000000002E-5</v>
      </c>
      <c r="L103" s="19">
        <v>2.0000000000000002E-5</v>
      </c>
      <c r="M103" s="19">
        <v>2.0000000000000002E-5</v>
      </c>
      <c r="N103" s="19">
        <v>2.0000000000000002E-5</v>
      </c>
      <c r="O103" s="19">
        <v>2.0000000000000002E-5</v>
      </c>
      <c r="P103" s="19">
        <v>4.4999999999999996E-5</v>
      </c>
      <c r="Q103" s="19">
        <v>6.9999999999999994E-5</v>
      </c>
      <c r="R103" s="19">
        <v>1.25E-4</v>
      </c>
      <c r="S103" s="19">
        <v>1.8000000000000001E-4</v>
      </c>
      <c r="T103" s="19">
        <v>1.9936331417599874E-9</v>
      </c>
      <c r="U103" s="19">
        <v>0</v>
      </c>
      <c r="V103" s="19">
        <v>6.969764787489105E-7</v>
      </c>
      <c r="W103" s="19">
        <v>4.4451518698786914E-7</v>
      </c>
      <c r="X103" s="19">
        <v>5.105070884717441E-7</v>
      </c>
      <c r="Y103" s="19">
        <v>4.9419227000235823E-7</v>
      </c>
      <c r="Z103" s="19">
        <v>4.4490647491499114E-7</v>
      </c>
      <c r="AA103" s="19">
        <v>3.790967330463829E-7</v>
      </c>
      <c r="AB103" s="19">
        <v>5.2505805766355636E-7</v>
      </c>
      <c r="AC103" s="19">
        <v>4.6937676578840541E-7</v>
      </c>
      <c r="AD103" s="19">
        <v>3.622528355829435E-7</v>
      </c>
      <c r="AE103" s="19">
        <v>3.9303281795695365E-7</v>
      </c>
      <c r="AF103" s="19">
        <v>5.2280929136594431E-7</v>
      </c>
      <c r="AG103" s="19">
        <v>4.0725387871619334E-7</v>
      </c>
      <c r="AH103" s="19">
        <v>4.7746397395567048E-7</v>
      </c>
      <c r="AI103" s="19">
        <v>3.9092021193383453E-7</v>
      </c>
      <c r="AJ103" s="20">
        <v>3.9064931281782012E-7</v>
      </c>
    </row>
    <row r="104" spans="1:36" x14ac:dyDescent="0.35">
      <c r="A104" s="22" t="s">
        <v>8</v>
      </c>
      <c r="B104" s="19" t="s">
        <v>168</v>
      </c>
      <c r="C104" s="19" t="s">
        <v>231</v>
      </c>
      <c r="D104" s="19" t="s">
        <v>119</v>
      </c>
      <c r="E104" s="19" t="s">
        <v>119</v>
      </c>
      <c r="F104" s="19" t="s">
        <v>119</v>
      </c>
      <c r="G104" s="19" t="s">
        <v>122</v>
      </c>
      <c r="H104" s="19">
        <v>0</v>
      </c>
      <c r="I104" s="19" t="s">
        <v>128</v>
      </c>
      <c r="J104" s="19" t="s">
        <v>128</v>
      </c>
      <c r="K104" s="19">
        <v>9.6900000000000007E-3</v>
      </c>
      <c r="L104" s="19">
        <v>9.6900000000000007E-3</v>
      </c>
      <c r="M104" s="19">
        <v>9.6900000000000007E-3</v>
      </c>
      <c r="N104" s="19">
        <v>9.6900000000000007E-3</v>
      </c>
      <c r="O104" s="19">
        <v>9.6900000000000007E-3</v>
      </c>
      <c r="P104" s="19">
        <v>6.0049999999999999E-3</v>
      </c>
      <c r="Q104" s="19">
        <v>2.32E-3</v>
      </c>
      <c r="R104" s="19">
        <v>8.2699999999999996E-3</v>
      </c>
      <c r="S104" s="19">
        <v>1.422E-2</v>
      </c>
      <c r="T104" s="19">
        <v>6.2290568130031884E-3</v>
      </c>
      <c r="U104" s="19">
        <v>1.3846278536490215E-3</v>
      </c>
      <c r="V104" s="19">
        <v>1.3128980013877351E-2</v>
      </c>
      <c r="W104" s="19">
        <v>1.3505360543874696E-2</v>
      </c>
      <c r="X104" s="19">
        <v>1.1670804342610175E-2</v>
      </c>
      <c r="Y104" s="19">
        <v>1.248154978696958E-2</v>
      </c>
      <c r="Z104" s="19">
        <v>9.5667825824121717E-3</v>
      </c>
      <c r="AA104" s="19">
        <v>7.9599587557391775E-3</v>
      </c>
      <c r="AB104" s="19">
        <v>1.0441220433680428E-2</v>
      </c>
      <c r="AC104" s="19">
        <v>8.9249062212879132E-3</v>
      </c>
      <c r="AD104" s="19">
        <v>5.2185030372532996E-3</v>
      </c>
      <c r="AE104" s="19">
        <v>6.0895050427817185E-3</v>
      </c>
      <c r="AF104" s="19">
        <v>8.8097118420880759E-3</v>
      </c>
      <c r="AG104" s="19">
        <v>5.7239118699612861E-3</v>
      </c>
      <c r="AH104" s="19">
        <v>7.3311417428900214E-3</v>
      </c>
      <c r="AI104" s="19">
        <v>5.1327643545550378E-3</v>
      </c>
      <c r="AJ104" s="20">
        <v>5.3476573223761826E-3</v>
      </c>
    </row>
    <row r="105" spans="1:36" x14ac:dyDescent="0.35">
      <c r="A105" s="22" t="s">
        <v>8</v>
      </c>
      <c r="B105" s="19" t="s">
        <v>169</v>
      </c>
      <c r="C105" s="19" t="s">
        <v>232</v>
      </c>
      <c r="D105" s="19" t="s">
        <v>119</v>
      </c>
      <c r="E105" s="19" t="s">
        <v>119</v>
      </c>
      <c r="F105" s="19" t="s">
        <v>119</v>
      </c>
      <c r="G105" s="19" t="s">
        <v>122</v>
      </c>
      <c r="H105" s="19">
        <v>0</v>
      </c>
      <c r="I105" s="19" t="s">
        <v>128</v>
      </c>
      <c r="J105" s="19" t="s">
        <v>128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5.8006255086190247E-3</v>
      </c>
      <c r="U105" s="19">
        <v>1.4024251283309058E-2</v>
      </c>
      <c r="V105" s="19">
        <v>7.786913407510909E-3</v>
      </c>
      <c r="W105" s="19">
        <v>7.4849767685326429E-3</v>
      </c>
      <c r="X105" s="19">
        <v>8.3335872329037049E-3</v>
      </c>
      <c r="Y105" s="19">
        <v>7.8077829360448303E-3</v>
      </c>
      <c r="Z105" s="19">
        <v>9.2218132648669345E-3</v>
      </c>
      <c r="AA105" s="19">
        <v>9.956874549708233E-3</v>
      </c>
      <c r="AB105" s="19">
        <v>8.5633012792555776E-3</v>
      </c>
      <c r="AC105" s="19">
        <v>9.2533124707584007E-3</v>
      </c>
      <c r="AD105" s="19">
        <v>1.1084350371394309E-2</v>
      </c>
      <c r="AE105" s="19">
        <v>1.0533360661373475E-2</v>
      </c>
      <c r="AF105" s="19">
        <v>9.0200593001363051E-3</v>
      </c>
      <c r="AG105" s="19">
        <v>1.0531796169477187E-2</v>
      </c>
      <c r="AH105" s="19">
        <v>9.6005937616730347E-3</v>
      </c>
      <c r="AI105" s="19">
        <v>1.0652345112202208E-2</v>
      </c>
      <c r="AJ105" s="20">
        <v>1.0448474971794165E-2</v>
      </c>
    </row>
    <row r="106" spans="1:36" x14ac:dyDescent="0.35">
      <c r="A106" s="22" t="s">
        <v>8</v>
      </c>
      <c r="B106" s="19" t="s">
        <v>170</v>
      </c>
      <c r="C106" s="19" t="s">
        <v>233</v>
      </c>
      <c r="D106" s="19" t="s">
        <v>119</v>
      </c>
      <c r="E106" s="19" t="s">
        <v>119</v>
      </c>
      <c r="F106" s="19" t="s">
        <v>119</v>
      </c>
      <c r="G106" s="19" t="s">
        <v>122</v>
      </c>
      <c r="H106" s="19">
        <v>0</v>
      </c>
      <c r="I106" s="19" t="s">
        <v>128</v>
      </c>
      <c r="J106" s="19" t="s">
        <v>128</v>
      </c>
      <c r="K106" s="19">
        <v>6.0999999999999997E-4</v>
      </c>
      <c r="L106" s="19">
        <v>6.0999999999999997E-4</v>
      </c>
      <c r="M106" s="19">
        <v>6.0999999999999997E-4</v>
      </c>
      <c r="N106" s="19">
        <v>6.0999999999999997E-4</v>
      </c>
      <c r="O106" s="19">
        <v>6.0999999999999997E-4</v>
      </c>
      <c r="P106" s="19">
        <v>4.7999999999999996E-4</v>
      </c>
      <c r="Q106" s="19">
        <v>3.5E-4</v>
      </c>
      <c r="R106" s="19">
        <v>3.1499999999999996E-4</v>
      </c>
      <c r="S106" s="19">
        <v>2.7999999999999998E-4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20">
        <v>0</v>
      </c>
    </row>
    <row r="107" spans="1:36" x14ac:dyDescent="0.35">
      <c r="A107" s="22" t="s">
        <v>8</v>
      </c>
      <c r="B107" s="19" t="s">
        <v>171</v>
      </c>
      <c r="C107" s="19" t="s">
        <v>234</v>
      </c>
      <c r="D107" s="19" t="s">
        <v>119</v>
      </c>
      <c r="E107" s="19" t="s">
        <v>119</v>
      </c>
      <c r="F107" s="19" t="s">
        <v>119</v>
      </c>
      <c r="G107" s="19" t="s">
        <v>122</v>
      </c>
      <c r="H107" s="19">
        <v>0</v>
      </c>
      <c r="I107" s="19" t="s">
        <v>128</v>
      </c>
      <c r="J107" s="19" t="s">
        <v>128</v>
      </c>
      <c r="K107" s="19">
        <v>2.7999999999999998E-4</v>
      </c>
      <c r="L107" s="19">
        <v>2.7999999999999998E-4</v>
      </c>
      <c r="M107" s="19">
        <v>2.7999999999999998E-4</v>
      </c>
      <c r="N107" s="19">
        <v>2.7999999999999998E-4</v>
      </c>
      <c r="O107" s="19">
        <v>2.7999999999999998E-4</v>
      </c>
      <c r="P107" s="19">
        <v>2.6499999999999999E-4</v>
      </c>
      <c r="Q107" s="19">
        <v>2.5000000000000001E-4</v>
      </c>
      <c r="R107" s="19">
        <v>3.4500000000000004E-4</v>
      </c>
      <c r="S107" s="19">
        <v>4.4000000000000002E-4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20">
        <v>0</v>
      </c>
    </row>
    <row r="108" spans="1:36" ht="15" thickBot="1" x14ac:dyDescent="0.4">
      <c r="A108" s="27" t="s">
        <v>8</v>
      </c>
      <c r="B108" s="47" t="s">
        <v>172</v>
      </c>
      <c r="C108" s="47" t="s">
        <v>235</v>
      </c>
      <c r="D108" s="47" t="s">
        <v>119</v>
      </c>
      <c r="E108" s="47" t="s">
        <v>119</v>
      </c>
      <c r="F108" s="47" t="s">
        <v>119</v>
      </c>
      <c r="G108" s="47" t="s">
        <v>122</v>
      </c>
      <c r="H108" s="47">
        <v>0</v>
      </c>
      <c r="I108" s="47" t="s">
        <v>128</v>
      </c>
      <c r="J108" s="47" t="s">
        <v>128</v>
      </c>
      <c r="K108" s="47">
        <v>2.2000000000000001E-4</v>
      </c>
      <c r="L108" s="47">
        <v>2.2000000000000001E-4</v>
      </c>
      <c r="M108" s="47">
        <v>2.2000000000000001E-4</v>
      </c>
      <c r="N108" s="47">
        <v>2.2000000000000001E-4</v>
      </c>
      <c r="O108" s="47">
        <v>2.2000000000000001E-4</v>
      </c>
      <c r="P108" s="47">
        <v>1.7000000000000001E-4</v>
      </c>
      <c r="Q108" s="47">
        <v>1.2E-4</v>
      </c>
      <c r="R108" s="47">
        <v>4.35E-4</v>
      </c>
      <c r="S108" s="47">
        <v>7.5000000000000002E-4</v>
      </c>
      <c r="T108" s="47">
        <v>1.3818963219594039E-4</v>
      </c>
      <c r="U108" s="47">
        <v>1.3992221279387571E-4</v>
      </c>
      <c r="V108" s="47">
        <v>1.4167651597317052E-4</v>
      </c>
      <c r="W108" s="47">
        <v>1.4330407180360974E-4</v>
      </c>
      <c r="X108" s="47">
        <v>1.4509891277460007E-4</v>
      </c>
      <c r="Y108" s="47">
        <v>1.4691623359609676E-4</v>
      </c>
      <c r="Z108" s="47">
        <v>1.4875631582155838E-4</v>
      </c>
      <c r="AA108" s="47">
        <v>1.5061944453081155E-4</v>
      </c>
      <c r="AB108" s="47">
        <v>1.5250590837422728E-4</v>
      </c>
      <c r="AC108" s="47">
        <v>1.5441599961743543E-4</v>
      </c>
      <c r="AD108" s="47">
        <v>1.5635001418660825E-4</v>
      </c>
      <c r="AE108" s="47">
        <v>1.5830825171430171E-4</v>
      </c>
      <c r="AF108" s="47">
        <v>1.6029101558588275E-4</v>
      </c>
      <c r="AG108" s="47">
        <v>1.6229861298653144E-4</v>
      </c>
      <c r="AH108" s="47">
        <v>1.6433135494882877E-4</v>
      </c>
      <c r="AI108" s="47">
        <v>1.6638955640094772E-4</v>
      </c>
      <c r="AJ108" s="48">
        <v>1.6847353621543836E-4</v>
      </c>
    </row>
    <row r="109" spans="1:36" x14ac:dyDescent="0.35">
      <c r="A109" s="49" t="s">
        <v>8</v>
      </c>
      <c r="B109" s="68" t="s">
        <v>253</v>
      </c>
      <c r="C109" s="44" t="s">
        <v>267</v>
      </c>
      <c r="D109" s="44" t="s">
        <v>119</v>
      </c>
      <c r="E109" s="44" t="s">
        <v>119</v>
      </c>
      <c r="F109" s="44" t="s">
        <v>119</v>
      </c>
      <c r="G109" s="44" t="s">
        <v>122</v>
      </c>
      <c r="H109" s="44">
        <v>0</v>
      </c>
      <c r="I109" s="44" t="s">
        <v>128</v>
      </c>
      <c r="J109" s="44" t="s">
        <v>128</v>
      </c>
      <c r="K109" s="44">
        <v>0</v>
      </c>
      <c r="L109" s="44">
        <v>4.0000000000000007E-4</v>
      </c>
      <c r="M109" s="44">
        <v>8.0000000000000015E-4</v>
      </c>
      <c r="N109" s="44">
        <v>8.0000000000000015E-4</v>
      </c>
      <c r="O109" s="44">
        <v>8.0000000000000015E-4</v>
      </c>
      <c r="P109" s="44">
        <v>1.4250000000000001E-3</v>
      </c>
      <c r="Q109" s="44">
        <v>2.0500000000000002E-3</v>
      </c>
      <c r="R109" s="44">
        <v>1.83E-3</v>
      </c>
      <c r="S109" s="44">
        <v>1.6100000000000001E-3</v>
      </c>
      <c r="T109" s="44">
        <v>1.8771509295000045E-3</v>
      </c>
      <c r="U109" s="44">
        <v>1.9432566766332826E-3</v>
      </c>
      <c r="V109" s="44">
        <v>1.9284879258908562E-3</v>
      </c>
      <c r="W109" s="44">
        <v>1.9138314176541016E-3</v>
      </c>
      <c r="X109" s="44">
        <v>1.8992862988799076E-3</v>
      </c>
      <c r="Y109" s="44">
        <v>1.8848517230084384E-3</v>
      </c>
      <c r="Z109" s="44">
        <v>1.8705268499135742E-3</v>
      </c>
      <c r="AA109" s="44">
        <v>1.8563108458542388E-3</v>
      </c>
      <c r="AB109" s="44">
        <v>1.8422028834257276E-3</v>
      </c>
      <c r="AC109" s="44">
        <v>1.82820214151171E-3</v>
      </c>
      <c r="AD109" s="44">
        <v>1.8143078052361972E-3</v>
      </c>
      <c r="AE109" s="44">
        <v>1.8005190659164327E-3</v>
      </c>
      <c r="AF109" s="44">
        <v>1.7868351210154642E-3</v>
      </c>
      <c r="AG109" s="44">
        <v>1.7732551740957448E-3</v>
      </c>
      <c r="AH109" s="44">
        <v>1.7597784347725921E-3</v>
      </c>
      <c r="AI109" s="44">
        <v>1.7464041186683232E-3</v>
      </c>
      <c r="AJ109" s="45">
        <v>1.7331314473664605E-3</v>
      </c>
    </row>
    <row r="110" spans="1:36" x14ac:dyDescent="0.35">
      <c r="A110" s="12" t="s">
        <v>8</v>
      </c>
      <c r="B110" s="19" t="s">
        <v>173</v>
      </c>
      <c r="C110" s="19" t="s">
        <v>236</v>
      </c>
      <c r="D110" s="19" t="s">
        <v>119</v>
      </c>
      <c r="E110" s="19" t="s">
        <v>119</v>
      </c>
      <c r="F110" s="19" t="s">
        <v>119</v>
      </c>
      <c r="G110" s="19" t="s">
        <v>122</v>
      </c>
      <c r="H110" s="19">
        <v>0</v>
      </c>
      <c r="I110" s="19" t="s">
        <v>128</v>
      </c>
      <c r="J110" s="19" t="s">
        <v>128</v>
      </c>
      <c r="K110" s="19">
        <v>3.0000000000000001E-5</v>
      </c>
      <c r="L110" s="19">
        <v>3.0000000000000001E-5</v>
      </c>
      <c r="M110" s="19">
        <v>3.0000000000000001E-5</v>
      </c>
      <c r="N110" s="19">
        <v>3.0000000000000001E-5</v>
      </c>
      <c r="O110" s="19">
        <v>3.0000000000000001E-5</v>
      </c>
      <c r="P110" s="19">
        <v>1.05E-4</v>
      </c>
      <c r="Q110" s="19">
        <v>1.8000000000000001E-4</v>
      </c>
      <c r="R110" s="19">
        <v>1.8000000000000001E-4</v>
      </c>
      <c r="S110" s="19">
        <v>1.8000000000000001E-4</v>
      </c>
      <c r="T110" s="19">
        <v>1.9936331417599874E-9</v>
      </c>
      <c r="U110" s="19">
        <v>0</v>
      </c>
      <c r="V110" s="19">
        <v>6.969764787489105E-7</v>
      </c>
      <c r="W110" s="19">
        <v>4.4451518698786914E-7</v>
      </c>
      <c r="X110" s="19">
        <v>5.105070884717441E-7</v>
      </c>
      <c r="Y110" s="19">
        <v>4.9419227000235823E-7</v>
      </c>
      <c r="Z110" s="19">
        <v>4.4490647491499114E-7</v>
      </c>
      <c r="AA110" s="19">
        <v>3.790967330463829E-7</v>
      </c>
      <c r="AB110" s="19">
        <v>5.2505805766355636E-7</v>
      </c>
      <c r="AC110" s="19">
        <v>4.6937676578840541E-7</v>
      </c>
      <c r="AD110" s="19">
        <v>3.622528355829435E-7</v>
      </c>
      <c r="AE110" s="19">
        <v>3.9303281795695365E-7</v>
      </c>
      <c r="AF110" s="19">
        <v>5.2280929136594431E-7</v>
      </c>
      <c r="AG110" s="19">
        <v>4.0725387871619334E-7</v>
      </c>
      <c r="AH110" s="19">
        <v>4.7746397395567048E-7</v>
      </c>
      <c r="AI110" s="19">
        <v>3.9092021193383453E-7</v>
      </c>
      <c r="AJ110" s="20">
        <v>3.9064931281782012E-7</v>
      </c>
    </row>
    <row r="111" spans="1:36" x14ac:dyDescent="0.35">
      <c r="A111" s="12" t="s">
        <v>8</v>
      </c>
      <c r="B111" s="19" t="s">
        <v>174</v>
      </c>
      <c r="C111" s="19" t="s">
        <v>237</v>
      </c>
      <c r="D111" s="19" t="s">
        <v>119</v>
      </c>
      <c r="E111" s="19" t="s">
        <v>119</v>
      </c>
      <c r="F111" s="19" t="s">
        <v>119</v>
      </c>
      <c r="G111" s="19" t="s">
        <v>122</v>
      </c>
      <c r="H111" s="19">
        <v>0</v>
      </c>
      <c r="I111" s="19" t="s">
        <v>128</v>
      </c>
      <c r="J111" s="19" t="s">
        <v>128</v>
      </c>
      <c r="K111" s="19">
        <v>3.3800000000000002E-3</v>
      </c>
      <c r="L111" s="19">
        <v>3.3800000000000002E-3</v>
      </c>
      <c r="M111" s="19">
        <v>3.3800000000000002E-3</v>
      </c>
      <c r="N111" s="19">
        <v>3.3800000000000002E-3</v>
      </c>
      <c r="O111" s="19">
        <v>3.3800000000000002E-3</v>
      </c>
      <c r="P111" s="19">
        <v>2.7600000000000003E-3</v>
      </c>
      <c r="Q111" s="19">
        <v>2.14E-3</v>
      </c>
      <c r="R111" s="19">
        <v>3.7299999999999998E-3</v>
      </c>
      <c r="S111" s="19">
        <v>5.3200000000000001E-3</v>
      </c>
      <c r="T111" s="19">
        <v>2.3304543099217086E-3</v>
      </c>
      <c r="U111" s="19">
        <v>5.1802576955760305E-4</v>
      </c>
      <c r="V111" s="19">
        <v>4.9118974150863604E-3</v>
      </c>
      <c r="W111" s="19">
        <v>5.0527112902258361E-3</v>
      </c>
      <c r="X111" s="19">
        <v>4.3663554687304075E-3</v>
      </c>
      <c r="Y111" s="19">
        <v>4.6696767052798356E-3</v>
      </c>
      <c r="Z111" s="19">
        <v>3.5791854803323602E-3</v>
      </c>
      <c r="AA111" s="19">
        <v>2.9780303416702693E-3</v>
      </c>
      <c r="AB111" s="19">
        <v>3.9063357248112331E-3</v>
      </c>
      <c r="AC111" s="19">
        <v>3.3390426180781151E-3</v>
      </c>
      <c r="AD111" s="19">
        <v>1.9523795109910251E-3</v>
      </c>
      <c r="AE111" s="19">
        <v>2.2782443150327659E-3</v>
      </c>
      <c r="AF111" s="19">
        <v>3.295945365067898E-3</v>
      </c>
      <c r="AG111" s="19">
        <v>2.1414662744955893E-3</v>
      </c>
      <c r="AH111" s="19">
        <v>2.7427733257626096E-3</v>
      </c>
      <c r="AI111" s="19">
        <v>1.9203024102967324E-3</v>
      </c>
      <c r="AJ111" s="20">
        <v>2.0006995326965851E-3</v>
      </c>
    </row>
    <row r="112" spans="1:36" x14ac:dyDescent="0.35">
      <c r="A112" s="12" t="s">
        <v>8</v>
      </c>
      <c r="B112" s="19" t="s">
        <v>175</v>
      </c>
      <c r="C112" s="19" t="s">
        <v>238</v>
      </c>
      <c r="D112" s="19" t="s">
        <v>119</v>
      </c>
      <c r="E112" s="19" t="s">
        <v>119</v>
      </c>
      <c r="F112" s="19" t="s">
        <v>119</v>
      </c>
      <c r="G112" s="19" t="s">
        <v>122</v>
      </c>
      <c r="H112" s="19">
        <v>0</v>
      </c>
      <c r="I112" s="19" t="s">
        <v>128</v>
      </c>
      <c r="J112" s="19" t="s">
        <v>128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4.1705840501790733E-3</v>
      </c>
      <c r="U112" s="19">
        <v>1.0083277851839276E-2</v>
      </c>
      <c r="V112" s="19">
        <v>5.5987025553080813E-3</v>
      </c>
      <c r="W112" s="19">
        <v>5.3816135312336364E-3</v>
      </c>
      <c r="X112" s="19">
        <v>5.991754844832004E-3</v>
      </c>
      <c r="Y112" s="19">
        <v>5.6137075099821935E-3</v>
      </c>
      <c r="Z112" s="19">
        <v>6.6303793028935302E-3</v>
      </c>
      <c r="AA112" s="19">
        <v>7.1588800423238027E-3</v>
      </c>
      <c r="AB112" s="19">
        <v>6.1569166427094361E-3</v>
      </c>
      <c r="AC112" s="19">
        <v>6.6530268752094919E-3</v>
      </c>
      <c r="AD112" s="19">
        <v>7.9695223897567734E-3</v>
      </c>
      <c r="AE112" s="19">
        <v>7.5733670280615194E-3</v>
      </c>
      <c r="AF112" s="19">
        <v>6.4853204870613957E-3</v>
      </c>
      <c r="AG112" s="19">
        <v>7.5722421761055371E-3</v>
      </c>
      <c r="AH112" s="19">
        <v>6.9027181905102417E-3</v>
      </c>
      <c r="AI112" s="19">
        <v>7.6589155007405936E-3</v>
      </c>
      <c r="AJ112" s="20">
        <v>7.5123351785615156E-3</v>
      </c>
    </row>
    <row r="113" spans="1:36" x14ac:dyDescent="0.35">
      <c r="A113" s="12" t="s">
        <v>8</v>
      </c>
      <c r="B113" s="19" t="s">
        <v>176</v>
      </c>
      <c r="C113" s="19" t="s">
        <v>239</v>
      </c>
      <c r="D113" s="19" t="s">
        <v>119</v>
      </c>
      <c r="E113" s="19" t="s">
        <v>119</v>
      </c>
      <c r="F113" s="19" t="s">
        <v>119</v>
      </c>
      <c r="G113" s="19" t="s">
        <v>122</v>
      </c>
      <c r="H113" s="19">
        <v>0</v>
      </c>
      <c r="I113" s="19" t="s">
        <v>128</v>
      </c>
      <c r="J113" s="19" t="s">
        <v>128</v>
      </c>
      <c r="K113" s="19">
        <v>1.16E-3</v>
      </c>
      <c r="L113" s="19">
        <v>1.16E-3</v>
      </c>
      <c r="M113" s="19">
        <v>1.16E-3</v>
      </c>
      <c r="N113" s="19">
        <v>1.16E-3</v>
      </c>
      <c r="O113" s="19">
        <v>1.16E-3</v>
      </c>
      <c r="P113" s="19">
        <v>1.7899999999999999E-3</v>
      </c>
      <c r="Q113" s="19">
        <v>2.4199999999999998E-3</v>
      </c>
      <c r="R113" s="19">
        <v>1.6949999999999999E-3</v>
      </c>
      <c r="S113" s="19">
        <v>9.7000000000000005E-4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20">
        <v>0</v>
      </c>
    </row>
    <row r="114" spans="1:36" x14ac:dyDescent="0.35">
      <c r="A114" s="12" t="s">
        <v>8</v>
      </c>
      <c r="B114" s="19" t="s">
        <v>177</v>
      </c>
      <c r="C114" s="19" t="s">
        <v>240</v>
      </c>
      <c r="D114" s="19" t="s">
        <v>119</v>
      </c>
      <c r="E114" s="19" t="s">
        <v>119</v>
      </c>
      <c r="F114" s="19" t="s">
        <v>119</v>
      </c>
      <c r="G114" s="19" t="s">
        <v>122</v>
      </c>
      <c r="H114" s="19">
        <v>0</v>
      </c>
      <c r="I114" s="19" t="s">
        <v>128</v>
      </c>
      <c r="J114" s="19" t="s">
        <v>128</v>
      </c>
      <c r="K114" s="19">
        <v>1.8E-3</v>
      </c>
      <c r="L114" s="19">
        <v>1.8E-3</v>
      </c>
      <c r="M114" s="19">
        <v>1.8E-3</v>
      </c>
      <c r="N114" s="19">
        <v>1.8E-3</v>
      </c>
      <c r="O114" s="19">
        <v>1.8E-3</v>
      </c>
      <c r="P114" s="19">
        <v>1.415E-3</v>
      </c>
      <c r="Q114" s="19">
        <v>1.0300000000000001E-3</v>
      </c>
      <c r="R114" s="19">
        <v>2.6199999999999999E-3</v>
      </c>
      <c r="S114" s="19">
        <v>4.2100000000000002E-3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20">
        <v>0</v>
      </c>
    </row>
    <row r="115" spans="1:36" ht="15" thickBot="1" x14ac:dyDescent="0.4">
      <c r="A115" s="46" t="s">
        <v>8</v>
      </c>
      <c r="B115" s="47" t="s">
        <v>178</v>
      </c>
      <c r="C115" s="47" t="s">
        <v>241</v>
      </c>
      <c r="D115" s="47" t="s">
        <v>119</v>
      </c>
      <c r="E115" s="47" t="s">
        <v>119</v>
      </c>
      <c r="F115" s="47" t="s">
        <v>119</v>
      </c>
      <c r="G115" s="47" t="s">
        <v>122</v>
      </c>
      <c r="H115" s="47">
        <v>0</v>
      </c>
      <c r="I115" s="47" t="s">
        <v>128</v>
      </c>
      <c r="J115" s="47" t="s">
        <v>128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8">
        <v>0</v>
      </c>
    </row>
    <row r="116" spans="1:36" x14ac:dyDescent="0.35">
      <c r="A116" s="43" t="s">
        <v>8</v>
      </c>
      <c r="B116" s="64" t="s">
        <v>255</v>
      </c>
      <c r="C116" s="44" t="s">
        <v>268</v>
      </c>
      <c r="D116" s="44" t="s">
        <v>119</v>
      </c>
      <c r="E116" s="44" t="s">
        <v>119</v>
      </c>
      <c r="F116" s="44" t="s">
        <v>119</v>
      </c>
      <c r="G116" s="44" t="s">
        <v>122</v>
      </c>
      <c r="H116" s="44">
        <v>0</v>
      </c>
      <c r="I116" s="44" t="s">
        <v>128</v>
      </c>
      <c r="J116" s="44" t="s">
        <v>128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5">
        <v>0</v>
      </c>
    </row>
    <row r="117" spans="1:36" x14ac:dyDescent="0.35">
      <c r="A117" s="22" t="s">
        <v>8</v>
      </c>
      <c r="B117" s="65" t="s">
        <v>256</v>
      </c>
      <c r="C117" s="19" t="s">
        <v>269</v>
      </c>
      <c r="D117" s="19" t="s">
        <v>119</v>
      </c>
      <c r="E117" s="19" t="s">
        <v>119</v>
      </c>
      <c r="F117" s="19" t="s">
        <v>119</v>
      </c>
      <c r="G117" s="19" t="s">
        <v>122</v>
      </c>
      <c r="H117" s="19">
        <v>0</v>
      </c>
      <c r="I117" s="19" t="s">
        <v>128</v>
      </c>
      <c r="J117" s="19" t="s">
        <v>128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20">
        <v>0</v>
      </c>
    </row>
    <row r="118" spans="1:36" x14ac:dyDescent="0.35">
      <c r="A118" s="22" t="s">
        <v>8</v>
      </c>
      <c r="B118" s="65" t="s">
        <v>257</v>
      </c>
      <c r="C118" s="19" t="s">
        <v>270</v>
      </c>
      <c r="D118" s="19" t="s">
        <v>119</v>
      </c>
      <c r="E118" s="19" t="s">
        <v>119</v>
      </c>
      <c r="F118" s="19" t="s">
        <v>119</v>
      </c>
      <c r="G118" s="19" t="s">
        <v>122</v>
      </c>
      <c r="H118" s="19">
        <v>0</v>
      </c>
      <c r="I118" s="19" t="s">
        <v>128</v>
      </c>
      <c r="J118" s="19" t="s">
        <v>128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20">
        <v>0</v>
      </c>
    </row>
    <row r="119" spans="1:36" x14ac:dyDescent="0.35">
      <c r="A119" s="22" t="s">
        <v>8</v>
      </c>
      <c r="B119" s="65" t="s">
        <v>258</v>
      </c>
      <c r="C119" s="19" t="s">
        <v>271</v>
      </c>
      <c r="D119" s="19" t="s">
        <v>119</v>
      </c>
      <c r="E119" s="19" t="s">
        <v>119</v>
      </c>
      <c r="F119" s="19" t="s">
        <v>119</v>
      </c>
      <c r="G119" s="19" t="s">
        <v>122</v>
      </c>
      <c r="H119" s="19">
        <v>0</v>
      </c>
      <c r="I119" s="19" t="s">
        <v>128</v>
      </c>
      <c r="J119" s="19" t="s">
        <v>128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20">
        <v>0</v>
      </c>
    </row>
    <row r="120" spans="1:36" x14ac:dyDescent="0.35">
      <c r="A120" s="22" t="s">
        <v>8</v>
      </c>
      <c r="B120" s="65" t="s">
        <v>259</v>
      </c>
      <c r="C120" s="19" t="s">
        <v>272</v>
      </c>
      <c r="D120" s="19" t="s">
        <v>119</v>
      </c>
      <c r="E120" s="19" t="s">
        <v>119</v>
      </c>
      <c r="F120" s="19" t="s">
        <v>119</v>
      </c>
      <c r="G120" s="19" t="s">
        <v>122</v>
      </c>
      <c r="H120" s="19">
        <v>0</v>
      </c>
      <c r="I120" s="19" t="s">
        <v>128</v>
      </c>
      <c r="J120" s="19" t="s">
        <v>128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20">
        <v>0</v>
      </c>
    </row>
    <row r="121" spans="1:36" x14ac:dyDescent="0.35">
      <c r="A121" s="22" t="s">
        <v>8</v>
      </c>
      <c r="B121" s="65" t="s">
        <v>260</v>
      </c>
      <c r="C121" s="19" t="s">
        <v>273</v>
      </c>
      <c r="D121" s="19" t="s">
        <v>119</v>
      </c>
      <c r="E121" s="19" t="s">
        <v>119</v>
      </c>
      <c r="F121" s="19" t="s">
        <v>119</v>
      </c>
      <c r="G121" s="19" t="s">
        <v>122</v>
      </c>
      <c r="H121" s="19">
        <v>0</v>
      </c>
      <c r="I121" s="19" t="s">
        <v>128</v>
      </c>
      <c r="J121" s="19" t="s">
        <v>128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20">
        <v>0</v>
      </c>
    </row>
    <row r="122" spans="1:36" ht="15" thickBot="1" x14ac:dyDescent="0.4">
      <c r="A122" s="27" t="s">
        <v>8</v>
      </c>
      <c r="B122" s="66" t="s">
        <v>261</v>
      </c>
      <c r="C122" s="47" t="s">
        <v>274</v>
      </c>
      <c r="D122" s="47" t="s">
        <v>119</v>
      </c>
      <c r="E122" s="47" t="s">
        <v>119</v>
      </c>
      <c r="F122" s="47" t="s">
        <v>119</v>
      </c>
      <c r="G122" s="47" t="s">
        <v>122</v>
      </c>
      <c r="H122" s="47">
        <v>0</v>
      </c>
      <c r="I122" s="47" t="s">
        <v>128</v>
      </c>
      <c r="J122" s="47" t="s">
        <v>128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  <c r="AG122" s="47">
        <v>0</v>
      </c>
      <c r="AH122" s="47">
        <v>0</v>
      </c>
      <c r="AI122" s="47">
        <v>0</v>
      </c>
      <c r="AJ122" s="48">
        <v>0</v>
      </c>
    </row>
    <row r="123" spans="1:36" x14ac:dyDescent="0.35">
      <c r="A123" s="12" t="s">
        <v>8</v>
      </c>
      <c r="B123" s="67" t="s">
        <v>254</v>
      </c>
      <c r="C123" s="19" t="s">
        <v>275</v>
      </c>
      <c r="D123" s="19" t="s">
        <v>119</v>
      </c>
      <c r="E123" s="19" t="s">
        <v>119</v>
      </c>
      <c r="F123" s="19" t="s">
        <v>119</v>
      </c>
      <c r="G123" s="19" t="s">
        <v>122</v>
      </c>
      <c r="H123" s="19">
        <v>0</v>
      </c>
      <c r="I123" s="19" t="s">
        <v>128</v>
      </c>
      <c r="J123" s="19" t="s">
        <v>128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20">
        <v>0</v>
      </c>
    </row>
    <row r="124" spans="1:36" x14ac:dyDescent="0.35">
      <c r="A124" s="12" t="s">
        <v>8</v>
      </c>
      <c r="B124" s="19" t="s">
        <v>179</v>
      </c>
      <c r="C124" s="19" t="s">
        <v>242</v>
      </c>
      <c r="D124" s="19" t="s">
        <v>119</v>
      </c>
      <c r="E124" s="19" t="s">
        <v>119</v>
      </c>
      <c r="F124" s="19" t="s">
        <v>119</v>
      </c>
      <c r="G124" s="19" t="s">
        <v>122</v>
      </c>
      <c r="H124" s="19">
        <v>0</v>
      </c>
      <c r="I124" s="19" t="s">
        <v>128</v>
      </c>
      <c r="J124" s="19" t="s">
        <v>128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2.39430375E-3</v>
      </c>
      <c r="S124" s="19">
        <v>4.7886075E-3</v>
      </c>
      <c r="T124" s="19">
        <v>2.0976222904963804E-3</v>
      </c>
      <c r="U124" s="19">
        <v>4.6627063085912819E-4</v>
      </c>
      <c r="V124" s="19">
        <v>4.4211574810333184E-3</v>
      </c>
      <c r="W124" s="19">
        <v>4.5479028637023574E-3</v>
      </c>
      <c r="X124" s="19">
        <v>3.9301197712592649E-3</v>
      </c>
      <c r="Y124" s="19">
        <v>4.2031366608237634E-3</v>
      </c>
      <c r="Z124" s="19">
        <v>3.2215946965372501E-3</v>
      </c>
      <c r="AA124" s="19">
        <v>2.6805000209044944E-3</v>
      </c>
      <c r="AB124" s="19">
        <v>3.5160598753818328E-3</v>
      </c>
      <c r="AC124" s="19">
        <v>3.005444129403827E-3</v>
      </c>
      <c r="AD124" s="19">
        <v>1.7573203492244308E-3</v>
      </c>
      <c r="AE124" s="19">
        <v>2.050628513961269E-3</v>
      </c>
      <c r="AF124" s="19">
        <v>2.9666526550597406E-3</v>
      </c>
      <c r="AG124" s="19">
        <v>1.9275157520162222E-3</v>
      </c>
      <c r="AH124" s="19">
        <v>2.4687471629048249E-3</v>
      </c>
      <c r="AI124" s="19">
        <v>1.7284480211361339E-3</v>
      </c>
      <c r="AJ124" s="20">
        <v>1.8008127936698475E-3</v>
      </c>
    </row>
    <row r="125" spans="1:36" x14ac:dyDescent="0.35">
      <c r="A125" s="12" t="s">
        <v>8</v>
      </c>
      <c r="B125" s="19" t="s">
        <v>180</v>
      </c>
      <c r="C125" s="19" t="s">
        <v>243</v>
      </c>
      <c r="D125" s="19" t="s">
        <v>119</v>
      </c>
      <c r="E125" s="19" t="s">
        <v>119</v>
      </c>
      <c r="F125" s="19" t="s">
        <v>119</v>
      </c>
      <c r="G125" s="19" t="s">
        <v>122</v>
      </c>
      <c r="H125" s="19">
        <v>0</v>
      </c>
      <c r="I125" s="19" t="s">
        <v>128</v>
      </c>
      <c r="J125" s="19" t="s">
        <v>128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2.2262211015104229E-3</v>
      </c>
      <c r="U125" s="19">
        <v>5.3823650731109106E-3</v>
      </c>
      <c r="V125" s="19">
        <v>2.9885382046603301E-3</v>
      </c>
      <c r="W125" s="19">
        <v>2.8726579920843286E-3</v>
      </c>
      <c r="X125" s="19">
        <v>3.1983460614034569E-3</v>
      </c>
      <c r="Y125" s="19">
        <v>2.9965477175536818E-3</v>
      </c>
      <c r="Z125" s="19">
        <v>3.5392381828357497E-3</v>
      </c>
      <c r="AA125" s="19">
        <v>3.8213472313832824E-3</v>
      </c>
      <c r="AB125" s="19">
        <v>3.2865079771385807E-3</v>
      </c>
      <c r="AC125" s="19">
        <v>3.5513272578384732E-3</v>
      </c>
      <c r="AD125" s="19">
        <v>4.2540609899168712E-3</v>
      </c>
      <c r="AE125" s="19">
        <v>4.0425967405284431E-3</v>
      </c>
      <c r="AF125" s="19">
        <v>3.4618070621868931E-3</v>
      </c>
      <c r="AG125" s="19">
        <v>4.0419963044431477E-3</v>
      </c>
      <c r="AH125" s="19">
        <v>3.6846102868575274E-3</v>
      </c>
      <c r="AI125" s="19">
        <v>4.0882617631700473E-3</v>
      </c>
      <c r="AJ125" s="20">
        <v>4.0100184758090733E-3</v>
      </c>
    </row>
    <row r="126" spans="1:36" x14ac:dyDescent="0.35">
      <c r="A126" s="12" t="s">
        <v>8</v>
      </c>
      <c r="B126" s="19" t="s">
        <v>181</v>
      </c>
      <c r="C126" s="19" t="s">
        <v>244</v>
      </c>
      <c r="D126" s="19" t="s">
        <v>119</v>
      </c>
      <c r="E126" s="19" t="s">
        <v>119</v>
      </c>
      <c r="F126" s="19" t="s">
        <v>119</v>
      </c>
      <c r="G126" s="19" t="s">
        <v>122</v>
      </c>
      <c r="H126" s="19">
        <v>0</v>
      </c>
      <c r="I126" s="19" t="s">
        <v>128</v>
      </c>
      <c r="J126" s="19" t="s">
        <v>128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1.384515E-3</v>
      </c>
      <c r="S126" s="19">
        <v>2.76903E-3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20">
        <v>0</v>
      </c>
    </row>
    <row r="127" spans="1:36" x14ac:dyDescent="0.35">
      <c r="A127" s="12" t="s">
        <v>8</v>
      </c>
      <c r="B127" s="19" t="s">
        <v>182</v>
      </c>
      <c r="C127" s="19" t="s">
        <v>245</v>
      </c>
      <c r="D127" s="19" t="s">
        <v>119</v>
      </c>
      <c r="E127" s="19" t="s">
        <v>119</v>
      </c>
      <c r="F127" s="19" t="s">
        <v>119</v>
      </c>
      <c r="G127" s="19" t="s">
        <v>122</v>
      </c>
      <c r="H127" s="19">
        <v>0</v>
      </c>
      <c r="I127" s="19" t="s">
        <v>128</v>
      </c>
      <c r="J127" s="19" t="s">
        <v>128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2.0407500000000001E-5</v>
      </c>
      <c r="S127" s="19">
        <v>4.0815000000000001E-5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20">
        <v>0</v>
      </c>
    </row>
    <row r="128" spans="1:36" x14ac:dyDescent="0.35">
      <c r="A128" s="12" t="s">
        <v>8</v>
      </c>
      <c r="B128" s="19" t="s">
        <v>183</v>
      </c>
      <c r="C128" s="19" t="s">
        <v>246</v>
      </c>
      <c r="D128" s="19" t="s">
        <v>119</v>
      </c>
      <c r="E128" s="19" t="s">
        <v>119</v>
      </c>
      <c r="F128" s="19" t="s">
        <v>119</v>
      </c>
      <c r="G128" s="19" t="s">
        <v>122</v>
      </c>
      <c r="H128" s="19">
        <v>0</v>
      </c>
      <c r="I128" s="19" t="s">
        <v>128</v>
      </c>
      <c r="J128" s="19" t="s">
        <v>128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20">
        <v>0</v>
      </c>
    </row>
    <row r="129" spans="1:36" ht="15" thickBot="1" x14ac:dyDescent="0.4">
      <c r="A129" s="46" t="s">
        <v>8</v>
      </c>
      <c r="B129" s="47" t="s">
        <v>184</v>
      </c>
      <c r="C129" s="47" t="s">
        <v>247</v>
      </c>
      <c r="D129" s="47" t="s">
        <v>119</v>
      </c>
      <c r="E129" s="47" t="s">
        <v>119</v>
      </c>
      <c r="F129" s="47" t="s">
        <v>119</v>
      </c>
      <c r="G129" s="47" t="s">
        <v>122</v>
      </c>
      <c r="H129" s="47">
        <v>0</v>
      </c>
      <c r="I129" s="47" t="s">
        <v>128</v>
      </c>
      <c r="J129" s="47" t="s">
        <v>128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5.1255000000000003E-5</v>
      </c>
      <c r="S129" s="47">
        <v>1.0251000000000001E-4</v>
      </c>
      <c r="T129" s="47">
        <v>1.8924491502695281E-5</v>
      </c>
      <c r="U129" s="47">
        <v>1.9161761160934698E-5</v>
      </c>
      <c r="V129" s="47">
        <v>1.9402005635734682E-5</v>
      </c>
      <c r="W129" s="47">
        <v>1.9624892591824384E-5</v>
      </c>
      <c r="X129" s="47">
        <v>1.9870688547457543E-5</v>
      </c>
      <c r="Y129" s="47">
        <v>2.0119563024490093E-5</v>
      </c>
      <c r="Z129" s="47">
        <v>2.0371554580489271E-5</v>
      </c>
      <c r="AA129" s="47">
        <v>2.0626702255943649E-5</v>
      </c>
      <c r="AB129" s="47">
        <v>2.0885045580312895E-5</v>
      </c>
      <c r="AC129" s="47">
        <v>2.1146624578151253E-5</v>
      </c>
      <c r="AD129" s="47">
        <v>2.141147977530891E-5</v>
      </c>
      <c r="AE129" s="47">
        <v>2.1679652205209785E-5</v>
      </c>
      <c r="AF129" s="47">
        <v>2.1951183415209555E-5</v>
      </c>
      <c r="AG129" s="47">
        <v>2.2226115473032381E-5</v>
      </c>
      <c r="AH129" s="47">
        <v>2.2504490973287877E-5</v>
      </c>
      <c r="AI129" s="47">
        <v>2.2786353044070668E-5</v>
      </c>
      <c r="AJ129" s="48">
        <v>2.3071745353641308E-5</v>
      </c>
    </row>
  </sheetData>
  <autoFilter ref="A1:AK129" xr:uid="{00000000-0001-0000-0000-000000000000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70630A-F05C-492A-B20D-76D6797D5FC7}"/>
</file>

<file path=customXml/itemProps2.xml><?xml version="1.0" encoding="utf-8"?>
<ds:datastoreItem xmlns:ds="http://schemas.openxmlformats.org/officeDocument/2006/customXml" ds:itemID="{35D6E840-E4D6-4E49-8147-E39CBC90CA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211A80-757E-4332-9037-D7742E34C2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2024-09-24T19:14:16Z</dcterms:created>
  <dcterms:modified xsi:type="dcterms:W3CDTF">2024-10-17T07:06:32Z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