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uisf\Dropbox\2_WORK\2023_GUATE\GUA\Experiment_Energy_2\"/>
    </mc:Choice>
  </mc:AlternateContent>
  <xr:revisionPtr revIDLastSave="0" documentId="13_ncr:1_{E6CF0439-0EDC-4895-8D94-5F5F08D33AD7}" xr6:coauthVersionLast="47" xr6:coauthVersionMax="47" xr10:uidLastSave="{00000000-0000-0000-0000-000000000000}"/>
  <bookViews>
    <workbookView xWindow="-38520" yWindow="-120" windowWidth="38640" windowHeight="21120" xr2:uid="{A38498C0-325E-4D75-9B65-6D8B75ECDFF0}"/>
  </bookViews>
  <sheets>
    <sheet name="Experiment(UG)" sheetId="2" r:id="rId1"/>
    <sheet name="Experiment_Original"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2" l="1"/>
  <c r="A39" i="2" s="1"/>
  <c r="A40" i="2" s="1"/>
  <c r="A35" i="2"/>
  <c r="A36" i="2" s="1"/>
  <c r="A37" i="2" s="1"/>
  <c r="A32" i="2"/>
  <c r="A33" i="2" s="1"/>
  <c r="A34" i="2" s="1"/>
  <c r="A29" i="2"/>
  <c r="A30" i="2" s="1"/>
  <c r="A31" i="2" s="1"/>
  <c r="A26" i="2"/>
  <c r="A27" i="2" s="1"/>
  <c r="A28" i="2" s="1"/>
  <c r="A23" i="2"/>
  <c r="K28" i="2"/>
  <c r="K16" i="2"/>
  <c r="K13" i="2"/>
  <c r="B15" i="2"/>
  <c r="B16" i="2" s="1"/>
  <c r="B12" i="2"/>
  <c r="B13" i="2" s="1"/>
  <c r="A3" i="2" l="1"/>
  <c r="A4" i="2" s="1"/>
  <c r="A5" i="2" s="1"/>
  <c r="A6" i="2" s="1"/>
  <c r="A7" i="2" s="1"/>
  <c r="A8" i="2" s="1"/>
  <c r="A9" i="2" s="1"/>
  <c r="A10" i="2" s="1"/>
  <c r="A11" i="2" s="1"/>
  <c r="B39" i="2"/>
  <c r="B40" i="2" s="1"/>
  <c r="A14" i="2" l="1"/>
  <c r="A12" i="2"/>
  <c r="A13" i="2" s="1"/>
  <c r="K40" i="2"/>
  <c r="K37" i="2"/>
  <c r="K34" i="2"/>
  <c r="K31" i="2"/>
  <c r="K25" i="2"/>
  <c r="K22" i="2"/>
  <c r="A18" i="2" l="1"/>
  <c r="A19" i="2" s="1"/>
  <c r="A20" i="2" s="1"/>
  <c r="A21" i="2" s="1"/>
  <c r="A22" i="2" s="1"/>
  <c r="A24" i="2" s="1"/>
  <c r="A25" i="2" s="1"/>
  <c r="A15" i="2"/>
  <c r="A16" i="2" s="1"/>
  <c r="A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9" authorId="0" shapeId="0" xr:uid="{144E9150-11AC-4CC6-A19D-F33D1F18EDAA}">
      <text>
        <r>
          <rPr>
            <b/>
            <sz val="9"/>
            <color indexed="81"/>
            <rFont val="Tahoma"/>
            <family val="2"/>
          </rPr>
          <t>This is actually not an investment, but a trick to reuse existing methods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4" authorId="0" shapeId="0" xr:uid="{66646205-EC1C-4A57-99DC-4E3133C69A79}">
      <text>
        <r>
          <rPr>
            <b/>
            <sz val="9"/>
            <color indexed="81"/>
            <rFont val="Tahoma"/>
            <family val="2"/>
          </rPr>
          <t>This is actually not an investment, but a trick to reuse existing methods</t>
        </r>
      </text>
    </comment>
  </commentList>
</comments>
</file>

<file path=xl/sharedStrings.xml><?xml version="1.0" encoding="utf-8"?>
<sst xmlns="http://schemas.openxmlformats.org/spreadsheetml/2006/main" count="800" uniqueCount="172">
  <si>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</si>
  <si>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</si>
  <si>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</si>
  <si>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</si>
  <si>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</si>
  <si>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</si>
  <si>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</si>
  <si>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</si>
  <si>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</si>
  <si>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</si>
  <si>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</si>
  <si>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</si>
  <si>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</si>
  <si>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</si>
  <si>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</si>
  <si>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</si>
  <si>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</si>
  <si>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n.a.</t>
  </si>
  <si>
    <t>E6TDPASPRI ; E6TDPASPUB ; E6TRNOMOT</t>
  </si>
  <si>
    <t>SpecifiedAnnualDemand</t>
  </si>
  <si>
    <t>CapacityFactor ; TotalTechnologyAnnualActivityLowerLimit</t>
  </si>
  <si>
    <t>X_E_1</t>
  </si>
  <si>
    <t>Electrical Demand</t>
  </si>
  <si>
    <t>Final non-transport electrical energy demand (EXPLICIT)</t>
  </si>
  <si>
    <t>BAU ; NDP</t>
  </si>
  <si>
    <t>Time_Series</t>
  </si>
  <si>
    <t>Final_Value</t>
  </si>
  <si>
    <t>YES</t>
  </si>
  <si>
    <t>E5_AGRELE ; E5_COMELE ; E5_CONELE ; E5_INDELE ; E5_RESELE</t>
  </si>
  <si>
    <t>1) Multiply final value of time series by the Explored Parameter in each future and then interpolate. 2) Assign the modified parameter back.</t>
  </si>
  <si>
    <t>X_E_2</t>
  </si>
  <si>
    <t>Fuel Demand</t>
  </si>
  <si>
    <t>Final non-transport fuel energy demand (EXPLICIT)</t>
  </si>
  <si>
    <t>E5_AGRPURGSL ; E5_AGRLPG ; E5_CONKJF ; E5_CONLPG ; E5_CONPURDSL ; E5_CONPURGSL ; E5_CONREF ; E5_EXPBMS ; E5_EXPCRU ; E5_EXPELE ; E5_EXPFOI ; E5_EXPLPG ; E5_EXPPURDSL ; E5_EXPPURGSL ; E5_EXPREDCRU ; E5_INDCOK ; E5_INDFIR ; E5_INDFOI ; E5_INDHEC ; E5_INDHYD ; E5_INDLPG ; E5_INDNGS ; E5_INDPURDSL ; E5_INDPURGSL ; E5_INDSUG ; E5_PROGAS ; E5_RESFIR ; E5_RESLPG ; E5_RESNGS ; E5_SHITRNFOI ; E5_SHITRNPURDSL ; E5_SHITRNPURGSL</t>
  </si>
  <si>
    <t>X_E_3</t>
  </si>
  <si>
    <t>Passenger Demand</t>
  </si>
  <si>
    <t>Final value of passenger demand (EXPLICIT)</t>
  </si>
  <si>
    <t>DEMTRNPASPUB ; DEMTRNPASPRI</t>
  </si>
  <si>
    <t>X_E_4</t>
  </si>
  <si>
    <t>Freight Demand</t>
  </si>
  <si>
    <t>Final value of freight demand (EXPLICIT)</t>
  </si>
  <si>
    <t>DEMTRNFREHEA ; DEMTRNFREMED ; DEMTRNFRELIG</t>
  </si>
  <si>
    <t>X_E_5</t>
  </si>
  <si>
    <t>Fossil Supply Cost</t>
  </si>
  <si>
    <t>Import and capital costs of gasoline, diesel and LPG</t>
  </si>
  <si>
    <t>IMPPURDSL ; IMPPURGSL ; IMPCOA ; IMPLPG ; IMPFOI ; IMPKJF ; IMPCRU ; IMPCOK ; IMPNGS</t>
  </si>
  <si>
    <t>CapitalCost; VariableCost; FixedCost</t>
  </si>
  <si>
    <t>X_E_6</t>
  </si>
  <si>
    <t>Power Costs</t>
  </si>
  <si>
    <t>Renewables, storage, and other infrastructure unit costs</t>
  </si>
  <si>
    <t>PP_SPV_US ; PP_WND_US ; PPISPVELR ; PPIWNDGAL ; PPISPVGAL ; ELE_TRANS ; ELE_DISTR</t>
  </si>
  <si>
    <t>CapitalCost ; Variable Cost ; FixedCost</t>
  </si>
  <si>
    <t>X_E_7</t>
  </si>
  <si>
    <t>Capacity Factor (GWh produced / Gw installed) and Produced Energy (PJ)</t>
  </si>
  <si>
    <t>Capacity factor of ROR power plants</t>
  </si>
  <si>
    <t>None</t>
  </si>
  <si>
    <t>PP_HYDPACRORSMA ; PP_HYDPACRORMED ; PP_HYDPACRORLAR ; PP_HYDAMARORSMA ; PP_HYDAMARORMED ; PP_HYDAMARORLAR</t>
  </si>
  <si>
    <t>X_E_8</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</si>
  <si>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</si>
  <si>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</si>
  <si>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TRNBUSELE ; TRNTAXELE ; TRNMICELE ; TRNMOTELE ; TRNSEDELE ; TRNSUVELE ; TRNCAMELE ; TRNFRELIGELE ; TRNFREHEAELE ; TRNFREMEDELE ; TRNFREHEAHYD</t>
  </si>
  <si>
    <t>CapitalCost ; FixedCost</t>
  </si>
  <si>
    <t>TRNMICGSL ; TRNMICDSL ; TRNBUSDSL ; TRNTAXDSL ; TRNTAXGSL ; TRNMOTGSL ; TRNSEDDSL ; TRNSEDGSL ; TRNSUVDSL ; TRNSUVGSL ; TRNCAMDSL ; TRNCAMGSL ; TRNFREHEADSL ; TRNFREHEAGSL ; TRNFREMEDDSL ; TRNFREMEDGSL ; TRNFRELIGDSL ; TRNFRELIGGSL ; TRNFRERAIDSL</t>
  </si>
  <si>
    <t>L_E_1</t>
  </si>
  <si>
    <t>Mode Shift</t>
  </si>
  <si>
    <t>Growth of share of public transport Use</t>
  </si>
  <si>
    <t>NDP</t>
  </si>
  <si>
    <t>Mult_Adoption_Curve</t>
  </si>
  <si>
    <t>DEMTRNPASPUB</t>
  </si>
  <si>
    <t>1) Multiply final value of time series by the Explored Parameter in each future and then interpolate (non-linear interpolation). 2) Assign the modified parameter back.</t>
  </si>
  <si>
    <t>L_E_2</t>
  </si>
  <si>
    <t>Growth of share of non-motorized transport</t>
  </si>
  <si>
    <t>DEMTRN_NOMOT</t>
  </si>
  <si>
    <t>X_E_9</t>
  </si>
  <si>
    <t>Occupancy Rates of Passenger Vehicles</t>
  </si>
  <si>
    <t>Occupancy Rates of SUVs, Sedan and Minivan</t>
  </si>
  <si>
    <t>TRNMIC ; TRNSED ; TRNSUV ; TRNCAM</t>
  </si>
  <si>
    <t>OutputActivityRatio</t>
  </si>
  <si>
    <t>none</t>
  </si>
  <si>
    <t>Adjustment OAR</t>
  </si>
  <si>
    <t>This serves to update the capacity parameters of freight and also fleet share restrictions</t>
  </si>
  <si>
    <t>TRNMIC ; TRNBUS ; TRNTAX ; TRNMOT ; TRNSED ; TRNSUV ; TRNCAM ; TRNFREHEA ; TRNFREMED ; TRNFRELIG</t>
  </si>
  <si>
    <t>L_E_3</t>
  </si>
  <si>
    <t>Electrification of Public Transport</t>
  </si>
  <si>
    <t>Growth of Electric public transport</t>
  </si>
  <si>
    <t>TRNBUSELE ; TRNTAXELE</t>
  </si>
  <si>
    <t>TotalAnnualMaxCapacity ; TotalTechnologyAnnualActivityLowerLimit</t>
  </si>
  <si>
    <t>L_E_4</t>
  </si>
  <si>
    <t>Electrification of Private Transport</t>
  </si>
  <si>
    <t>Growth of Electric private transport</t>
  </si>
  <si>
    <t>TRNMICELE ; TRNMOTELE ; TRNSEDELE ; TRNSUVELE ; TRNCAMELE</t>
  </si>
  <si>
    <t>L_E_5</t>
  </si>
  <si>
    <t>Electrification of Light Freight Transport</t>
  </si>
  <si>
    <t>Growth of Electric light freight</t>
  </si>
  <si>
    <t>TRNFRELIGELE</t>
  </si>
  <si>
    <t>L_E_6</t>
  </si>
  <si>
    <t>Electrification of Heavy Freight Transport</t>
  </si>
  <si>
    <t>Growth of Electric heavy freight</t>
  </si>
  <si>
    <t>TRNFREHEAELE ; TRNFREMEDELE</t>
  </si>
  <si>
    <t>L_E_7</t>
  </si>
  <si>
    <t>Penetration of Hydrogen in Heavy Freight Transport</t>
  </si>
  <si>
    <t>Growth of Hydrogen heavy freight</t>
  </si>
  <si>
    <t>TRNFREHEAHYD</t>
  </si>
  <si>
    <t>Average Distance</t>
  </si>
  <si>
    <t>The relative distance reduction due of DP with respect to BAU of passenger transport demand</t>
  </si>
  <si>
    <t>TRNMIC ; TRNBUS ; TRNTAX ; TRNMOT ; TRNSED ; TRNSUV ; TRNCAM ; TRNFREHEA ; TRNFREMED ; TRNFRELIG ; TRNCATTRU</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</si>
  <si>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</si>
  <si>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</si>
  <si>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L_E_8</t>
  </si>
  <si>
    <t>Electricity generation share</t>
  </si>
  <si>
    <t>Participation of solar power plants in the electricity matrix</t>
  </si>
  <si>
    <t>Mult_Restriction_Start</t>
  </si>
  <si>
    <t>PP_SPV_US</t>
  </si>
  <si>
    <t>TotalTechnologyAnnualActivityLowerLimit</t>
  </si>
  <si>
    <t>L_E_9</t>
  </si>
  <si>
    <t>Participation of wind power plants in the electricity matrix</t>
  </si>
  <si>
    <t>Mult_Restriction</t>
  </si>
  <si>
    <t>PP_WND_US</t>
  </si>
  <si>
    <t>L_E_10</t>
  </si>
  <si>
    <t>Participation of thermal power plants in the electricity matrix</t>
  </si>
  <si>
    <t>Mult_Restriction_End</t>
  </si>
  <si>
    <t>PP_FOIICE ; PP_FOITST ; PP_DSLICE ; PP_DSLTGS ; PP_NGSTGS</t>
  </si>
  <si>
    <t>GDP</t>
  </si>
  <si>
    <t>The growth rate of GDP</t>
  </si>
  <si>
    <t>Constant</t>
  </si>
  <si>
    <t>NO</t>
  </si>
  <si>
    <t>The rate is taken constant, starting in 2025.</t>
  </si>
  <si>
    <t>Final value of freight demand elasticity to GDP in 2050</t>
  </si>
  <si>
    <t>E6TDFREHEA ; E6TDFRELIG</t>
  </si>
  <si>
    <t>Techs_Auto ; Techs_Motos ; Techs_He_Freight ; Techs_Li_Freight ; Techs_Buses_Pri ; Techs_Buses_Micro ; Techs_Buses_Pub</t>
  </si>
  <si>
    <t>Final value of passenger demand elasticity to GDP in 2050</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</si>
  <si>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</si>
  <si>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DIST_DSL ; DIST_GSL ; DIST_LPG</t>
  </si>
  <si>
    <t>CapitalCost; VariableCost</t>
  </si>
  <si>
    <t>PPPVD ; PPPVDS ; PPPVT ; PPWNDON ; ELE_DIST ; ELE_TRANS ; HYD_G_PROD ; HYD_DIST ; PPHDAM, ; PPHROR ;  PPGEO ; PPWINDON ; PPVT2 ; PPPVD ; PPPVDS ; T4ELE_PRIT4 ; ELE_PUB ; T4ELE_HEA ; T4ELE_LIG</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</si>
  <si>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</si>
  <si>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</si>
  <si>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TRAUTDSL ;  TRAUTGSL ;  TRAUTLPG ;  TRMOTGSL ;  TRYTKDSL ;  TRYTKLPG ;  TRYLFDSL ;  TRYLFGSL ;  TRYLFLPG ;  TRBPRDSL ;  TRBPRLPG ;  TRBPUDSL ;  TRBPULPG ;  TRMBSDSL ;  TRMBSLPG</t>
  </si>
  <si>
    <t>CapitalCost ; FixedCost ; InputActivityRatio</t>
  </si>
  <si>
    <t>TRAUTELE ; TRAUTHG ; TRAUTPHG ; TRMOTELE ; TRXTTELELE ; TRYTKELE ; TRYTKHD ; TRYTKPHD ; TRYLFELE ; TRYLFHD ; TRYLFPHD ; TRBPRELE ; TRBPRPHD ; TRBPUELE ; TRBPUPHD ; TRMBSELE ; TRMBSPHD</t>
  </si>
  <si>
    <t>Unit H2 Cost</t>
  </si>
  <si>
    <t>Cost of Hydrogen Public Bus, Minibus, Private bus, Light Freight Trucks and Heavy Freight Trucks (New)</t>
  </si>
  <si>
    <t>TRYTKHYD ; TRBPRHYD ; TRBPUHYD ; TRMBSHYD</t>
  </si>
  <si>
    <t>Capacity factor of DAM power plants</t>
  </si>
  <si>
    <t>Occupancy Rates of automobiles, motorcycles, minibus heavy truck and light trucks</t>
  </si>
  <si>
    <t>Occupancy Rates of Public Transport Vehicles (Bus Public)</t>
  </si>
  <si>
    <t>Techs_Buses_Pub</t>
  </si>
  <si>
    <t>Adoption_Curve</t>
  </si>
  <si>
    <t>L (value in 2050)</t>
  </si>
  <si>
    <t>TRBPUELE</t>
  </si>
  <si>
    <t>1) Multiply curve points by capacity of associated group technology. 2) Assign to Osemosys parameter</t>
  </si>
  <si>
    <t>M (year in which the function is valued C)</t>
  </si>
  <si>
    <t>C (value of function in a year M)</t>
  </si>
  <si>
    <t>Penetration of Hydrogen in Public Transport</t>
  </si>
  <si>
    <t>Growth of Hydrogen in public transport</t>
  </si>
  <si>
    <t>TRBPUHYD</t>
  </si>
  <si>
    <t>TRYLFELE</t>
  </si>
  <si>
    <t>TRYTKELE</t>
  </si>
  <si>
    <t>TRYTKHYD</t>
  </si>
  <si>
    <t>Matriz DAMI</t>
  </si>
  <si>
    <t>E6TDPASPUB</t>
  </si>
  <si>
    <t>E6TRNOMOT</t>
  </si>
  <si>
    <t>L_E_11</t>
  </si>
  <si>
    <t>PPHDAM ; PPHROR</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</si>
  <si>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</si>
  <si>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1) Multiply curve points by Total Demand. 2) Assign to Osemosys parameter</t>
  </si>
  <si>
    <t>Expert criteria</t>
  </si>
  <si>
    <t>Techs_Buses_Pri ; Techs_Buses_Micro ; Techs_Auto</t>
  </si>
  <si>
    <t>L_E_12</t>
  </si>
  <si>
    <t>TRAUTELE</t>
  </si>
  <si>
    <t>TRMOTELE ; TRBPRELE ; TRMBSELE</t>
  </si>
  <si>
    <t>Electrification of Private Transport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</si>
</sst>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sz val="8"/>
      <name val="Calibri"/>
      <family val="2"/>
      <scheme val="minor"/>
    </font>
    <font>
      <b/>
      <sz val="11"/>
      <color rgb="FFFF0000"/>
      <name val="Calibri"/>
      <family val="2"/>
      <scheme val="minor"/>
    </font>
    <font>
      <sz val="11"/>
      <name val="Calibri"/>
      <family val="2"/>
      <scheme val="minor"/>
    </font>
    <font>
      <sz val="11"/>
      <color theme="0"/>
      <name val="Calibri"/>
      <family val="2"/>
      <scheme val="minor"/>
    </font>
    <font>
      <sz val="11"/>
      <color theme="1"/>
      <name val="Calibri"/>
      <family val="2"/>
    </font>
    <font>
      <i/>
      <sz val="11"/>
      <color theme="1"/>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1"/>
        <bgColor indexed="64"/>
      </patternFill>
    </fill>
    <fill>
      <patternFill patternType="solid">
        <fgColor theme="7"/>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bgColor indexed="64"/>
      </patternFill>
    </fill>
    <fill>
      <patternFill patternType="solid">
        <fgColor rgb="FFC0000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theme="2" tint="-9.9948118533890809E-2"/>
      </bottom>
      <diagonal/>
    </border>
    <border>
      <left/>
      <right/>
      <top style="thin">
        <color theme="2" tint="-0.24994659260841701"/>
      </top>
      <bottom/>
      <diagonal/>
    </border>
    <border>
      <left style="medium">
        <color indexed="64"/>
      </left>
      <right/>
      <top style="medium">
        <color indexed="64"/>
      </top>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thin">
        <color theme="2" tint="-0.24994659260841701"/>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CCCCCC"/>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thin">
        <color theme="2" tint="-9.9948118533890809E-2"/>
      </top>
      <bottom style="medium">
        <color indexed="64"/>
      </bottom>
      <diagonal/>
    </border>
    <border>
      <left style="thin">
        <color indexed="64"/>
      </left>
      <right style="thin">
        <color indexed="64"/>
      </right>
      <top style="thin">
        <color theme="2" tint="-0.24994659260841701"/>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6" borderId="3"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7"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9" borderId="5" xfId="0" applyFont="1" applyFill="1" applyBorder="1" applyAlignment="1">
      <alignment horizontal="center" vertical="center"/>
    </xf>
    <xf numFmtId="0" fontId="2" fillId="4" borderId="4"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2" fillId="0" borderId="6"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2" fillId="8" borderId="4" xfId="0" applyFont="1" applyFill="1" applyBorder="1" applyAlignment="1">
      <alignment horizontal="center" vertical="center" wrapText="1"/>
    </xf>
    <xf numFmtId="0" fontId="0" fillId="15" borderId="10" xfId="0" applyFill="1" applyBorder="1" applyAlignment="1">
      <alignment horizontal="center" vertical="center"/>
    </xf>
    <xf numFmtId="0" fontId="2" fillId="6"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xf>
    <xf numFmtId="0" fontId="6" fillId="0" borderId="8" xfId="0" applyFont="1" applyBorder="1" applyAlignment="1">
      <alignment horizontal="center" vertical="center" wrapText="1"/>
    </xf>
    <xf numFmtId="0" fontId="0" fillId="0" borderId="11" xfId="0" applyBorder="1" applyAlignment="1">
      <alignment horizontal="center" vertical="center"/>
    </xf>
    <xf numFmtId="0" fontId="0" fillId="15" borderId="4" xfId="0" applyFill="1" applyBorder="1" applyAlignment="1">
      <alignment horizontal="center" vertical="center"/>
    </xf>
    <xf numFmtId="0" fontId="0" fillId="15" borderId="12" xfId="0" applyFill="1" applyBorder="1" applyAlignment="1">
      <alignment horizontal="center" vertical="center" wrapText="1"/>
    </xf>
    <xf numFmtId="0" fontId="0" fillId="4" borderId="9" xfId="0" applyFill="1" applyBorder="1" applyAlignment="1">
      <alignment horizontal="center" vertical="center" wrapText="1"/>
    </xf>
    <xf numFmtId="0" fontId="0" fillId="15" borderId="13" xfId="0" applyFill="1" applyBorder="1" applyAlignment="1">
      <alignment horizontal="center" vertical="center" wrapText="1"/>
    </xf>
    <xf numFmtId="0" fontId="0" fillId="4" borderId="1" xfId="0" applyFill="1" applyBorder="1" applyAlignment="1">
      <alignment horizontal="center" vertical="center" wrapText="1"/>
    </xf>
    <xf numFmtId="0" fontId="7" fillId="16" borderId="3" xfId="0" applyFont="1" applyFill="1" applyBorder="1" applyAlignment="1">
      <alignment horizontal="center" vertical="center"/>
    </xf>
    <xf numFmtId="0" fontId="7" fillId="16" borderId="1" xfId="0" applyFont="1" applyFill="1" applyBorder="1" applyAlignment="1">
      <alignment horizontal="center" vertical="center"/>
    </xf>
    <xf numFmtId="0" fontId="0" fillId="17" borderId="1" xfId="0" applyFill="1" applyBorder="1" applyAlignment="1">
      <alignment horizontal="center" vertical="center" wrapText="1"/>
    </xf>
    <xf numFmtId="0" fontId="0" fillId="0" borderId="5" xfId="0" applyBorder="1" applyAlignment="1">
      <alignment horizontal="center" wrapText="1"/>
    </xf>
    <xf numFmtId="0" fontId="0" fillId="0" borderId="11" xfId="0" applyBorder="1" applyAlignment="1">
      <alignment horizontal="center" vertical="center" wrapText="1"/>
    </xf>
    <xf numFmtId="0" fontId="0" fillId="6" borderId="9" xfId="0" applyFill="1" applyBorder="1" applyAlignment="1">
      <alignment horizontal="center" vertical="center" wrapText="1"/>
    </xf>
    <xf numFmtId="0" fontId="5" fillId="0" borderId="4" xfId="0" applyFont="1" applyBorder="1" applyAlignment="1">
      <alignment horizontal="center" vertical="center"/>
    </xf>
    <xf numFmtId="0" fontId="6" fillId="0" borderId="2" xfId="0" applyFont="1" applyBorder="1" applyAlignment="1">
      <alignment horizontal="center" vertical="center" wrapText="1"/>
    </xf>
    <xf numFmtId="0" fontId="0" fillId="0" borderId="7" xfId="0" applyBorder="1" applyAlignment="1">
      <alignment vertical="center"/>
    </xf>
    <xf numFmtId="0" fontId="0" fillId="0" borderId="10" xfId="0" applyBorder="1" applyAlignment="1">
      <alignment horizontal="center" vertical="center"/>
    </xf>
    <xf numFmtId="0" fontId="0" fillId="18" borderId="1" xfId="0" applyFill="1" applyBorder="1" applyAlignment="1">
      <alignment horizontal="center" vertical="center"/>
    </xf>
    <xf numFmtId="0" fontId="6" fillId="18" borderId="1" xfId="0" applyFont="1" applyFill="1" applyBorder="1" applyAlignment="1">
      <alignment horizontal="center" vertical="center" wrapText="1"/>
    </xf>
    <xf numFmtId="0" fontId="0" fillId="15" borderId="0" xfId="0" applyFill="1" applyAlignment="1">
      <alignment horizontal="center" vertical="center"/>
    </xf>
    <xf numFmtId="0" fontId="6" fillId="0" borderId="7" xfId="0" applyFont="1" applyBorder="1" applyAlignment="1">
      <alignment horizontal="center" vertical="center" wrapText="1"/>
    </xf>
    <xf numFmtId="0" fontId="8" fillId="0" borderId="14" xfId="0" applyFont="1" applyBorder="1" applyAlignment="1">
      <alignment readingOrder="1"/>
    </xf>
    <xf numFmtId="0" fontId="8" fillId="0" borderId="15" xfId="0" applyFont="1" applyBorder="1" applyAlignment="1">
      <alignment readingOrder="1"/>
    </xf>
    <xf numFmtId="0" fontId="8" fillId="0" borderId="17" xfId="0" applyFont="1" applyBorder="1" applyAlignment="1">
      <alignment readingOrder="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7" borderId="19" xfId="0" applyFont="1" applyFill="1" applyBorder="1" applyAlignment="1">
      <alignment horizontal="center" vertical="center"/>
    </xf>
    <xf numFmtId="0" fontId="1" fillId="3" borderId="19" xfId="0" applyFont="1" applyFill="1" applyBorder="1" applyAlignment="1">
      <alignment horizontal="center" vertical="center" wrapText="1"/>
    </xf>
    <xf numFmtId="0" fontId="1" fillId="12" borderId="1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14"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2" fillId="13" borderId="19" xfId="0" applyFont="1" applyFill="1" applyBorder="1" applyAlignment="1">
      <alignment horizontal="center" vertical="center" wrapText="1"/>
    </xf>
    <xf numFmtId="0" fontId="2" fillId="9" borderId="19" xfId="0" applyFont="1" applyFill="1" applyBorder="1" applyAlignment="1">
      <alignment horizontal="center" vertical="center"/>
    </xf>
    <xf numFmtId="0" fontId="2" fillId="0" borderId="20" xfId="0" applyFont="1" applyBorder="1" applyAlignment="1">
      <alignment horizontal="center" vertical="center" wrapText="1"/>
    </xf>
    <xf numFmtId="0" fontId="8" fillId="0" borderId="21" xfId="0" applyFont="1" applyBorder="1" applyAlignment="1">
      <alignment horizontal="center" vertical="center" readingOrder="1"/>
    </xf>
    <xf numFmtId="0" fontId="0" fillId="0" borderId="22" xfId="0" applyBorder="1" applyAlignment="1">
      <alignment horizontal="center" vertical="center"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8" fillId="0" borderId="18" xfId="0" applyFont="1" applyBorder="1" applyAlignment="1">
      <alignment horizontal="center" vertical="center" readingOrder="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xf>
    <xf numFmtId="0" fontId="8" fillId="0" borderId="26" xfId="0" applyFont="1" applyBorder="1" applyAlignment="1">
      <alignment horizontal="center" vertical="center" readingOrder="1"/>
    </xf>
    <xf numFmtId="0" fontId="0" fillId="0" borderId="27" xfId="0"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8" fillId="0" borderId="29" xfId="0" applyFont="1" applyBorder="1" applyAlignment="1">
      <alignment horizontal="center" vertical="center" readingOrder="1"/>
    </xf>
    <xf numFmtId="0" fontId="0" fillId="0" borderId="0" xfId="0" applyAlignment="1">
      <alignment horizontal="center" vertical="center"/>
    </xf>
    <xf numFmtId="0" fontId="5" fillId="0" borderId="0" xfId="0" applyFont="1" applyAlignment="1">
      <alignment horizontal="center" vertical="center"/>
    </xf>
    <xf numFmtId="0" fontId="7" fillId="10" borderId="29" xfId="0" applyFont="1" applyFill="1" applyBorder="1" applyAlignment="1">
      <alignment horizontal="center" vertical="center"/>
    </xf>
    <xf numFmtId="0" fontId="7" fillId="10" borderId="30" xfId="0" applyFont="1" applyFill="1" applyBorder="1" applyAlignment="1">
      <alignment horizontal="center" vertical="center"/>
    </xf>
    <xf numFmtId="0" fontId="2" fillId="0" borderId="30" xfId="0" applyFont="1" applyBorder="1" applyAlignment="1">
      <alignment horizontal="center" vertical="center" wrapText="1"/>
    </xf>
    <xf numFmtId="0" fontId="0" fillId="19" borderId="30" xfId="0" applyFill="1" applyBorder="1" applyAlignment="1">
      <alignment horizontal="center" vertical="center" wrapText="1"/>
    </xf>
    <xf numFmtId="0" fontId="0" fillId="0" borderId="32" xfId="0" applyBorder="1" applyAlignment="1">
      <alignment horizontal="center" vertical="center"/>
    </xf>
    <xf numFmtId="0" fontId="0" fillId="4" borderId="33" xfId="0" applyFill="1" applyBorder="1" applyAlignment="1">
      <alignment horizontal="center" vertical="center" wrapText="1"/>
    </xf>
    <xf numFmtId="0" fontId="0" fillId="0" borderId="32"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xf>
    <xf numFmtId="0" fontId="0" fillId="4" borderId="36" xfId="0" applyFill="1" applyBorder="1" applyAlignment="1">
      <alignment horizontal="center" vertical="center" wrapText="1"/>
    </xf>
    <xf numFmtId="0" fontId="0" fillId="0" borderId="35" xfId="0" applyBorder="1" applyAlignment="1">
      <alignment horizontal="center" vertical="center" wrapText="1"/>
    </xf>
    <xf numFmtId="0" fontId="0" fillId="15" borderId="37" xfId="0" applyFill="1" applyBorder="1" applyAlignment="1">
      <alignment horizontal="center" vertical="center" wrapText="1"/>
    </xf>
    <xf numFmtId="0" fontId="5" fillId="0" borderId="35" xfId="0" applyFont="1" applyBorder="1" applyAlignment="1">
      <alignment horizontal="center" vertical="center"/>
    </xf>
    <xf numFmtId="0" fontId="0" fillId="0" borderId="2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4" borderId="40" xfId="0" applyFill="1" applyBorder="1" applyAlignment="1">
      <alignment horizontal="center" vertical="center" wrapText="1"/>
    </xf>
    <xf numFmtId="0" fontId="0" fillId="15" borderId="41" xfId="0" applyFill="1" applyBorder="1" applyAlignment="1">
      <alignment horizontal="center" vertical="center" wrapText="1"/>
    </xf>
    <xf numFmtId="0" fontId="5" fillId="0" borderId="27" xfId="0" applyFont="1" applyBorder="1" applyAlignment="1">
      <alignment horizontal="center" vertical="center"/>
    </xf>
    <xf numFmtId="0" fontId="0" fillId="0" borderId="28" xfId="0" applyBorder="1" applyAlignment="1">
      <alignment horizontal="center" vertical="center"/>
    </xf>
    <xf numFmtId="0" fontId="0" fillId="19" borderId="27"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3B45-66E0-4495-95D1-CAB7CAFA65CD}">
  <dimension ref="A1:AF41"/>
  <sheetViews>
    <sheetView tabSelected="1" zoomScale="86" zoomScaleNormal="86" workbookViewId="0">
      <pane xSplit="3" ySplit="1" topLeftCell="H13" activePane="bottomRight" state="frozen"/>
      <selection pane="topRight" activeCell="D1" sqref="D1"/>
      <selection pane="bottomLeft" activeCell="A2" sqref="A2"/>
      <selection pane="bottomRight" activeCell="K34" sqref="K34"/>
    </sheetView>
  </sheetViews>
  <sheetFormatPr defaultColWidth="8.69140625" defaultRowHeight="14.6" x14ac:dyDescent="0.4"/>
  <cols>
    <col min="1" max="1" width="10.15234375" style="2" customWidth="1"/>
    <col min="2" max="2" width="14.3828125" style="2" customWidth="1"/>
    <col min="3" max="3" width="40.15234375" style="2" customWidth="1"/>
    <col min="4" max="4" width="43" style="2" customWidth="1"/>
    <col min="5" max="5" width="16.3046875" style="2" customWidth="1"/>
    <col min="6" max="6" width="28.84375" style="2" bestFit="1" customWidth="1"/>
    <col min="7" max="8" width="23.3046875" style="2" customWidth="1"/>
    <col min="9" max="10" width="20" style="2" customWidth="1"/>
    <col min="11" max="11" width="21.69140625" style="2" customWidth="1"/>
    <col min="12" max="12" width="8.3046875" style="2" customWidth="1"/>
    <col min="13" max="13" width="13.3828125" style="2" customWidth="1"/>
    <col min="14" max="14" width="95" style="2" customWidth="1"/>
    <col min="15" max="15" width="40.84375" style="2" customWidth="1"/>
    <col min="16" max="16" width="79.3828125" style="2" customWidth="1"/>
    <col min="17" max="17" width="48.84375" style="2" customWidth="1"/>
    <col min="18" max="16384" width="8.69140625" style="2"/>
  </cols>
  <sheetData>
    <row r="1" spans="1:32" ht="45.75" customHeight="1" thickBot="1" x14ac:dyDescent="0.45">
      <c r="A1" s="54" t="s">
        <v>0</v>
      </c>
      <c r="B1" s="55" t="s">
        <v>1</v>
      </c>
      <c r="C1" s="56" t="s">
        <v>2</v>
      </c>
      <c r="D1" s="57" t="s">
        <v>3</v>
      </c>
      <c r="E1" s="58" t="s">
        <v>4</v>
      </c>
      <c r="F1" s="59" t="s">
        <v>5</v>
      </c>
      <c r="G1" s="60" t="s">
        <v>6</v>
      </c>
      <c r="H1" s="61" t="s">
        <v>7</v>
      </c>
      <c r="I1" s="62" t="s">
        <v>8</v>
      </c>
      <c r="J1" s="59" t="s">
        <v>9</v>
      </c>
      <c r="K1" s="58" t="s">
        <v>10</v>
      </c>
      <c r="L1" s="63" t="s">
        <v>11</v>
      </c>
      <c r="M1" s="64" t="s">
        <v>12</v>
      </c>
      <c r="N1" s="65" t="s">
        <v>13</v>
      </c>
      <c r="O1" s="66" t="s">
        <v>14</v>
      </c>
      <c r="P1" s="67" t="s">
        <v>15</v>
      </c>
      <c r="Q1" s="68" t="s">
        <v>16</v>
      </c>
    </row>
    <row r="2" spans="1:32" customFormat="1" ht="15" thickBot="1" x14ac:dyDescent="0.45">
      <c r="A2" s="87">
        <v>1</v>
      </c>
      <c r="B2" s="84" t="s">
        <v>21</v>
      </c>
      <c r="C2" s="85" t="s">
        <v>122</v>
      </c>
      <c r="D2" s="85" t="s">
        <v>123</v>
      </c>
      <c r="E2" s="85" t="s">
        <v>17</v>
      </c>
      <c r="F2" s="85" t="s">
        <v>24</v>
      </c>
      <c r="G2" s="85" t="s">
        <v>124</v>
      </c>
      <c r="H2" s="85" t="s">
        <v>124</v>
      </c>
      <c r="I2" s="85" t="s">
        <v>125</v>
      </c>
      <c r="J2" s="85">
        <v>1</v>
      </c>
      <c r="K2" s="85" t="s">
        <v>17</v>
      </c>
      <c r="L2" s="85">
        <v>2</v>
      </c>
      <c r="M2" s="85">
        <v>4.5</v>
      </c>
      <c r="N2" s="85" t="s">
        <v>78</v>
      </c>
      <c r="O2" s="85" t="s">
        <v>78</v>
      </c>
      <c r="P2" s="85" t="s">
        <v>126</v>
      </c>
      <c r="Q2" s="86" t="s">
        <v>159</v>
      </c>
    </row>
    <row r="3" spans="1:32" ht="73.3" thickBot="1" x14ac:dyDescent="0.45">
      <c r="A3" s="83">
        <f>+A2+1</f>
        <v>2</v>
      </c>
      <c r="B3" s="84" t="s">
        <v>30</v>
      </c>
      <c r="C3" s="85" t="s">
        <v>35</v>
      </c>
      <c r="D3" s="85" t="s">
        <v>130</v>
      </c>
      <c r="E3" s="85" t="s">
        <v>17</v>
      </c>
      <c r="F3" s="85" t="s">
        <v>24</v>
      </c>
      <c r="G3" s="85" t="s">
        <v>25</v>
      </c>
      <c r="H3" s="85" t="s">
        <v>26</v>
      </c>
      <c r="I3" s="85" t="s">
        <v>27</v>
      </c>
      <c r="J3" s="85">
        <v>2</v>
      </c>
      <c r="K3" s="85" t="s">
        <v>17</v>
      </c>
      <c r="L3" s="93">
        <v>0.9</v>
      </c>
      <c r="M3" s="93">
        <v>1.1000000000000001</v>
      </c>
      <c r="N3" s="85" t="s">
        <v>18</v>
      </c>
      <c r="O3" s="85" t="s">
        <v>19</v>
      </c>
      <c r="P3" s="85" t="s">
        <v>131</v>
      </c>
      <c r="Q3" s="86" t="s">
        <v>159</v>
      </c>
      <c r="R3" s="51"/>
      <c r="S3" s="49"/>
      <c r="T3" s="49"/>
      <c r="U3" s="49"/>
      <c r="V3" s="49"/>
      <c r="W3" s="49"/>
      <c r="X3" s="49"/>
      <c r="Y3" s="49"/>
      <c r="Z3" s="49"/>
      <c r="AA3" s="49"/>
      <c r="AB3" s="49"/>
      <c r="AC3" s="49"/>
      <c r="AD3" s="49"/>
      <c r="AE3" s="49"/>
      <c r="AF3" s="50"/>
    </row>
    <row r="4" spans="1:32" ht="29.6" thickBot="1" x14ac:dyDescent="0.45">
      <c r="A4" s="83">
        <f t="shared" ref="A4:A19" si="0">+A3+1</f>
        <v>3</v>
      </c>
      <c r="B4" s="84" t="s">
        <v>34</v>
      </c>
      <c r="C4" s="85" t="s">
        <v>39</v>
      </c>
      <c r="D4" s="85" t="s">
        <v>127</v>
      </c>
      <c r="E4" s="85" t="s">
        <v>17</v>
      </c>
      <c r="F4" s="85" t="s">
        <v>24</v>
      </c>
      <c r="G4" s="85" t="s">
        <v>25</v>
      </c>
      <c r="H4" s="85" t="s">
        <v>26</v>
      </c>
      <c r="I4" s="85" t="s">
        <v>27</v>
      </c>
      <c r="J4" s="85">
        <v>3</v>
      </c>
      <c r="K4" s="85" t="s">
        <v>17</v>
      </c>
      <c r="L4" s="93">
        <v>0.9</v>
      </c>
      <c r="M4" s="93">
        <v>1.1000000000000001</v>
      </c>
      <c r="N4" s="85" t="s">
        <v>128</v>
      </c>
      <c r="O4" s="85" t="s">
        <v>19</v>
      </c>
      <c r="P4" s="85" t="s">
        <v>29</v>
      </c>
      <c r="Q4" s="86" t="s">
        <v>159</v>
      </c>
      <c r="R4" s="51"/>
      <c r="S4" s="49"/>
      <c r="T4" s="49"/>
      <c r="U4" s="49"/>
      <c r="V4" s="49"/>
      <c r="W4" s="49"/>
      <c r="X4" s="49"/>
      <c r="Y4" s="49"/>
      <c r="Z4" s="49"/>
      <c r="AA4" s="49"/>
      <c r="AB4" s="49"/>
      <c r="AC4" s="49"/>
      <c r="AD4" s="49"/>
      <c r="AE4" s="49"/>
      <c r="AF4" s="50"/>
    </row>
    <row r="5" spans="1:32" ht="29.6" thickBot="1" x14ac:dyDescent="0.45">
      <c r="A5" s="83">
        <f t="shared" si="0"/>
        <v>4</v>
      </c>
      <c r="B5" s="84" t="s">
        <v>38</v>
      </c>
      <c r="C5" s="85" t="s">
        <v>43</v>
      </c>
      <c r="D5" s="85" t="s">
        <v>44</v>
      </c>
      <c r="E5" s="85" t="s">
        <v>17</v>
      </c>
      <c r="F5" s="85" t="s">
        <v>24</v>
      </c>
      <c r="G5" s="85" t="s">
        <v>25</v>
      </c>
      <c r="H5" s="85" t="s">
        <v>26</v>
      </c>
      <c r="I5" s="85" t="s">
        <v>27</v>
      </c>
      <c r="J5" s="85">
        <v>4</v>
      </c>
      <c r="K5" s="85" t="s">
        <v>17</v>
      </c>
      <c r="L5" s="85">
        <v>0.5</v>
      </c>
      <c r="M5" s="85">
        <v>1.5</v>
      </c>
      <c r="N5" s="85" t="s">
        <v>132</v>
      </c>
      <c r="O5" s="85" t="s">
        <v>133</v>
      </c>
      <c r="P5" s="85" t="s">
        <v>29</v>
      </c>
      <c r="Q5" s="86" t="s">
        <v>159</v>
      </c>
    </row>
    <row r="6" spans="1:32" ht="29.6" thickBot="1" x14ac:dyDescent="0.45">
      <c r="A6" s="83">
        <f t="shared" si="0"/>
        <v>5</v>
      </c>
      <c r="B6" s="84" t="s">
        <v>42</v>
      </c>
      <c r="C6" s="85" t="s">
        <v>48</v>
      </c>
      <c r="D6" s="85" t="s">
        <v>49</v>
      </c>
      <c r="E6" s="85" t="s">
        <v>17</v>
      </c>
      <c r="F6" s="85" t="s">
        <v>24</v>
      </c>
      <c r="G6" s="85" t="s">
        <v>25</v>
      </c>
      <c r="H6" s="85" t="s">
        <v>26</v>
      </c>
      <c r="I6" s="85" t="s">
        <v>27</v>
      </c>
      <c r="J6" s="85">
        <v>5</v>
      </c>
      <c r="K6" s="85" t="s">
        <v>17</v>
      </c>
      <c r="L6" s="85">
        <v>0.5</v>
      </c>
      <c r="M6" s="85">
        <v>2</v>
      </c>
      <c r="N6" s="85" t="s">
        <v>134</v>
      </c>
      <c r="O6" s="85" t="s">
        <v>61</v>
      </c>
      <c r="P6" s="85" t="s">
        <v>29</v>
      </c>
      <c r="Q6" s="86" t="s">
        <v>159</v>
      </c>
    </row>
    <row r="7" spans="1:32" ht="87.9" thickBot="1" x14ac:dyDescent="0.45">
      <c r="A7" s="83">
        <f t="shared" si="0"/>
        <v>6</v>
      </c>
      <c r="B7" s="84" t="s">
        <v>47</v>
      </c>
      <c r="C7" s="85" t="s">
        <v>135</v>
      </c>
      <c r="D7" s="85" t="s">
        <v>136</v>
      </c>
      <c r="E7" s="85" t="s">
        <v>17</v>
      </c>
      <c r="F7" s="85" t="s">
        <v>24</v>
      </c>
      <c r="G7" s="85" t="s">
        <v>25</v>
      </c>
      <c r="H7" s="85" t="s">
        <v>26</v>
      </c>
      <c r="I7" s="85" t="s">
        <v>27</v>
      </c>
      <c r="J7" s="85">
        <v>6</v>
      </c>
      <c r="K7" s="85" t="s">
        <v>17</v>
      </c>
      <c r="L7" s="85">
        <v>0.75</v>
      </c>
      <c r="M7" s="85">
        <v>1.25</v>
      </c>
      <c r="N7" s="85" t="s">
        <v>137</v>
      </c>
      <c r="O7" s="85" t="s">
        <v>138</v>
      </c>
      <c r="P7" s="85" t="s">
        <v>29</v>
      </c>
      <c r="Q7" s="86" t="s">
        <v>159</v>
      </c>
    </row>
    <row r="8" spans="1:32" ht="102.45" thickBot="1" x14ac:dyDescent="0.45">
      <c r="A8" s="83">
        <f t="shared" si="0"/>
        <v>7</v>
      </c>
      <c r="B8" s="84" t="s">
        <v>52</v>
      </c>
      <c r="C8" s="85" t="s">
        <v>58</v>
      </c>
      <c r="D8" s="85" t="s">
        <v>59</v>
      </c>
      <c r="E8" s="85" t="s">
        <v>17</v>
      </c>
      <c r="F8" s="85" t="s">
        <v>24</v>
      </c>
      <c r="G8" s="85" t="s">
        <v>25</v>
      </c>
      <c r="H8" s="85" t="s">
        <v>26</v>
      </c>
      <c r="I8" s="85" t="s">
        <v>27</v>
      </c>
      <c r="J8" s="85">
        <v>7</v>
      </c>
      <c r="K8" s="85" t="s">
        <v>17</v>
      </c>
      <c r="L8" s="92">
        <v>0.5</v>
      </c>
      <c r="M8" s="85">
        <v>1.5</v>
      </c>
      <c r="N8" s="85" t="s">
        <v>139</v>
      </c>
      <c r="O8" s="85" t="s">
        <v>138</v>
      </c>
      <c r="P8" s="85" t="s">
        <v>29</v>
      </c>
      <c r="Q8" s="86" t="s">
        <v>159</v>
      </c>
    </row>
    <row r="9" spans="1:32" ht="44.15" thickBot="1" x14ac:dyDescent="0.45">
      <c r="A9" s="83">
        <f t="shared" si="0"/>
        <v>8</v>
      </c>
      <c r="B9" s="84" t="s">
        <v>57</v>
      </c>
      <c r="C9" s="85" t="s">
        <v>140</v>
      </c>
      <c r="D9" s="85" t="s">
        <v>141</v>
      </c>
      <c r="E9" s="85" t="s">
        <v>17</v>
      </c>
      <c r="F9" s="85" t="s">
        <v>24</v>
      </c>
      <c r="G9" s="85" t="s">
        <v>25</v>
      </c>
      <c r="H9" s="85" t="s">
        <v>26</v>
      </c>
      <c r="I9" s="85" t="s">
        <v>27</v>
      </c>
      <c r="J9" s="85">
        <v>8</v>
      </c>
      <c r="K9" s="85" t="s">
        <v>17</v>
      </c>
      <c r="L9" s="85">
        <v>0.5</v>
      </c>
      <c r="M9" s="85">
        <v>1</v>
      </c>
      <c r="N9" s="85" t="s">
        <v>142</v>
      </c>
      <c r="O9" s="85" t="s">
        <v>138</v>
      </c>
      <c r="P9" s="85" t="s">
        <v>29</v>
      </c>
      <c r="Q9" s="86" t="s">
        <v>159</v>
      </c>
    </row>
    <row r="10" spans="1:32" ht="29.6" thickBot="1" x14ac:dyDescent="0.45">
      <c r="A10" s="83">
        <f t="shared" si="0"/>
        <v>9</v>
      </c>
      <c r="B10" s="84" t="s">
        <v>73</v>
      </c>
      <c r="C10" s="85" t="s">
        <v>53</v>
      </c>
      <c r="D10" s="85" t="s">
        <v>143</v>
      </c>
      <c r="E10" s="85" t="s">
        <v>17</v>
      </c>
      <c r="F10" s="85" t="s">
        <v>24</v>
      </c>
      <c r="G10" s="85" t="s">
        <v>25</v>
      </c>
      <c r="H10" s="85" t="s">
        <v>26</v>
      </c>
      <c r="I10" s="85" t="s">
        <v>27</v>
      </c>
      <c r="J10" s="85">
        <v>9</v>
      </c>
      <c r="K10" s="85" t="s">
        <v>17</v>
      </c>
      <c r="L10" s="85">
        <v>0.7</v>
      </c>
      <c r="M10" s="85">
        <v>1</v>
      </c>
      <c r="N10" s="85" t="s">
        <v>163</v>
      </c>
      <c r="O10" s="85" t="s">
        <v>20</v>
      </c>
      <c r="P10" s="85" t="s">
        <v>29</v>
      </c>
      <c r="Q10" s="86" t="s">
        <v>159</v>
      </c>
    </row>
    <row r="11" spans="1:32" ht="14.6" customHeight="1" x14ac:dyDescent="0.4">
      <c r="A11" s="74">
        <f t="shared" si="0"/>
        <v>10</v>
      </c>
      <c r="B11" s="75" t="s">
        <v>63</v>
      </c>
      <c r="C11" s="94" t="s">
        <v>64</v>
      </c>
      <c r="D11" s="94" t="s">
        <v>65</v>
      </c>
      <c r="E11" s="94" t="s">
        <v>17</v>
      </c>
      <c r="F11" s="95" t="s">
        <v>66</v>
      </c>
      <c r="G11" s="94" t="s">
        <v>147</v>
      </c>
      <c r="H11" s="96" t="s">
        <v>148</v>
      </c>
      <c r="I11" s="94" t="s">
        <v>125</v>
      </c>
      <c r="J11" s="97">
        <v>10</v>
      </c>
      <c r="K11" s="94" t="s">
        <v>17</v>
      </c>
      <c r="L11" s="94">
        <v>0.1</v>
      </c>
      <c r="M11" s="94">
        <v>0.2</v>
      </c>
      <c r="N11" s="94" t="s">
        <v>160</v>
      </c>
      <c r="O11" s="94" t="s">
        <v>19</v>
      </c>
      <c r="P11" s="94" t="s">
        <v>164</v>
      </c>
      <c r="Q11" s="104" t="s">
        <v>166</v>
      </c>
    </row>
    <row r="12" spans="1:32" ht="29.15" x14ac:dyDescent="0.4">
      <c r="A12" s="69">
        <f>+A11</f>
        <v>10</v>
      </c>
      <c r="B12" s="52" t="str">
        <f>+B11</f>
        <v>L_E_1</v>
      </c>
      <c r="C12" s="98" t="s">
        <v>64</v>
      </c>
      <c r="D12" s="98" t="s">
        <v>65</v>
      </c>
      <c r="E12" s="98" t="s">
        <v>17</v>
      </c>
      <c r="F12" s="99" t="s">
        <v>66</v>
      </c>
      <c r="G12" s="98" t="s">
        <v>147</v>
      </c>
      <c r="H12" s="100" t="s">
        <v>151</v>
      </c>
      <c r="I12" s="98" t="s">
        <v>125</v>
      </c>
      <c r="J12" s="101">
        <v>11</v>
      </c>
      <c r="K12" s="98" t="s">
        <v>17</v>
      </c>
      <c r="L12" s="98">
        <v>2034</v>
      </c>
      <c r="M12" s="98">
        <v>2036</v>
      </c>
      <c r="N12" s="98" t="s">
        <v>160</v>
      </c>
      <c r="O12" s="98" t="s">
        <v>19</v>
      </c>
      <c r="P12" s="98" t="s">
        <v>164</v>
      </c>
      <c r="Q12" s="105" t="s">
        <v>166</v>
      </c>
    </row>
    <row r="13" spans="1:32" ht="29.6" thickBot="1" x14ac:dyDescent="0.45">
      <c r="A13" s="78">
        <f>+A12</f>
        <v>10</v>
      </c>
      <c r="B13" s="71" t="str">
        <f>+B12</f>
        <v>L_E_1</v>
      </c>
      <c r="C13" s="98" t="s">
        <v>64</v>
      </c>
      <c r="D13" s="98" t="s">
        <v>65</v>
      </c>
      <c r="E13" s="98" t="s">
        <v>17</v>
      </c>
      <c r="F13" s="99" t="s">
        <v>66</v>
      </c>
      <c r="G13" s="98" t="s">
        <v>147</v>
      </c>
      <c r="H13" s="100" t="s">
        <v>152</v>
      </c>
      <c r="I13" s="98" t="s">
        <v>125</v>
      </c>
      <c r="J13" s="101">
        <v>12</v>
      </c>
      <c r="K13" s="102">
        <f>+J12</f>
        <v>11</v>
      </c>
      <c r="L13" s="98">
        <v>0.05</v>
      </c>
      <c r="M13" s="98">
        <v>0.125</v>
      </c>
      <c r="N13" s="98" t="s">
        <v>160</v>
      </c>
      <c r="O13" s="98" t="s">
        <v>19</v>
      </c>
      <c r="P13" s="98" t="s">
        <v>164</v>
      </c>
      <c r="Q13" s="105" t="s">
        <v>166</v>
      </c>
    </row>
    <row r="14" spans="1:32" x14ac:dyDescent="0.4">
      <c r="A14" s="74">
        <f>+A11+1</f>
        <v>11</v>
      </c>
      <c r="B14" s="75" t="s">
        <v>70</v>
      </c>
      <c r="C14" s="94" t="s">
        <v>64</v>
      </c>
      <c r="D14" s="94" t="s">
        <v>71</v>
      </c>
      <c r="E14" s="94" t="s">
        <v>17</v>
      </c>
      <c r="F14" s="95" t="s">
        <v>66</v>
      </c>
      <c r="G14" s="94" t="s">
        <v>147</v>
      </c>
      <c r="H14" s="96" t="s">
        <v>148</v>
      </c>
      <c r="I14" s="94" t="s">
        <v>125</v>
      </c>
      <c r="J14" s="97">
        <v>13</v>
      </c>
      <c r="K14" s="94" t="s">
        <v>17</v>
      </c>
      <c r="L14" s="94">
        <v>0</v>
      </c>
      <c r="M14" s="94">
        <v>0.125</v>
      </c>
      <c r="N14" s="94" t="s">
        <v>161</v>
      </c>
      <c r="O14" s="94" t="s">
        <v>19</v>
      </c>
      <c r="P14" s="94" t="s">
        <v>165</v>
      </c>
      <c r="Q14" s="104" t="s">
        <v>166</v>
      </c>
    </row>
    <row r="15" spans="1:32" ht="29.15" x14ac:dyDescent="0.4">
      <c r="A15" s="69">
        <f>+A14</f>
        <v>11</v>
      </c>
      <c r="B15" s="52" t="str">
        <f>+B14</f>
        <v>L_E_2</v>
      </c>
      <c r="C15" s="98" t="s">
        <v>64</v>
      </c>
      <c r="D15" s="98" t="s">
        <v>71</v>
      </c>
      <c r="E15" s="98" t="s">
        <v>17</v>
      </c>
      <c r="F15" s="99" t="s">
        <v>66</v>
      </c>
      <c r="G15" s="98" t="s">
        <v>147</v>
      </c>
      <c r="H15" s="100" t="s">
        <v>151</v>
      </c>
      <c r="I15" s="98" t="s">
        <v>125</v>
      </c>
      <c r="J15" s="101">
        <v>14</v>
      </c>
      <c r="K15" s="98" t="s">
        <v>17</v>
      </c>
      <c r="L15" s="98">
        <v>2034</v>
      </c>
      <c r="M15" s="98">
        <v>2036</v>
      </c>
      <c r="N15" s="98" t="s">
        <v>161</v>
      </c>
      <c r="O15" s="98" t="s">
        <v>19</v>
      </c>
      <c r="P15" s="98" t="s">
        <v>165</v>
      </c>
      <c r="Q15" s="105" t="s">
        <v>166</v>
      </c>
    </row>
    <row r="16" spans="1:32" ht="29.6" thickBot="1" x14ac:dyDescent="0.45">
      <c r="A16" s="78">
        <f>+A15</f>
        <v>11</v>
      </c>
      <c r="B16" s="71" t="str">
        <f>+B15</f>
        <v>L_E_2</v>
      </c>
      <c r="C16" s="80" t="s">
        <v>64</v>
      </c>
      <c r="D16" s="80" t="s">
        <v>71</v>
      </c>
      <c r="E16" s="80" t="s">
        <v>17</v>
      </c>
      <c r="F16" s="106" t="s">
        <v>66</v>
      </c>
      <c r="G16" s="80" t="s">
        <v>147</v>
      </c>
      <c r="H16" s="81" t="s">
        <v>152</v>
      </c>
      <c r="I16" s="80" t="s">
        <v>125</v>
      </c>
      <c r="J16" s="107">
        <v>15</v>
      </c>
      <c r="K16" s="108">
        <f>+J15</f>
        <v>14</v>
      </c>
      <c r="L16" s="80">
        <v>0</v>
      </c>
      <c r="M16" s="80">
        <v>0.05</v>
      </c>
      <c r="N16" s="80" t="s">
        <v>161</v>
      </c>
      <c r="O16" s="80" t="s">
        <v>19</v>
      </c>
      <c r="P16" s="80" t="s">
        <v>165</v>
      </c>
      <c r="Q16" s="109" t="s">
        <v>166</v>
      </c>
    </row>
    <row r="17" spans="1:17" ht="29.6" thickBot="1" x14ac:dyDescent="0.45">
      <c r="A17" s="103">
        <f>+A14+1</f>
        <v>12</v>
      </c>
      <c r="B17" s="80" t="s">
        <v>82</v>
      </c>
      <c r="C17" s="81" t="s">
        <v>74</v>
      </c>
      <c r="D17" s="81" t="s">
        <v>144</v>
      </c>
      <c r="E17" s="81" t="s">
        <v>17</v>
      </c>
      <c r="F17" s="81" t="s">
        <v>66</v>
      </c>
      <c r="G17" s="81" t="s">
        <v>25</v>
      </c>
      <c r="H17" s="81" t="s">
        <v>26</v>
      </c>
      <c r="I17" s="81" t="s">
        <v>27</v>
      </c>
      <c r="J17" s="97">
        <v>16</v>
      </c>
      <c r="K17" s="81" t="s">
        <v>17</v>
      </c>
      <c r="L17" s="110">
        <v>1</v>
      </c>
      <c r="M17" s="110">
        <v>1.1000000000000001</v>
      </c>
      <c r="N17" s="81" t="s">
        <v>167</v>
      </c>
      <c r="O17" s="81" t="s">
        <v>77</v>
      </c>
      <c r="P17" s="81" t="s">
        <v>29</v>
      </c>
      <c r="Q17" s="82" t="s">
        <v>159</v>
      </c>
    </row>
    <row r="18" spans="1:17" ht="29.6" thickBot="1" x14ac:dyDescent="0.45">
      <c r="A18" s="83">
        <f t="shared" si="0"/>
        <v>13</v>
      </c>
      <c r="B18" s="84" t="s">
        <v>87</v>
      </c>
      <c r="C18" s="85" t="s">
        <v>74</v>
      </c>
      <c r="D18" s="85" t="s">
        <v>145</v>
      </c>
      <c r="E18" s="85" t="s">
        <v>17</v>
      </c>
      <c r="F18" s="85" t="s">
        <v>66</v>
      </c>
      <c r="G18" s="85" t="s">
        <v>25</v>
      </c>
      <c r="H18" s="85" t="s">
        <v>26</v>
      </c>
      <c r="I18" s="85" t="s">
        <v>27</v>
      </c>
      <c r="J18" s="101">
        <v>17</v>
      </c>
      <c r="K18" s="85" t="s">
        <v>17</v>
      </c>
      <c r="L18" s="93">
        <v>1</v>
      </c>
      <c r="M18" s="93">
        <v>1.1000000000000001</v>
      </c>
      <c r="N18" s="85" t="s">
        <v>146</v>
      </c>
      <c r="O18" s="85" t="s">
        <v>77</v>
      </c>
      <c r="P18" s="85" t="s">
        <v>29</v>
      </c>
      <c r="Q18" s="86" t="s">
        <v>159</v>
      </c>
    </row>
    <row r="19" spans="1:17" ht="29.6" thickBot="1" x14ac:dyDescent="0.45">
      <c r="A19" s="90">
        <f t="shared" si="0"/>
        <v>14</v>
      </c>
      <c r="B19" s="91" t="s">
        <v>78</v>
      </c>
      <c r="C19" s="85" t="s">
        <v>79</v>
      </c>
      <c r="D19" s="85" t="s">
        <v>80</v>
      </c>
      <c r="E19" s="85" t="s">
        <v>17</v>
      </c>
      <c r="F19" s="85" t="s">
        <v>24</v>
      </c>
      <c r="G19" s="85" t="s">
        <v>25</v>
      </c>
      <c r="H19" s="85" t="s">
        <v>26</v>
      </c>
      <c r="I19" s="85" t="s">
        <v>27</v>
      </c>
      <c r="J19" s="101">
        <v>18</v>
      </c>
      <c r="K19" s="85" t="s">
        <v>17</v>
      </c>
      <c r="L19" s="85">
        <v>0.99990000000000001</v>
      </c>
      <c r="M19" s="85">
        <v>1.0001</v>
      </c>
      <c r="N19" s="85" t="s">
        <v>129</v>
      </c>
      <c r="O19" s="85" t="s">
        <v>77</v>
      </c>
      <c r="P19" s="85"/>
      <c r="Q19" s="86"/>
    </row>
    <row r="20" spans="1:17" ht="29.15" x14ac:dyDescent="0.4">
      <c r="A20" s="74">
        <f>+A19+1</f>
        <v>15</v>
      </c>
      <c r="B20" s="75" t="s">
        <v>91</v>
      </c>
      <c r="C20" s="76" t="s">
        <v>83</v>
      </c>
      <c r="D20" s="76" t="s">
        <v>84</v>
      </c>
      <c r="E20" s="76" t="s">
        <v>17</v>
      </c>
      <c r="F20" s="76" t="s">
        <v>66</v>
      </c>
      <c r="G20" s="76" t="s">
        <v>147</v>
      </c>
      <c r="H20" s="76" t="s">
        <v>148</v>
      </c>
      <c r="I20" s="76" t="s">
        <v>125</v>
      </c>
      <c r="J20" s="97">
        <v>19</v>
      </c>
      <c r="K20" s="1" t="s">
        <v>17</v>
      </c>
      <c r="L20" s="76">
        <v>0.4</v>
      </c>
      <c r="M20" s="76">
        <v>0.8</v>
      </c>
      <c r="N20" s="76" t="s">
        <v>149</v>
      </c>
      <c r="O20" s="76" t="s">
        <v>86</v>
      </c>
      <c r="P20" s="76" t="s">
        <v>150</v>
      </c>
      <c r="Q20" s="77" t="s">
        <v>159</v>
      </c>
    </row>
    <row r="21" spans="1:17" ht="29.15" x14ac:dyDescent="0.4">
      <c r="A21" s="69">
        <f>+A20</f>
        <v>15</v>
      </c>
      <c r="B21" s="52" t="s">
        <v>91</v>
      </c>
      <c r="C21" s="53" t="s">
        <v>83</v>
      </c>
      <c r="D21" s="53" t="s">
        <v>84</v>
      </c>
      <c r="E21" s="53" t="s">
        <v>17</v>
      </c>
      <c r="F21" s="53" t="s">
        <v>66</v>
      </c>
      <c r="G21" s="53" t="s">
        <v>147</v>
      </c>
      <c r="H21" s="53" t="s">
        <v>151</v>
      </c>
      <c r="I21" s="53" t="s">
        <v>125</v>
      </c>
      <c r="J21" s="101">
        <v>20</v>
      </c>
      <c r="K21" s="88" t="s">
        <v>17</v>
      </c>
      <c r="L21" s="53">
        <v>2034</v>
      </c>
      <c r="M21" s="53">
        <v>2036</v>
      </c>
      <c r="N21" s="53" t="s">
        <v>149</v>
      </c>
      <c r="O21" s="53" t="s">
        <v>86</v>
      </c>
      <c r="P21" s="53" t="s">
        <v>150</v>
      </c>
      <c r="Q21" s="70" t="s">
        <v>159</v>
      </c>
    </row>
    <row r="22" spans="1:17" ht="29.6" thickBot="1" x14ac:dyDescent="0.45">
      <c r="A22" s="78">
        <f>+A21</f>
        <v>15</v>
      </c>
      <c r="B22" s="71" t="s">
        <v>91</v>
      </c>
      <c r="C22" s="72" t="s">
        <v>83</v>
      </c>
      <c r="D22" s="72" t="s">
        <v>84</v>
      </c>
      <c r="E22" s="72" t="s">
        <v>17</v>
      </c>
      <c r="F22" s="72" t="s">
        <v>66</v>
      </c>
      <c r="G22" s="72" t="s">
        <v>147</v>
      </c>
      <c r="H22" s="72" t="s">
        <v>152</v>
      </c>
      <c r="I22" s="72" t="s">
        <v>125</v>
      </c>
      <c r="J22" s="107">
        <v>21</v>
      </c>
      <c r="K22" s="89">
        <f>+J21</f>
        <v>20</v>
      </c>
      <c r="L22" s="72">
        <v>0</v>
      </c>
      <c r="M22" s="72">
        <v>0.4</v>
      </c>
      <c r="N22" s="72" t="s">
        <v>149</v>
      </c>
      <c r="O22" s="72" t="s">
        <v>86</v>
      </c>
      <c r="P22" s="72" t="s">
        <v>150</v>
      </c>
      <c r="Q22" s="73" t="s">
        <v>159</v>
      </c>
    </row>
    <row r="23" spans="1:17" ht="29.15" x14ac:dyDescent="0.4">
      <c r="A23" s="74">
        <f>+A22+1</f>
        <v>16</v>
      </c>
      <c r="B23" s="75" t="s">
        <v>95</v>
      </c>
      <c r="C23" s="76" t="s">
        <v>153</v>
      </c>
      <c r="D23" s="76" t="s">
        <v>154</v>
      </c>
      <c r="E23" s="76" t="s">
        <v>17</v>
      </c>
      <c r="F23" s="76" t="s">
        <v>66</v>
      </c>
      <c r="G23" s="76" t="s">
        <v>147</v>
      </c>
      <c r="H23" s="76" t="s">
        <v>148</v>
      </c>
      <c r="I23" s="76" t="s">
        <v>125</v>
      </c>
      <c r="J23" s="97">
        <v>22</v>
      </c>
      <c r="K23" s="1" t="s">
        <v>17</v>
      </c>
      <c r="L23" s="76">
        <v>0.05</v>
      </c>
      <c r="M23" s="76">
        <v>0.1</v>
      </c>
      <c r="N23" s="76" t="s">
        <v>155</v>
      </c>
      <c r="O23" s="76" t="s">
        <v>86</v>
      </c>
      <c r="P23" s="76" t="s">
        <v>150</v>
      </c>
      <c r="Q23" s="77" t="s">
        <v>159</v>
      </c>
    </row>
    <row r="24" spans="1:17" ht="29.15" x14ac:dyDescent="0.4">
      <c r="A24" s="69">
        <f>+A23</f>
        <v>16</v>
      </c>
      <c r="B24" s="52" t="s">
        <v>95</v>
      </c>
      <c r="C24" s="53" t="s">
        <v>153</v>
      </c>
      <c r="D24" s="53" t="s">
        <v>154</v>
      </c>
      <c r="E24" s="53" t="s">
        <v>17</v>
      </c>
      <c r="F24" s="53" t="s">
        <v>66</v>
      </c>
      <c r="G24" s="53" t="s">
        <v>147</v>
      </c>
      <c r="H24" s="53" t="s">
        <v>151</v>
      </c>
      <c r="I24" s="53" t="s">
        <v>125</v>
      </c>
      <c r="J24" s="101">
        <v>23</v>
      </c>
      <c r="K24" s="88" t="s">
        <v>17</v>
      </c>
      <c r="L24" s="53">
        <v>2044</v>
      </c>
      <c r="M24" s="53">
        <v>2046</v>
      </c>
      <c r="N24" s="53" t="s">
        <v>155</v>
      </c>
      <c r="O24" s="53" t="s">
        <v>86</v>
      </c>
      <c r="P24" s="53" t="s">
        <v>150</v>
      </c>
      <c r="Q24" s="70" t="s">
        <v>159</v>
      </c>
    </row>
    <row r="25" spans="1:17" ht="29.6" thickBot="1" x14ac:dyDescent="0.45">
      <c r="A25" s="78">
        <f>+A24</f>
        <v>16</v>
      </c>
      <c r="B25" s="71" t="s">
        <v>95</v>
      </c>
      <c r="C25" s="72" t="s">
        <v>153</v>
      </c>
      <c r="D25" s="72" t="s">
        <v>154</v>
      </c>
      <c r="E25" s="72" t="s">
        <v>17</v>
      </c>
      <c r="F25" s="72" t="s">
        <v>66</v>
      </c>
      <c r="G25" s="72" t="s">
        <v>147</v>
      </c>
      <c r="H25" s="72" t="s">
        <v>152</v>
      </c>
      <c r="I25" s="72" t="s">
        <v>125</v>
      </c>
      <c r="J25" s="101">
        <v>24</v>
      </c>
      <c r="K25" s="89">
        <f>+J24</f>
        <v>23</v>
      </c>
      <c r="L25" s="72">
        <v>0</v>
      </c>
      <c r="M25" s="72">
        <v>0.05</v>
      </c>
      <c r="N25" s="72" t="s">
        <v>155</v>
      </c>
      <c r="O25" s="72" t="s">
        <v>86</v>
      </c>
      <c r="P25" s="72" t="s">
        <v>150</v>
      </c>
      <c r="Q25" s="73" t="s">
        <v>159</v>
      </c>
    </row>
    <row r="26" spans="1:17" ht="29.15" x14ac:dyDescent="0.4">
      <c r="A26" s="74">
        <f>+A25+1</f>
        <v>17</v>
      </c>
      <c r="B26" s="75" t="s">
        <v>99</v>
      </c>
      <c r="C26" s="75" t="s">
        <v>88</v>
      </c>
      <c r="D26" s="76" t="s">
        <v>89</v>
      </c>
      <c r="E26" s="76" t="s">
        <v>17</v>
      </c>
      <c r="F26" s="76" t="s">
        <v>66</v>
      </c>
      <c r="G26" s="76" t="s">
        <v>147</v>
      </c>
      <c r="H26" s="76" t="s">
        <v>148</v>
      </c>
      <c r="I26" s="76" t="s">
        <v>125</v>
      </c>
      <c r="J26" s="97">
        <v>25</v>
      </c>
      <c r="K26" s="1" t="s">
        <v>17</v>
      </c>
      <c r="L26" s="76">
        <v>0.8</v>
      </c>
      <c r="M26" s="76">
        <v>0.9</v>
      </c>
      <c r="N26" s="76" t="s">
        <v>169</v>
      </c>
      <c r="O26" s="76" t="s">
        <v>86</v>
      </c>
      <c r="P26" s="76" t="s">
        <v>150</v>
      </c>
      <c r="Q26" s="77" t="s">
        <v>159</v>
      </c>
    </row>
    <row r="27" spans="1:17" ht="29.15" x14ac:dyDescent="0.4">
      <c r="A27" s="69">
        <f>+A26</f>
        <v>17</v>
      </c>
      <c r="B27" s="52" t="s">
        <v>99</v>
      </c>
      <c r="C27" s="52" t="s">
        <v>88</v>
      </c>
      <c r="D27" s="53" t="s">
        <v>89</v>
      </c>
      <c r="E27" s="53" t="s">
        <v>17</v>
      </c>
      <c r="F27" s="53" t="s">
        <v>66</v>
      </c>
      <c r="G27" s="53" t="s">
        <v>147</v>
      </c>
      <c r="H27" s="53" t="s">
        <v>151</v>
      </c>
      <c r="I27" s="53" t="s">
        <v>125</v>
      </c>
      <c r="J27" s="101">
        <v>26</v>
      </c>
      <c r="K27" s="88" t="s">
        <v>17</v>
      </c>
      <c r="L27" s="53">
        <v>2034</v>
      </c>
      <c r="M27" s="53">
        <v>2036</v>
      </c>
      <c r="N27" s="53" t="s">
        <v>169</v>
      </c>
      <c r="O27" s="53" t="s">
        <v>86</v>
      </c>
      <c r="P27" s="53" t="s">
        <v>150</v>
      </c>
      <c r="Q27" s="70" t="s">
        <v>159</v>
      </c>
    </row>
    <row r="28" spans="1:17" ht="29.6" thickBot="1" x14ac:dyDescent="0.45">
      <c r="A28" s="78">
        <f>+A27</f>
        <v>17</v>
      </c>
      <c r="B28" s="71" t="s">
        <v>99</v>
      </c>
      <c r="C28" s="71" t="s">
        <v>88</v>
      </c>
      <c r="D28" s="72" t="s">
        <v>89</v>
      </c>
      <c r="E28" s="72" t="s">
        <v>17</v>
      </c>
      <c r="F28" s="72" t="s">
        <v>66</v>
      </c>
      <c r="G28" s="72" t="s">
        <v>147</v>
      </c>
      <c r="H28" s="72" t="s">
        <v>152</v>
      </c>
      <c r="I28" s="72" t="s">
        <v>125</v>
      </c>
      <c r="J28" s="107">
        <v>27</v>
      </c>
      <c r="K28" s="89">
        <f>+J27</f>
        <v>26</v>
      </c>
      <c r="L28" s="72">
        <v>0.1</v>
      </c>
      <c r="M28" s="72">
        <v>0.5</v>
      </c>
      <c r="N28" s="72" t="s">
        <v>169</v>
      </c>
      <c r="O28" s="72" t="s">
        <v>86</v>
      </c>
      <c r="P28" s="72" t="s">
        <v>150</v>
      </c>
      <c r="Q28" s="73" t="s">
        <v>159</v>
      </c>
    </row>
    <row r="29" spans="1:17" ht="29.15" x14ac:dyDescent="0.4">
      <c r="A29" s="74">
        <f>+A28+1</f>
        <v>18</v>
      </c>
      <c r="B29" s="75" t="s">
        <v>108</v>
      </c>
      <c r="C29" s="75" t="s">
        <v>171</v>
      </c>
      <c r="D29" s="76" t="s">
        <v>89</v>
      </c>
      <c r="E29" s="76" t="s">
        <v>17</v>
      </c>
      <c r="F29" s="76" t="s">
        <v>66</v>
      </c>
      <c r="G29" s="76" t="s">
        <v>147</v>
      </c>
      <c r="H29" s="76" t="s">
        <v>148</v>
      </c>
      <c r="I29" s="76" t="s">
        <v>125</v>
      </c>
      <c r="J29" s="97">
        <v>28</v>
      </c>
      <c r="K29" s="1" t="s">
        <v>17</v>
      </c>
      <c r="L29" s="76">
        <v>0.9</v>
      </c>
      <c r="M29" s="76">
        <v>0.99</v>
      </c>
      <c r="N29" s="76" t="s">
        <v>170</v>
      </c>
      <c r="O29" s="76" t="s">
        <v>86</v>
      </c>
      <c r="P29" s="76" t="s">
        <v>150</v>
      </c>
      <c r="Q29" s="77" t="s">
        <v>159</v>
      </c>
    </row>
    <row r="30" spans="1:17" ht="29.15" x14ac:dyDescent="0.4">
      <c r="A30" s="69">
        <f>+A29</f>
        <v>18</v>
      </c>
      <c r="B30" s="52" t="s">
        <v>108</v>
      </c>
      <c r="C30" s="52" t="s">
        <v>171</v>
      </c>
      <c r="D30" s="53" t="s">
        <v>89</v>
      </c>
      <c r="E30" s="53" t="s">
        <v>17</v>
      </c>
      <c r="F30" s="53" t="s">
        <v>66</v>
      </c>
      <c r="G30" s="53" t="s">
        <v>147</v>
      </c>
      <c r="H30" s="53" t="s">
        <v>151</v>
      </c>
      <c r="I30" s="53" t="s">
        <v>125</v>
      </c>
      <c r="J30" s="101">
        <v>29</v>
      </c>
      <c r="K30" s="88" t="s">
        <v>17</v>
      </c>
      <c r="L30" s="53">
        <v>2034</v>
      </c>
      <c r="M30" s="53">
        <v>2036</v>
      </c>
      <c r="N30" s="53" t="s">
        <v>170</v>
      </c>
      <c r="O30" s="53" t="s">
        <v>86</v>
      </c>
      <c r="P30" s="53" t="s">
        <v>150</v>
      </c>
      <c r="Q30" s="70" t="s">
        <v>159</v>
      </c>
    </row>
    <row r="31" spans="1:17" ht="29.6" thickBot="1" x14ac:dyDescent="0.45">
      <c r="A31" s="78">
        <f>+A30</f>
        <v>18</v>
      </c>
      <c r="B31" s="71" t="s">
        <v>108</v>
      </c>
      <c r="C31" s="71" t="s">
        <v>171</v>
      </c>
      <c r="D31" s="72" t="s">
        <v>89</v>
      </c>
      <c r="E31" s="72" t="s">
        <v>17</v>
      </c>
      <c r="F31" s="72" t="s">
        <v>66</v>
      </c>
      <c r="G31" s="72" t="s">
        <v>147</v>
      </c>
      <c r="H31" s="72" t="s">
        <v>152</v>
      </c>
      <c r="I31" s="72" t="s">
        <v>125</v>
      </c>
      <c r="J31" s="101">
        <v>30</v>
      </c>
      <c r="K31" s="89">
        <f>+J30</f>
        <v>29</v>
      </c>
      <c r="L31" s="72">
        <v>0.1</v>
      </c>
      <c r="M31" s="72">
        <v>0.5</v>
      </c>
      <c r="N31" s="72" t="s">
        <v>170</v>
      </c>
      <c r="O31" s="72" t="s">
        <v>86</v>
      </c>
      <c r="P31" s="72" t="s">
        <v>150</v>
      </c>
      <c r="Q31" s="73" t="s">
        <v>159</v>
      </c>
    </row>
    <row r="32" spans="1:17" ht="29.15" x14ac:dyDescent="0.4">
      <c r="A32" s="74">
        <f>+A31+1</f>
        <v>19</v>
      </c>
      <c r="B32" s="75" t="s">
        <v>114</v>
      </c>
      <c r="C32" s="75" t="s">
        <v>92</v>
      </c>
      <c r="D32" s="76" t="s">
        <v>93</v>
      </c>
      <c r="E32" s="76" t="s">
        <v>17</v>
      </c>
      <c r="F32" s="76" t="s">
        <v>66</v>
      </c>
      <c r="G32" s="76" t="s">
        <v>147</v>
      </c>
      <c r="H32" s="76" t="s">
        <v>148</v>
      </c>
      <c r="I32" s="76" t="s">
        <v>125</v>
      </c>
      <c r="J32" s="97">
        <v>31</v>
      </c>
      <c r="K32" s="1" t="s">
        <v>17</v>
      </c>
      <c r="L32" s="76">
        <v>0.7</v>
      </c>
      <c r="M32" s="76">
        <v>0.85</v>
      </c>
      <c r="N32" s="76" t="s">
        <v>156</v>
      </c>
      <c r="O32" s="76" t="s">
        <v>86</v>
      </c>
      <c r="P32" s="76" t="s">
        <v>150</v>
      </c>
      <c r="Q32" s="77" t="s">
        <v>159</v>
      </c>
    </row>
    <row r="33" spans="1:17" ht="29.15" x14ac:dyDescent="0.4">
      <c r="A33" s="69">
        <f>+A32</f>
        <v>19</v>
      </c>
      <c r="B33" s="52" t="s">
        <v>114</v>
      </c>
      <c r="C33" s="52" t="s">
        <v>92</v>
      </c>
      <c r="D33" s="53" t="s">
        <v>93</v>
      </c>
      <c r="E33" s="53" t="s">
        <v>17</v>
      </c>
      <c r="F33" s="53" t="s">
        <v>66</v>
      </c>
      <c r="G33" s="53" t="s">
        <v>147</v>
      </c>
      <c r="H33" s="53" t="s">
        <v>151</v>
      </c>
      <c r="I33" s="53" t="s">
        <v>125</v>
      </c>
      <c r="J33" s="101">
        <v>32</v>
      </c>
      <c r="K33" s="88" t="s">
        <v>17</v>
      </c>
      <c r="L33" s="53">
        <v>2034</v>
      </c>
      <c r="M33" s="53">
        <v>2036</v>
      </c>
      <c r="N33" s="53" t="s">
        <v>156</v>
      </c>
      <c r="O33" s="53" t="s">
        <v>86</v>
      </c>
      <c r="P33" s="53" t="s">
        <v>150</v>
      </c>
      <c r="Q33" s="70" t="s">
        <v>159</v>
      </c>
    </row>
    <row r="34" spans="1:17" ht="29.6" thickBot="1" x14ac:dyDescent="0.45">
      <c r="A34" s="78">
        <f>+A33</f>
        <v>19</v>
      </c>
      <c r="B34" s="71" t="s">
        <v>114</v>
      </c>
      <c r="C34" s="71" t="s">
        <v>92</v>
      </c>
      <c r="D34" s="72" t="s">
        <v>93</v>
      </c>
      <c r="E34" s="72" t="s">
        <v>17</v>
      </c>
      <c r="F34" s="72" t="s">
        <v>66</v>
      </c>
      <c r="G34" s="72" t="s">
        <v>147</v>
      </c>
      <c r="H34" s="72" t="s">
        <v>152</v>
      </c>
      <c r="I34" s="72" t="s">
        <v>125</v>
      </c>
      <c r="J34" s="107">
        <v>33</v>
      </c>
      <c r="K34" s="89">
        <f>+J33</f>
        <v>32</v>
      </c>
      <c r="L34" s="72">
        <v>0.1</v>
      </c>
      <c r="M34" s="72">
        <v>0.5</v>
      </c>
      <c r="N34" s="72" t="s">
        <v>156</v>
      </c>
      <c r="O34" s="72" t="s">
        <v>86</v>
      </c>
      <c r="P34" s="72" t="s">
        <v>150</v>
      </c>
      <c r="Q34" s="73" t="s">
        <v>159</v>
      </c>
    </row>
    <row r="35" spans="1:17" ht="29.15" x14ac:dyDescent="0.4">
      <c r="A35" s="74">
        <f>+A34+1</f>
        <v>20</v>
      </c>
      <c r="B35" s="75" t="s">
        <v>118</v>
      </c>
      <c r="C35" s="75" t="s">
        <v>96</v>
      </c>
      <c r="D35" s="76" t="s">
        <v>97</v>
      </c>
      <c r="E35" s="76" t="s">
        <v>17</v>
      </c>
      <c r="F35" s="76" t="s">
        <v>66</v>
      </c>
      <c r="G35" s="76" t="s">
        <v>147</v>
      </c>
      <c r="H35" s="76" t="s">
        <v>148</v>
      </c>
      <c r="I35" s="76" t="s">
        <v>125</v>
      </c>
      <c r="J35" s="97">
        <v>34</v>
      </c>
      <c r="K35" s="1" t="s">
        <v>17</v>
      </c>
      <c r="L35" s="76">
        <v>0.35</v>
      </c>
      <c r="M35" s="76">
        <v>0.65</v>
      </c>
      <c r="N35" s="76" t="s">
        <v>157</v>
      </c>
      <c r="O35" s="76" t="s">
        <v>86</v>
      </c>
      <c r="P35" s="76" t="s">
        <v>150</v>
      </c>
      <c r="Q35" s="77" t="s">
        <v>159</v>
      </c>
    </row>
    <row r="36" spans="1:17" ht="29.15" x14ac:dyDescent="0.4">
      <c r="A36" s="69">
        <f>+A35</f>
        <v>20</v>
      </c>
      <c r="B36" s="52" t="s">
        <v>118</v>
      </c>
      <c r="C36" s="52" t="s">
        <v>96</v>
      </c>
      <c r="D36" s="53" t="s">
        <v>97</v>
      </c>
      <c r="E36" s="53" t="s">
        <v>17</v>
      </c>
      <c r="F36" s="53" t="s">
        <v>66</v>
      </c>
      <c r="G36" s="53" t="s">
        <v>147</v>
      </c>
      <c r="H36" s="53" t="s">
        <v>151</v>
      </c>
      <c r="I36" s="53" t="s">
        <v>125</v>
      </c>
      <c r="J36" s="101">
        <v>35</v>
      </c>
      <c r="K36" s="88" t="s">
        <v>17</v>
      </c>
      <c r="L36" s="53">
        <v>2034</v>
      </c>
      <c r="M36" s="53">
        <v>2036</v>
      </c>
      <c r="N36" s="53" t="s">
        <v>157</v>
      </c>
      <c r="O36" s="53" t="s">
        <v>86</v>
      </c>
      <c r="P36" s="53" t="s">
        <v>150</v>
      </c>
      <c r="Q36" s="70" t="s">
        <v>159</v>
      </c>
    </row>
    <row r="37" spans="1:17" ht="29.6" thickBot="1" x14ac:dyDescent="0.45">
      <c r="A37" s="78">
        <f>+A36</f>
        <v>20</v>
      </c>
      <c r="B37" s="71" t="s">
        <v>118</v>
      </c>
      <c r="C37" s="71" t="s">
        <v>96</v>
      </c>
      <c r="D37" s="72" t="s">
        <v>97</v>
      </c>
      <c r="E37" s="72" t="s">
        <v>17</v>
      </c>
      <c r="F37" s="72" t="s">
        <v>66</v>
      </c>
      <c r="G37" s="72" t="s">
        <v>147</v>
      </c>
      <c r="H37" s="72" t="s">
        <v>152</v>
      </c>
      <c r="I37" s="72" t="s">
        <v>125</v>
      </c>
      <c r="J37" s="101">
        <v>36</v>
      </c>
      <c r="K37" s="89">
        <f>+J36</f>
        <v>35</v>
      </c>
      <c r="L37" s="72">
        <v>0</v>
      </c>
      <c r="M37" s="72">
        <v>0.3</v>
      </c>
      <c r="N37" s="72" t="s">
        <v>157</v>
      </c>
      <c r="O37" s="72" t="s">
        <v>86</v>
      </c>
      <c r="P37" s="72" t="s">
        <v>150</v>
      </c>
      <c r="Q37" s="73" t="s">
        <v>159</v>
      </c>
    </row>
    <row r="38" spans="1:17" ht="29.15" x14ac:dyDescent="0.4">
      <c r="A38" s="74">
        <f>+A37+1</f>
        <v>21</v>
      </c>
      <c r="B38" s="75" t="s">
        <v>162</v>
      </c>
      <c r="C38" s="76" t="s">
        <v>100</v>
      </c>
      <c r="D38" s="76" t="s">
        <v>101</v>
      </c>
      <c r="E38" s="76" t="s">
        <v>17</v>
      </c>
      <c r="F38" s="76" t="s">
        <v>66</v>
      </c>
      <c r="G38" s="76" t="s">
        <v>147</v>
      </c>
      <c r="H38" s="76" t="s">
        <v>148</v>
      </c>
      <c r="I38" s="76" t="s">
        <v>125</v>
      </c>
      <c r="J38" s="97">
        <v>37</v>
      </c>
      <c r="K38" s="1" t="s">
        <v>17</v>
      </c>
      <c r="L38" s="76">
        <v>0.05</v>
      </c>
      <c r="M38" s="76">
        <v>0.1</v>
      </c>
      <c r="N38" s="76" t="s">
        <v>158</v>
      </c>
      <c r="O38" s="76" t="s">
        <v>86</v>
      </c>
      <c r="P38" s="76" t="s">
        <v>150</v>
      </c>
      <c r="Q38" s="77" t="s">
        <v>159</v>
      </c>
    </row>
    <row r="39" spans="1:17" ht="29.15" x14ac:dyDescent="0.4">
      <c r="A39" s="69">
        <f>+A38</f>
        <v>21</v>
      </c>
      <c r="B39" s="52" t="str">
        <f>+B38</f>
        <v>L_E_11</v>
      </c>
      <c r="C39" s="53" t="s">
        <v>100</v>
      </c>
      <c r="D39" s="53" t="s">
        <v>101</v>
      </c>
      <c r="E39" s="53" t="s">
        <v>17</v>
      </c>
      <c r="F39" s="53" t="s">
        <v>66</v>
      </c>
      <c r="G39" s="53" t="s">
        <v>147</v>
      </c>
      <c r="H39" s="53" t="s">
        <v>151</v>
      </c>
      <c r="I39" s="53" t="s">
        <v>125</v>
      </c>
      <c r="J39" s="101">
        <v>38</v>
      </c>
      <c r="K39" s="88" t="s">
        <v>17</v>
      </c>
      <c r="L39" s="53">
        <v>2044</v>
      </c>
      <c r="M39" s="53">
        <v>2046</v>
      </c>
      <c r="N39" s="53" t="s">
        <v>158</v>
      </c>
      <c r="O39" s="53" t="s">
        <v>86</v>
      </c>
      <c r="P39" s="53" t="s">
        <v>150</v>
      </c>
      <c r="Q39" s="70" t="s">
        <v>159</v>
      </c>
    </row>
    <row r="40" spans="1:17" ht="29.6" thickBot="1" x14ac:dyDescent="0.45">
      <c r="A40" s="78">
        <f>+A39</f>
        <v>21</v>
      </c>
      <c r="B40" s="71" t="str">
        <f>+B39</f>
        <v>L_E_11</v>
      </c>
      <c r="C40" s="72" t="s">
        <v>100</v>
      </c>
      <c r="D40" s="72" t="s">
        <v>101</v>
      </c>
      <c r="E40" s="72" t="s">
        <v>17</v>
      </c>
      <c r="F40" s="72" t="s">
        <v>66</v>
      </c>
      <c r="G40" s="72" t="s">
        <v>147</v>
      </c>
      <c r="H40" s="72" t="s">
        <v>152</v>
      </c>
      <c r="I40" s="72" t="s">
        <v>125</v>
      </c>
      <c r="J40" s="107">
        <v>39</v>
      </c>
      <c r="K40" s="89">
        <f>+J39</f>
        <v>38</v>
      </c>
      <c r="L40" s="72">
        <v>0</v>
      </c>
      <c r="M40" s="72">
        <v>0.05</v>
      </c>
      <c r="N40" s="72" t="s">
        <v>158</v>
      </c>
      <c r="O40" s="72" t="s">
        <v>86</v>
      </c>
      <c r="P40" s="72" t="s">
        <v>150</v>
      </c>
      <c r="Q40" s="73" t="s">
        <v>159</v>
      </c>
    </row>
    <row r="41" spans="1:17" ht="44.15" thickBot="1" x14ac:dyDescent="0.45">
      <c r="A41" s="79">
        <v>22</v>
      </c>
      <c r="B41" s="80" t="s">
        <v>168</v>
      </c>
      <c r="C41" s="80" t="s">
        <v>103</v>
      </c>
      <c r="D41" s="81" t="s">
        <v>104</v>
      </c>
      <c r="E41" s="81" t="s">
        <v>17</v>
      </c>
      <c r="F41" s="81" t="s">
        <v>24</v>
      </c>
      <c r="G41" s="81" t="s">
        <v>25</v>
      </c>
      <c r="H41" s="81" t="s">
        <v>26</v>
      </c>
      <c r="I41" s="81" t="s">
        <v>27</v>
      </c>
      <c r="J41" s="97">
        <v>40</v>
      </c>
      <c r="K41" s="81" t="s">
        <v>17</v>
      </c>
      <c r="L41" s="110">
        <v>0.99</v>
      </c>
      <c r="M41" s="110">
        <v>1.01</v>
      </c>
      <c r="N41" s="81" t="s">
        <v>129</v>
      </c>
      <c r="O41" s="81" t="s">
        <v>106</v>
      </c>
      <c r="P41" s="81" t="s">
        <v>107</v>
      </c>
      <c r="Q41" s="82" t="s">
        <v>159</v>
      </c>
    </row>
  </sheetData>
  <phoneticPr fontId="4" type="noConversion"/>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8993-857D-4782-811D-86213240979E}">
  <dimension ref="A1:Q24"/>
  <sheetViews>
    <sheetView zoomScale="80" zoomScaleNormal="80" workbookViewId="0">
      <pane xSplit="3" ySplit="1" topLeftCell="D14" activePane="bottomRight" state="frozen"/>
      <selection pane="topRight" activeCell="D1" sqref="D1"/>
      <selection pane="bottomLeft" activeCell="A2" sqref="A2"/>
      <selection pane="bottomRight" activeCell="N15" sqref="A15:N20"/>
    </sheetView>
  </sheetViews>
  <sheetFormatPr defaultColWidth="8.69140625" defaultRowHeight="14.6" x14ac:dyDescent="0.4"/>
  <cols>
    <col min="1" max="2" width="10.15234375" style="2" customWidth="1"/>
    <col min="3" max="3" width="31.69140625" style="2" customWidth="1"/>
    <col min="4" max="4" width="86.15234375" style="2" customWidth="1"/>
    <col min="5" max="5" width="16.3046875" style="2" customWidth="1"/>
    <col min="6" max="6" width="28.84375" style="2" bestFit="1" customWidth="1"/>
    <col min="7" max="8" width="23.3046875" style="2" customWidth="1"/>
    <col min="9" max="10" width="20" style="2" customWidth="1"/>
    <col min="11" max="11" width="21.69140625" style="2" customWidth="1"/>
    <col min="12" max="13" width="8.3046875" style="2" customWidth="1"/>
    <col min="14" max="14" width="95" style="2" customWidth="1"/>
    <col min="15" max="15" width="40.84375" style="2" customWidth="1"/>
    <col min="16" max="16" width="79.3828125" style="2" customWidth="1"/>
    <col min="17" max="17" width="48.84375" style="2" customWidth="1"/>
    <col min="18" max="16384" width="8.69140625" style="2"/>
  </cols>
  <sheetData>
    <row r="1" spans="1:17" ht="45.75" customHeight="1" thickBot="1" x14ac:dyDescent="0.45">
      <c r="A1" s="5" t="s">
        <v>0</v>
      </c>
      <c r="B1" s="24" t="s">
        <v>1</v>
      </c>
      <c r="C1" s="6" t="s">
        <v>2</v>
      </c>
      <c r="D1" s="7" t="s">
        <v>3</v>
      </c>
      <c r="E1" s="8" t="s">
        <v>4</v>
      </c>
      <c r="F1" s="16" t="s">
        <v>5</v>
      </c>
      <c r="G1" s="15" t="s">
        <v>6</v>
      </c>
      <c r="H1" s="9" t="s">
        <v>7</v>
      </c>
      <c r="I1" s="10" t="s">
        <v>8</v>
      </c>
      <c r="J1" s="16" t="s">
        <v>9</v>
      </c>
      <c r="K1" s="8" t="s">
        <v>10</v>
      </c>
      <c r="L1" s="11" t="s">
        <v>11</v>
      </c>
      <c r="M1" s="12" t="s">
        <v>12</v>
      </c>
      <c r="N1" s="22" t="s">
        <v>13</v>
      </c>
      <c r="O1" s="13" t="s">
        <v>14</v>
      </c>
      <c r="P1" s="14" t="s">
        <v>15</v>
      </c>
      <c r="Q1" s="17" t="s">
        <v>16</v>
      </c>
    </row>
    <row r="2" spans="1:17" customFormat="1" ht="29.6" thickBot="1" x14ac:dyDescent="0.45">
      <c r="A2" s="26">
        <v>1</v>
      </c>
      <c r="B2" s="25" t="s">
        <v>21</v>
      </c>
      <c r="C2" s="27" t="s">
        <v>22</v>
      </c>
      <c r="D2" s="46" t="s">
        <v>23</v>
      </c>
      <c r="E2" s="25" t="s">
        <v>17</v>
      </c>
      <c r="F2" s="25" t="s">
        <v>24</v>
      </c>
      <c r="G2" s="25" t="s">
        <v>25</v>
      </c>
      <c r="H2" s="25" t="s">
        <v>26</v>
      </c>
      <c r="I2" s="25" t="s">
        <v>27</v>
      </c>
      <c r="J2" s="23">
        <v>1</v>
      </c>
      <c r="K2" s="25" t="s">
        <v>17</v>
      </c>
      <c r="L2" s="25">
        <v>0.75</v>
      </c>
      <c r="M2" s="25">
        <v>1.25</v>
      </c>
      <c r="N2" s="25" t="s">
        <v>28</v>
      </c>
      <c r="O2" s="25" t="s">
        <v>19</v>
      </c>
      <c r="P2" s="42" t="s">
        <v>29</v>
      </c>
      <c r="Q2" s="28"/>
    </row>
    <row r="3" spans="1:17" customFormat="1" ht="106" customHeight="1" thickBot="1" x14ac:dyDescent="0.45">
      <c r="A3" s="26">
        <v>2</v>
      </c>
      <c r="B3" s="25" t="s">
        <v>30</v>
      </c>
      <c r="C3" s="27" t="s">
        <v>31</v>
      </c>
      <c r="D3" s="46" t="s">
        <v>32</v>
      </c>
      <c r="E3" s="25" t="s">
        <v>17</v>
      </c>
      <c r="F3" s="25" t="s">
        <v>24</v>
      </c>
      <c r="G3" s="25" t="s">
        <v>25</v>
      </c>
      <c r="H3" s="25" t="s">
        <v>26</v>
      </c>
      <c r="I3" s="25" t="s">
        <v>27</v>
      </c>
      <c r="J3" s="23">
        <v>2</v>
      </c>
      <c r="K3" s="25" t="s">
        <v>17</v>
      </c>
      <c r="L3" s="25">
        <v>0.5</v>
      </c>
      <c r="M3" s="25">
        <v>1.0009999999999999</v>
      </c>
      <c r="N3" s="25" t="s">
        <v>33</v>
      </c>
      <c r="O3" s="25" t="s">
        <v>19</v>
      </c>
      <c r="P3" s="42" t="s">
        <v>29</v>
      </c>
      <c r="Q3" s="28"/>
    </row>
    <row r="4" spans="1:17" customFormat="1" ht="29.6" thickBot="1" x14ac:dyDescent="0.45">
      <c r="A4" s="26">
        <v>3</v>
      </c>
      <c r="B4" s="25" t="s">
        <v>34</v>
      </c>
      <c r="C4" s="27" t="s">
        <v>35</v>
      </c>
      <c r="D4" s="46" t="s">
        <v>36</v>
      </c>
      <c r="E4" s="25" t="s">
        <v>17</v>
      </c>
      <c r="F4" s="25" t="s">
        <v>24</v>
      </c>
      <c r="G4" s="25" t="s">
        <v>25</v>
      </c>
      <c r="H4" s="25" t="s">
        <v>26</v>
      </c>
      <c r="I4" s="25" t="s">
        <v>27</v>
      </c>
      <c r="J4" s="23">
        <v>3</v>
      </c>
      <c r="K4" s="25" t="s">
        <v>17</v>
      </c>
      <c r="L4" s="25">
        <v>0.75</v>
      </c>
      <c r="M4" s="25">
        <v>1.25</v>
      </c>
      <c r="N4" s="25" t="s">
        <v>37</v>
      </c>
      <c r="O4" s="25" t="s">
        <v>19</v>
      </c>
      <c r="P4" s="42" t="s">
        <v>29</v>
      </c>
      <c r="Q4" s="28"/>
    </row>
    <row r="5" spans="1:17" customFormat="1" ht="29.6" thickBot="1" x14ac:dyDescent="0.45">
      <c r="A5" s="26">
        <v>4</v>
      </c>
      <c r="B5" s="25" t="s">
        <v>38</v>
      </c>
      <c r="C5" s="27" t="s">
        <v>39</v>
      </c>
      <c r="D5" s="46" t="s">
        <v>40</v>
      </c>
      <c r="E5" s="25" t="s">
        <v>17</v>
      </c>
      <c r="F5" s="25" t="s">
        <v>24</v>
      </c>
      <c r="G5" s="25" t="s">
        <v>25</v>
      </c>
      <c r="H5" s="25" t="s">
        <v>26</v>
      </c>
      <c r="I5" s="25" t="s">
        <v>27</v>
      </c>
      <c r="J5" s="23">
        <v>4</v>
      </c>
      <c r="K5" s="25" t="s">
        <v>17</v>
      </c>
      <c r="L5" s="25">
        <v>0.75</v>
      </c>
      <c r="M5" s="25">
        <v>1.25</v>
      </c>
      <c r="N5" s="25" t="s">
        <v>41</v>
      </c>
      <c r="O5" s="25" t="s">
        <v>19</v>
      </c>
      <c r="P5" s="42" t="s">
        <v>29</v>
      </c>
      <c r="Q5" s="28"/>
    </row>
    <row r="6" spans="1:17" customFormat="1" ht="29.6" thickBot="1" x14ac:dyDescent="0.45">
      <c r="A6" s="26">
        <v>5</v>
      </c>
      <c r="B6" s="25" t="s">
        <v>42</v>
      </c>
      <c r="C6" s="27" t="s">
        <v>43</v>
      </c>
      <c r="D6" s="46" t="s">
        <v>44</v>
      </c>
      <c r="E6" s="25" t="s">
        <v>17</v>
      </c>
      <c r="F6" s="25" t="s">
        <v>24</v>
      </c>
      <c r="G6" s="25" t="s">
        <v>25</v>
      </c>
      <c r="H6" s="25" t="s">
        <v>26</v>
      </c>
      <c r="I6" s="25" t="s">
        <v>27</v>
      </c>
      <c r="J6" s="47">
        <v>5</v>
      </c>
      <c r="K6" s="25" t="s">
        <v>17</v>
      </c>
      <c r="L6" s="25">
        <v>0.5</v>
      </c>
      <c r="M6" s="25">
        <v>1.5</v>
      </c>
      <c r="N6" s="25" t="s">
        <v>45</v>
      </c>
      <c r="O6" s="25" t="s">
        <v>46</v>
      </c>
      <c r="P6" s="42" t="s">
        <v>29</v>
      </c>
      <c r="Q6" s="48"/>
    </row>
    <row r="7" spans="1:17" customFormat="1" ht="29.6" thickBot="1" x14ac:dyDescent="0.45">
      <c r="A7" s="26">
        <v>6</v>
      </c>
      <c r="B7" s="25" t="s">
        <v>47</v>
      </c>
      <c r="C7" s="27" t="s">
        <v>48</v>
      </c>
      <c r="D7" s="46" t="s">
        <v>49</v>
      </c>
      <c r="E7" s="25" t="s">
        <v>17</v>
      </c>
      <c r="F7" s="25" t="s">
        <v>24</v>
      </c>
      <c r="G7" s="25" t="s">
        <v>25</v>
      </c>
      <c r="H7" s="25" t="s">
        <v>26</v>
      </c>
      <c r="I7" s="25" t="s">
        <v>27</v>
      </c>
      <c r="J7" s="47">
        <v>6</v>
      </c>
      <c r="K7" s="25" t="s">
        <v>17</v>
      </c>
      <c r="L7" s="25">
        <v>0.5</v>
      </c>
      <c r="M7" s="25">
        <v>2</v>
      </c>
      <c r="N7" s="25" t="s">
        <v>50</v>
      </c>
      <c r="O7" s="25" t="s">
        <v>51</v>
      </c>
      <c r="P7" s="42" t="s">
        <v>29</v>
      </c>
      <c r="Q7" s="48"/>
    </row>
    <row r="8" spans="1:17" customFormat="1" ht="29.6" thickBot="1" x14ac:dyDescent="0.45">
      <c r="A8" s="26">
        <v>7</v>
      </c>
      <c r="B8" s="25" t="s">
        <v>52</v>
      </c>
      <c r="C8" s="25" t="s">
        <v>53</v>
      </c>
      <c r="D8" s="46" t="s">
        <v>54</v>
      </c>
      <c r="E8" s="25" t="s">
        <v>17</v>
      </c>
      <c r="F8" s="25" t="s">
        <v>55</v>
      </c>
      <c r="G8" s="25" t="s">
        <v>25</v>
      </c>
      <c r="H8" s="25" t="s">
        <v>26</v>
      </c>
      <c r="I8" s="25" t="s">
        <v>27</v>
      </c>
      <c r="J8" s="47">
        <v>7</v>
      </c>
      <c r="K8" s="25" t="s">
        <v>17</v>
      </c>
      <c r="L8" s="25">
        <v>0.99990000000000001</v>
      </c>
      <c r="M8" s="25">
        <v>1.0001</v>
      </c>
      <c r="N8" s="25" t="s">
        <v>56</v>
      </c>
      <c r="O8" s="25" t="s">
        <v>20</v>
      </c>
      <c r="P8" s="42" t="s">
        <v>29</v>
      </c>
      <c r="Q8" s="48"/>
    </row>
    <row r="9" spans="1:17" customFormat="1" ht="58.75" thickBot="1" x14ac:dyDescent="0.45">
      <c r="A9" s="26">
        <v>8</v>
      </c>
      <c r="B9" s="25" t="s">
        <v>57</v>
      </c>
      <c r="C9" s="27" t="s">
        <v>58</v>
      </c>
      <c r="D9" s="46" t="s">
        <v>59</v>
      </c>
      <c r="E9" s="25" t="s">
        <v>17</v>
      </c>
      <c r="F9" s="25" t="s">
        <v>24</v>
      </c>
      <c r="G9" s="25" t="s">
        <v>25</v>
      </c>
      <c r="H9" s="25" t="s">
        <v>26</v>
      </c>
      <c r="I9" s="25" t="s">
        <v>27</v>
      </c>
      <c r="J9" s="47">
        <v>8</v>
      </c>
      <c r="K9" s="25" t="s">
        <v>17</v>
      </c>
      <c r="L9" s="25">
        <v>0.5</v>
      </c>
      <c r="M9" s="25">
        <v>1.5</v>
      </c>
      <c r="N9" s="25" t="s">
        <v>60</v>
      </c>
      <c r="O9" s="25" t="s">
        <v>61</v>
      </c>
      <c r="P9" s="42" t="s">
        <v>29</v>
      </c>
      <c r="Q9" s="48"/>
    </row>
    <row r="10" spans="1:17" customFormat="1" ht="58.75" thickBot="1" x14ac:dyDescent="0.45">
      <c r="A10" s="26">
        <v>9</v>
      </c>
      <c r="B10" s="25" t="s">
        <v>57</v>
      </c>
      <c r="C10" s="27" t="s">
        <v>58</v>
      </c>
      <c r="D10" s="46" t="s">
        <v>59</v>
      </c>
      <c r="E10" s="25" t="s">
        <v>17</v>
      </c>
      <c r="F10" s="25" t="s">
        <v>24</v>
      </c>
      <c r="G10" s="25" t="s">
        <v>25</v>
      </c>
      <c r="H10" s="25" t="s">
        <v>26</v>
      </c>
      <c r="I10" s="25" t="s">
        <v>27</v>
      </c>
      <c r="J10" s="47">
        <v>9</v>
      </c>
      <c r="K10" s="25" t="s">
        <v>17</v>
      </c>
      <c r="L10" s="25">
        <v>0.5</v>
      </c>
      <c r="M10" s="25">
        <v>1.5</v>
      </c>
      <c r="N10" s="25" t="s">
        <v>62</v>
      </c>
      <c r="O10" s="25" t="s">
        <v>61</v>
      </c>
      <c r="P10" s="42" t="s">
        <v>29</v>
      </c>
      <c r="Q10" s="48"/>
    </row>
    <row r="11" spans="1:17" customFormat="1" ht="29.6" thickBot="1" x14ac:dyDescent="0.45">
      <c r="A11" s="29">
        <v>10</v>
      </c>
      <c r="B11" s="1" t="s">
        <v>63</v>
      </c>
      <c r="C11" s="1" t="s">
        <v>64</v>
      </c>
      <c r="D11" s="3" t="s">
        <v>65</v>
      </c>
      <c r="E11" s="1" t="s">
        <v>17</v>
      </c>
      <c r="F11" s="32" t="s">
        <v>66</v>
      </c>
      <c r="G11" s="45" t="s">
        <v>67</v>
      </c>
      <c r="H11" s="3" t="s">
        <v>26</v>
      </c>
      <c r="I11" s="1" t="s">
        <v>27</v>
      </c>
      <c r="J11" s="33">
        <v>10</v>
      </c>
      <c r="K11" s="1" t="s">
        <v>17</v>
      </c>
      <c r="L11" s="1">
        <v>0.75</v>
      </c>
      <c r="M11" s="1">
        <v>1.05</v>
      </c>
      <c r="N11" s="1" t="s">
        <v>68</v>
      </c>
      <c r="O11" s="1" t="s">
        <v>19</v>
      </c>
      <c r="P11" s="4" t="s">
        <v>69</v>
      </c>
      <c r="Q11" s="43"/>
    </row>
    <row r="12" spans="1:17" customFormat="1" ht="29.6" thickBot="1" x14ac:dyDescent="0.45">
      <c r="A12" s="29">
        <v>11</v>
      </c>
      <c r="B12" s="1" t="s">
        <v>70</v>
      </c>
      <c r="C12" s="1" t="s">
        <v>64</v>
      </c>
      <c r="D12" s="1" t="s">
        <v>71</v>
      </c>
      <c r="E12" s="1" t="s">
        <v>17</v>
      </c>
      <c r="F12" s="32" t="s">
        <v>66</v>
      </c>
      <c r="G12" s="45" t="s">
        <v>67</v>
      </c>
      <c r="H12" s="3" t="s">
        <v>26</v>
      </c>
      <c r="I12" s="1" t="s">
        <v>27</v>
      </c>
      <c r="J12" s="33">
        <v>11</v>
      </c>
      <c r="K12" s="1" t="s">
        <v>17</v>
      </c>
      <c r="L12" s="1">
        <v>0.75</v>
      </c>
      <c r="M12" s="1">
        <v>1.25</v>
      </c>
      <c r="N12" s="1" t="s">
        <v>72</v>
      </c>
      <c r="O12" s="1" t="s">
        <v>19</v>
      </c>
      <c r="P12" s="4" t="s">
        <v>69</v>
      </c>
      <c r="Q12" s="43"/>
    </row>
    <row r="13" spans="1:17" customFormat="1" ht="46.5" customHeight="1" thickBot="1" x14ac:dyDescent="0.45">
      <c r="A13" s="29">
        <v>12</v>
      </c>
      <c r="B13" s="1" t="s">
        <v>73</v>
      </c>
      <c r="C13" s="3" t="s">
        <v>74</v>
      </c>
      <c r="D13" s="1" t="s">
        <v>75</v>
      </c>
      <c r="E13" s="1" t="s">
        <v>17</v>
      </c>
      <c r="F13" s="34" t="s">
        <v>66</v>
      </c>
      <c r="G13" s="3" t="s">
        <v>25</v>
      </c>
      <c r="H13" s="3" t="s">
        <v>26</v>
      </c>
      <c r="I13" s="3" t="s">
        <v>27</v>
      </c>
      <c r="J13" s="33">
        <v>12</v>
      </c>
      <c r="K13" s="3" t="s">
        <v>17</v>
      </c>
      <c r="L13" s="18">
        <v>0.9</v>
      </c>
      <c r="M13" s="19">
        <v>1.1000000000000001</v>
      </c>
      <c r="N13" s="3" t="s">
        <v>76</v>
      </c>
      <c r="O13" s="1" t="s">
        <v>77</v>
      </c>
      <c r="P13" s="4" t="s">
        <v>29</v>
      </c>
      <c r="Q13" s="43"/>
    </row>
    <row r="14" spans="1:17" customFormat="1" ht="79.5" customHeight="1" thickBot="1" x14ac:dyDescent="0.45">
      <c r="A14" s="35">
        <v>13</v>
      </c>
      <c r="B14" s="36" t="s">
        <v>78</v>
      </c>
      <c r="C14" s="3" t="s">
        <v>79</v>
      </c>
      <c r="D14" s="18" t="s">
        <v>80</v>
      </c>
      <c r="E14" s="19" t="s">
        <v>17</v>
      </c>
      <c r="F14" s="37" t="s">
        <v>24</v>
      </c>
      <c r="G14" s="19" t="s">
        <v>25</v>
      </c>
      <c r="H14" s="19" t="s">
        <v>26</v>
      </c>
      <c r="I14" s="19" t="s">
        <v>27</v>
      </c>
      <c r="J14" s="31">
        <v>13</v>
      </c>
      <c r="K14" s="18" t="s">
        <v>17</v>
      </c>
      <c r="L14" s="18">
        <v>0.99990000000000001</v>
      </c>
      <c r="M14" s="18">
        <v>1.0001</v>
      </c>
      <c r="N14" s="18" t="s">
        <v>81</v>
      </c>
      <c r="O14" s="1" t="s">
        <v>77</v>
      </c>
      <c r="P14" s="38"/>
      <c r="Q14" s="43"/>
    </row>
    <row r="15" spans="1:17" customFormat="1" ht="45" customHeight="1" thickBot="1" x14ac:dyDescent="0.45">
      <c r="A15" s="39">
        <v>14</v>
      </c>
      <c r="B15" s="3" t="s">
        <v>82</v>
      </c>
      <c r="C15" s="3" t="s">
        <v>83</v>
      </c>
      <c r="D15" s="3" t="s">
        <v>84</v>
      </c>
      <c r="E15" s="1" t="s">
        <v>17</v>
      </c>
      <c r="F15" s="40" t="s">
        <v>66</v>
      </c>
      <c r="G15" s="45" t="s">
        <v>67</v>
      </c>
      <c r="H15" s="3" t="s">
        <v>26</v>
      </c>
      <c r="I15" s="1" t="s">
        <v>27</v>
      </c>
      <c r="J15" s="30">
        <v>14</v>
      </c>
      <c r="K15" s="1" t="s">
        <v>17</v>
      </c>
      <c r="L15" s="1">
        <v>1</v>
      </c>
      <c r="M15" s="1">
        <v>1.58</v>
      </c>
      <c r="N15" s="3" t="s">
        <v>85</v>
      </c>
      <c r="O15" s="3" t="s">
        <v>86</v>
      </c>
      <c r="P15" s="4" t="s">
        <v>69</v>
      </c>
      <c r="Q15" s="43"/>
    </row>
    <row r="16" spans="1:17" customFormat="1" ht="29.6" thickBot="1" x14ac:dyDescent="0.45">
      <c r="A16" s="39">
        <v>15</v>
      </c>
      <c r="B16" s="3" t="s">
        <v>87</v>
      </c>
      <c r="C16" s="3" t="s">
        <v>88</v>
      </c>
      <c r="D16" s="3" t="s">
        <v>89</v>
      </c>
      <c r="E16" s="1" t="s">
        <v>17</v>
      </c>
      <c r="F16" s="40" t="s">
        <v>66</v>
      </c>
      <c r="G16" s="45" t="s">
        <v>67</v>
      </c>
      <c r="H16" s="3" t="s">
        <v>26</v>
      </c>
      <c r="I16" s="1" t="s">
        <v>27</v>
      </c>
      <c r="J16" s="33">
        <v>15</v>
      </c>
      <c r="K16" s="1" t="s">
        <v>17</v>
      </c>
      <c r="L16" s="1">
        <v>1</v>
      </c>
      <c r="M16" s="1">
        <v>3.15</v>
      </c>
      <c r="N16" s="3" t="s">
        <v>90</v>
      </c>
      <c r="O16" s="3" t="s">
        <v>86</v>
      </c>
      <c r="P16" s="4" t="s">
        <v>69</v>
      </c>
      <c r="Q16" s="43"/>
    </row>
    <row r="17" spans="1:17" customFormat="1" ht="45" customHeight="1" thickBot="1" x14ac:dyDescent="0.45">
      <c r="A17" s="39">
        <v>16</v>
      </c>
      <c r="B17" s="3" t="s">
        <v>91</v>
      </c>
      <c r="C17" s="3" t="s">
        <v>92</v>
      </c>
      <c r="D17" s="1" t="s">
        <v>93</v>
      </c>
      <c r="E17" s="1" t="s">
        <v>17</v>
      </c>
      <c r="F17" s="40" t="s">
        <v>66</v>
      </c>
      <c r="G17" s="45" t="s">
        <v>67</v>
      </c>
      <c r="H17" s="3" t="s">
        <v>26</v>
      </c>
      <c r="I17" s="1" t="s">
        <v>27</v>
      </c>
      <c r="J17" s="33">
        <v>16</v>
      </c>
      <c r="K17" s="1" t="s">
        <v>17</v>
      </c>
      <c r="L17" s="1">
        <v>1</v>
      </c>
      <c r="M17" s="1">
        <v>2.4500000000000002</v>
      </c>
      <c r="N17" s="3" t="s">
        <v>94</v>
      </c>
      <c r="O17" s="3" t="s">
        <v>86</v>
      </c>
      <c r="P17" s="4" t="s">
        <v>69</v>
      </c>
      <c r="Q17" s="43"/>
    </row>
    <row r="18" spans="1:17" customFormat="1" ht="45" customHeight="1" thickBot="1" x14ac:dyDescent="0.45">
      <c r="A18" s="39">
        <v>17</v>
      </c>
      <c r="B18" s="3" t="s">
        <v>95</v>
      </c>
      <c r="C18" s="3" t="s">
        <v>96</v>
      </c>
      <c r="D18" s="1" t="s">
        <v>97</v>
      </c>
      <c r="E18" s="1" t="s">
        <v>17</v>
      </c>
      <c r="F18" s="40" t="s">
        <v>66</v>
      </c>
      <c r="G18" s="45" t="s">
        <v>67</v>
      </c>
      <c r="H18" s="3" t="s">
        <v>26</v>
      </c>
      <c r="I18" s="1" t="s">
        <v>27</v>
      </c>
      <c r="J18" s="31">
        <v>17</v>
      </c>
      <c r="K18" s="1" t="s">
        <v>17</v>
      </c>
      <c r="L18" s="1">
        <v>1</v>
      </c>
      <c r="M18" s="1">
        <v>5.5</v>
      </c>
      <c r="N18" s="3" t="s">
        <v>98</v>
      </c>
      <c r="O18" s="3" t="s">
        <v>86</v>
      </c>
      <c r="P18" s="4" t="s">
        <v>69</v>
      </c>
      <c r="Q18" s="43"/>
    </row>
    <row r="19" spans="1:17" customFormat="1" ht="109" customHeight="1" thickBot="1" x14ac:dyDescent="0.45">
      <c r="A19" s="39">
        <v>18</v>
      </c>
      <c r="B19" s="3" t="s">
        <v>99</v>
      </c>
      <c r="C19" s="3" t="s">
        <v>100</v>
      </c>
      <c r="D19" s="1" t="s">
        <v>101</v>
      </c>
      <c r="E19" s="1" t="s">
        <v>17</v>
      </c>
      <c r="F19" s="40" t="s">
        <v>66</v>
      </c>
      <c r="G19" s="45" t="s">
        <v>67</v>
      </c>
      <c r="H19" s="3" t="s">
        <v>26</v>
      </c>
      <c r="I19" s="1" t="s">
        <v>27</v>
      </c>
      <c r="J19" s="30">
        <v>18</v>
      </c>
      <c r="K19" s="1" t="s">
        <v>17</v>
      </c>
      <c r="L19" s="1">
        <v>1</v>
      </c>
      <c r="M19" s="1">
        <v>2</v>
      </c>
      <c r="N19" s="3" t="s">
        <v>102</v>
      </c>
      <c r="O19" s="3" t="s">
        <v>86</v>
      </c>
      <c r="P19" s="4" t="s">
        <v>69</v>
      </c>
      <c r="Q19" s="43"/>
    </row>
    <row r="20" spans="1:17" customFormat="1" ht="103.75" customHeight="1" thickBot="1" x14ac:dyDescent="0.45">
      <c r="A20" s="35">
        <v>19</v>
      </c>
      <c r="B20" s="36" t="s">
        <v>78</v>
      </c>
      <c r="C20" s="18" t="s">
        <v>103</v>
      </c>
      <c r="D20" s="18" t="s">
        <v>104</v>
      </c>
      <c r="E20" s="19" t="s">
        <v>17</v>
      </c>
      <c r="F20" s="40" t="s">
        <v>24</v>
      </c>
      <c r="G20" s="19" t="s">
        <v>25</v>
      </c>
      <c r="H20" s="18" t="s">
        <v>26</v>
      </c>
      <c r="I20" s="19" t="s">
        <v>27</v>
      </c>
      <c r="J20" s="33">
        <v>19</v>
      </c>
      <c r="K20" s="41" t="s">
        <v>17</v>
      </c>
      <c r="L20" s="19">
        <v>0.999</v>
      </c>
      <c r="M20" s="19">
        <v>1.0009999999999999</v>
      </c>
      <c r="N20" s="18" t="s">
        <v>105</v>
      </c>
      <c r="O20" s="18" t="s">
        <v>106</v>
      </c>
      <c r="P20" s="20" t="s">
        <v>107</v>
      </c>
      <c r="Q20" s="43"/>
    </row>
    <row r="21" spans="1:17" ht="68.150000000000006" customHeight="1" thickBot="1" x14ac:dyDescent="0.45">
      <c r="A21" s="25">
        <v>20</v>
      </c>
      <c r="B21" s="3" t="s">
        <v>108</v>
      </c>
      <c r="C21" s="25" t="s">
        <v>109</v>
      </c>
      <c r="D21" s="25" t="s">
        <v>110</v>
      </c>
      <c r="E21" s="25" t="s">
        <v>17</v>
      </c>
      <c r="F21" s="25" t="s">
        <v>66</v>
      </c>
      <c r="G21" s="46" t="s">
        <v>111</v>
      </c>
      <c r="H21" s="25" t="s">
        <v>26</v>
      </c>
      <c r="I21" s="25" t="s">
        <v>27</v>
      </c>
      <c r="J21" s="23">
        <v>20</v>
      </c>
      <c r="K21" s="25" t="s">
        <v>17</v>
      </c>
      <c r="L21" s="25">
        <v>0.5</v>
      </c>
      <c r="M21" s="25">
        <v>3</v>
      </c>
      <c r="N21" s="25" t="s">
        <v>112</v>
      </c>
      <c r="O21" s="25" t="s">
        <v>113</v>
      </c>
      <c r="P21" s="25" t="s">
        <v>29</v>
      </c>
      <c r="Q21" s="21"/>
    </row>
    <row r="22" spans="1:17" ht="68.150000000000006" customHeight="1" thickBot="1" x14ac:dyDescent="0.45">
      <c r="A22" s="25">
        <v>21</v>
      </c>
      <c r="B22" s="25" t="s">
        <v>114</v>
      </c>
      <c r="C22" s="25" t="s">
        <v>109</v>
      </c>
      <c r="D22" s="25" t="s">
        <v>115</v>
      </c>
      <c r="E22" s="25" t="s">
        <v>17</v>
      </c>
      <c r="F22" s="25" t="s">
        <v>66</v>
      </c>
      <c r="G22" s="46" t="s">
        <v>116</v>
      </c>
      <c r="H22" s="25" t="s">
        <v>26</v>
      </c>
      <c r="I22" s="25" t="s">
        <v>27</v>
      </c>
      <c r="J22" s="23">
        <v>21</v>
      </c>
      <c r="K22" s="25" t="s">
        <v>17</v>
      </c>
      <c r="L22" s="25">
        <v>0.5</v>
      </c>
      <c r="M22" s="25">
        <v>3</v>
      </c>
      <c r="N22" s="25" t="s">
        <v>117</v>
      </c>
      <c r="O22" s="25" t="s">
        <v>113</v>
      </c>
      <c r="P22" s="25" t="s">
        <v>29</v>
      </c>
      <c r="Q22" s="21"/>
    </row>
    <row r="23" spans="1:17" ht="68.150000000000006" customHeight="1" thickBot="1" x14ac:dyDescent="0.45">
      <c r="A23" s="25">
        <v>22</v>
      </c>
      <c r="B23" s="3" t="s">
        <v>118</v>
      </c>
      <c r="C23" s="25" t="s">
        <v>109</v>
      </c>
      <c r="D23" s="25" t="s">
        <v>119</v>
      </c>
      <c r="E23" s="25" t="s">
        <v>17</v>
      </c>
      <c r="F23" s="25" t="s">
        <v>66</v>
      </c>
      <c r="G23" s="46" t="s">
        <v>120</v>
      </c>
      <c r="H23" s="25" t="s">
        <v>26</v>
      </c>
      <c r="I23" s="25" t="s">
        <v>27</v>
      </c>
      <c r="J23" s="23">
        <v>22</v>
      </c>
      <c r="K23" s="25" t="s">
        <v>17</v>
      </c>
      <c r="L23" s="25">
        <v>0.5</v>
      </c>
      <c r="M23" s="25">
        <v>1.5</v>
      </c>
      <c r="N23" s="25" t="s">
        <v>121</v>
      </c>
      <c r="O23" s="25" t="s">
        <v>113</v>
      </c>
      <c r="P23" s="25" t="s">
        <v>29</v>
      </c>
      <c r="Q23" s="21"/>
    </row>
    <row r="24" spans="1:17" x14ac:dyDescent="0.4">
      <c r="A24" s="25"/>
      <c r="B24" s="25"/>
      <c r="C24" s="25"/>
      <c r="D24" s="25"/>
      <c r="E24" s="25"/>
      <c r="F24" s="25"/>
      <c r="G24" s="25"/>
      <c r="H24" s="25"/>
      <c r="I24" s="25"/>
      <c r="J24" s="44"/>
      <c r="K24" s="25"/>
      <c r="L24" s="25"/>
      <c r="M24" s="25"/>
      <c r="N24" s="25"/>
      <c r="O24" s="25"/>
      <c r="P24" s="25"/>
    </row>
  </sheetData>
  <phoneticPr fontId="4"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3" ma:contentTypeDescription="Create a new document." ma:contentTypeScope="" ma:versionID="5958ec8057fedafacec3df1675e46678">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e83ae9edc74beded24597305f62c4920"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205CA8-AEF5-4D18-A420-14D9080EEB0B}"/>
</file>

<file path=customXml/itemProps2.xml><?xml version="1.0" encoding="utf-8"?>
<ds:datastoreItem xmlns:ds="http://schemas.openxmlformats.org/officeDocument/2006/customXml" ds:itemID="{BAAAAB53-0ECA-470A-A9D1-4E2A413E8F82}">
  <ds:schemaRefs>
    <ds:schemaRef ds:uri="http://schemas.microsoft.com/sharepoint/v3/contenttype/forms"/>
  </ds:schemaRefs>
</ds:datastoreItem>
</file>

<file path=customXml/itemProps3.xml><?xml version="1.0" encoding="utf-8"?>
<ds:datastoreItem xmlns:ds="http://schemas.openxmlformats.org/officeDocument/2006/customXml" ds:itemID="{A6E40288-91D1-4CD6-86D1-178CC2AEE7EC}">
  <ds:schemaRefs>
    <ds:schemaRef ds:uri="http://schemas.microsoft.com/office/2006/metadata/properties"/>
    <ds:schemaRef ds:uri="http://schemas.microsoft.com/office/infopath/2007/PartnerControls"/>
    <ds:schemaRef ds:uri="a1fcbaaf-06d9-47c4-b3a2-beefbc45d7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Experiment(UG)</vt:lpstr>
      <vt:lpstr>Experiment_Original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luisf</dc:creator>
  <cp:keywords/>
  <dc:description/>
  <cp:lastModifiedBy>Luis Victor Gallardo</cp:lastModifiedBy>
  <cp:revision/>
  <dcterms:created xsi:type="dcterms:W3CDTF">2019-11-14T00:08:08Z</dcterms:created>
  <dcterms:modified xsi:type="dcterms:W3CDTF">2023-10-13T06:32:21Z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y fmtid="{D5CDD505-2E9C-101B-9397-08002B2CF9AE}" pid="3" name="MediaServiceImageTags">
    <vt:lpwstr/>
  </property>
</Properties>
</file>