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luisf\Dropbox\2_WORK\EperLab\2_Herramientas\_mmf_CBA_v2\t3a_experiments\Experiment_1\"/>
    </mc:Choice>
  </mc:AlternateContent>
  <xr:revisionPtr revIDLastSave="0" documentId="13_ncr:1_{13695977-5378-407C-B1EC-AADDC4F88591}" xr6:coauthVersionLast="47" xr6:coauthVersionMax="47" xr10:uidLastSave="{00000000-0000-0000-0000-000000000000}"/>
  <bookViews>
    <workbookView xWindow="-28920" yWindow="-120" windowWidth="29040" windowHeight="15720" xr2:uid="{A38498C0-325E-4D75-9B65-6D8B75ECDFF0}"/>
  </bookViews>
  <sheets>
    <sheet name="Experiment" sheetId="1" r:id="rId1"/>
  </sheets>
  <definedNames>
    <definedName name="_xlnm._FilterDatabase" localSheetId="0" hidden="1">Experiment!$A$1:$Q$44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8" i="1" l="1"/>
  <c r="K41" i="1" l="1"/>
  <c r="K35" i="1"/>
  <c r="K32" i="1"/>
  <c r="K29" i="1"/>
  <c r="K26" i="1"/>
  <c r="K17" i="1" l="1"/>
  <c r="K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luisf</author>
  </authors>
  <commentList>
    <comment ref="H3" authorId="0" shapeId="0" xr:uid="{BD3A51DF-4E24-4907-858E-2F2A4612F221}">
      <text>
        <r>
          <rPr>
            <sz val="9"/>
            <color indexed="81"/>
            <rFont val="Tahoma"/>
            <family val="2"/>
          </rPr>
          <t>Final values are equal to 1 and the min and max values are relative to 1.</t>
        </r>
      </text>
    </comment>
    <comment ref="P3" authorId="0" shapeId="0" xr:uid="{0F9C2859-7F8D-4DC7-AD83-43DE390DBC71}">
      <text>
        <r>
          <rPr>
            <sz val="9"/>
            <color indexed="81"/>
            <rFont val="Tahoma"/>
            <family val="2"/>
          </rPr>
          <t>Interpolation cirtera, for this work, is starting policy implementation in 2020.</t>
        </r>
      </text>
    </comment>
    <comment ref="G21" authorId="0" shapeId="0" xr:uid="{D1D92FC7-5095-4B00-AAF6-60C65AA7DC89}">
      <text>
        <r>
          <rPr>
            <b/>
            <sz val="9"/>
            <color indexed="81"/>
            <rFont val="Tahoma"/>
            <family val="2"/>
          </rPr>
          <t>This is actually not an investment, but a trick to reuse existing methods</t>
        </r>
      </text>
    </comment>
  </commentList>
</comments>
</file>

<file path=xl/sharedStrings.xml><?xml version="1.0" encoding="utf-8"?>
<sst xmlns="http://schemas.openxmlformats.org/spreadsheetml/2006/main" count="575" uniqueCount="180">
  <si>
    <t>X_Plain_English_Description</t>
  </si>
  <si>
    <t>Involved_Scenarios</t>
  </si>
  <si>
    <t>X_Mathematical_Type</t>
  </si>
  <si>
    <t>Explored_Parameter_of_X</t>
  </si>
  <si>
    <t>Involved_Sets_in_Osemosys</t>
  </si>
  <si>
    <t>Min_Value</t>
  </si>
  <si>
    <t>Max_Value</t>
  </si>
  <si>
    <t>Time_Series</t>
  </si>
  <si>
    <t>Final_Value</t>
  </si>
  <si>
    <t>Dependency_on_Previous_Explored_Parameter</t>
  </si>
  <si>
    <t>n.a.</t>
  </si>
  <si>
    <t>Adoption_Curve</t>
  </si>
  <si>
    <t>NO</t>
  </si>
  <si>
    <t>YES</t>
  </si>
  <si>
    <t>X_Category</t>
  </si>
  <si>
    <t>Mode Shift</t>
  </si>
  <si>
    <t>SpecifiedAnnualDemand</t>
  </si>
  <si>
    <t>E6TRNOMOT</t>
  </si>
  <si>
    <t>Explored_Parameter_is_Relative_to_Baseline</t>
  </si>
  <si>
    <t>Passenger Demand</t>
  </si>
  <si>
    <t>Growth of share of public transport Use</t>
  </si>
  <si>
    <t>Growth of share of non-motorized transport</t>
  </si>
  <si>
    <t>Freight Demand</t>
  </si>
  <si>
    <t>Exact_Parameters_Involved_in_Osemosys</t>
  </si>
  <si>
    <t>Manipulation_of_Parameter</t>
  </si>
  <si>
    <t>X_Num</t>
  </si>
  <si>
    <t>1) Multiply final value by the Explored Parameter in each future and then interpolate. 2) Assign the modified parameter back.</t>
  </si>
  <si>
    <t>Sign_Dependency_on_Specified_Xs</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</si>
  <si>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</si>
  <si>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1) Multiply curve points by Total Demand. 2) Assign to Osemosys parameter</t>
  </si>
  <si>
    <t>Capacity factor of DAM power plants</t>
  </si>
  <si>
    <t>CapitalCost</t>
  </si>
  <si>
    <t>Residual Capacity of Exisitng Infrastructure</t>
  </si>
  <si>
    <t>Explored_Parameter_Number</t>
  </si>
  <si>
    <t>CapitalCost ; FixedCost</t>
  </si>
  <si>
    <t>Economic Reasoning</t>
  </si>
  <si>
    <t>Most electric and hybrid technologies exist in the market today and there is reasonable expectation to know the futurue behavior of their cost. Therefore, the uncertainty is to know the extent of price decrease or even possible prices increases for a country (e.g. Costa Rica) depending on aspects such as acces to markets and mutirity of international supply chains.</t>
  </si>
  <si>
    <r>
      <t xml:space="preserve">Although overnight costs of exisitng power plants may not change in the future, there are characteristic implementation challenges that can affect the true cost of the system. Moreover, the underlying technology to produce electrical energy from each indicated source migh vary in the coming years. Finally, solar and wind technologies might drop further, allowing better market access </t>
    </r>
    <r>
      <rPr>
        <b/>
        <sz val="11"/>
        <color theme="1"/>
        <rFont val="Calibri"/>
        <family val="2"/>
        <scheme val="minor"/>
      </rPr>
      <t>if accompanied by storage technologies</t>
    </r>
    <r>
      <rPr>
        <sz val="11"/>
        <color theme="1"/>
        <rFont val="Calibri"/>
        <family val="2"/>
        <scheme val="minor"/>
      </rPr>
      <t>.</t>
    </r>
  </si>
  <si>
    <t>The international cost of fossil fuel derivates move in the same direction.</t>
  </si>
  <si>
    <t>Transport demand varies as a function of distribution of urban spaces, economic activity and the econimic structure of the country. Hence, demand in itself can be a model.</t>
  </si>
  <si>
    <t>1) Multiply final value of time series by the Explored Parameter in each future and then interpolate. 2) Assign the modified parameter back.</t>
  </si>
  <si>
    <t>OutputActivityRatio</t>
  </si>
  <si>
    <t>Occupancy Rates of Passenger Vehicles</t>
  </si>
  <si>
    <t>Non linear (S-shape) adoption curves are used to exogenously represent a transition that is exected to be realistic, in contrast with a steady and continues change reflected by linear behaviors. This non-linearity becomes increasingly relevant as the costs and efficiencies also change over-time, affecting the process of deploying decarbonization.</t>
  </si>
  <si>
    <t>TotalAnnualMaxCapacity ; TotalTechnologyAnnualActivityLowerLimit</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</si>
  <si>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</si>
  <si>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ResidualCapacity</t>
  </si>
  <si>
    <t>L (value in 2050)</t>
  </si>
  <si>
    <t>M (year in which the function is valued C)</t>
  </si>
  <si>
    <t>C (value of function in a year M)</t>
  </si>
  <si>
    <t>The occupancy rates of each passenger mode is explored across decarbonization scenarios relative to BAU values found in previous parameters, mainly reflecting the preferences of passengers to be more individualistic or use the vehicles more intensively.</t>
  </si>
  <si>
    <t>Overall_DC_Shift</t>
  </si>
  <si>
    <t>Discrete_Investments</t>
  </si>
  <si>
    <t>The capital investment that enables the massive shift from private to public transport is uncertain. Therefore, it is crucial to explore this potential additonal CAPEX of the transport transformation.</t>
  </si>
  <si>
    <t>1) Run across all the values -even if they are zero- and multiply by the uncertain value.</t>
  </si>
  <si>
    <t>Investment in Infrastructure</t>
  </si>
  <si>
    <t>Investment in Freight Transport System Infrastructure (Rail)</t>
  </si>
  <si>
    <t>Investment in Public Transport System Infrastructure (Rail).</t>
  </si>
  <si>
    <t>DIST_DSL ; DIST_GSL ; DIST_LPG</t>
  </si>
  <si>
    <t>E6TDFREHEA ; E6TDFRELIG</t>
  </si>
  <si>
    <t>Occupancy Rates of SUVs, Sedan and Minivan</t>
  </si>
  <si>
    <t>Cost of Hydrogen Public Bus and Minibus and Light Freight Trucks and Heavy Freight Trucks (New)</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</si>
  <si>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</si>
  <si>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</si>
  <si>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Electrification of Public Transport</t>
  </si>
  <si>
    <t>1) Multiply curve points by capacity of associated group technology. 2) Assign to Osemosys parameter</t>
  </si>
  <si>
    <t xml:space="preserve">The adoption curve of LPG trucks into the freight system is also explored. Analyzing this target will help determine the level of lock-in present in this measure if other enabling conditions of the energy system do not take-off, i.e. the cost-effectiveness of hydrogen. </t>
  </si>
  <si>
    <t>Penetration of Hydrogen in Public Transport</t>
  </si>
  <si>
    <t>Growth of Hydrogen in public transport</t>
  </si>
  <si>
    <t>Electrification of Private Transport</t>
  </si>
  <si>
    <t>Penetration of Hydrogen in Heavy Freight Transport</t>
  </si>
  <si>
    <t>Growth of Hydrogen heavy freight</t>
  </si>
  <si>
    <t>TRANOMOTBike ; TRANOMOTWalk ; TRANPUB ; TRANRAILINF ; TRANRAILCAR</t>
  </si>
  <si>
    <t>TRBUSHYD ; TRMBUSHYD ; TRYTKHYD</t>
  </si>
  <si>
    <t>TRBUSHYD ; TRMBUSHYD</t>
  </si>
  <si>
    <t>TRYLFELE</t>
  </si>
  <si>
    <t>TRYTKHYD</t>
  </si>
  <si>
    <t>E6TDPASPUB</t>
  </si>
  <si>
    <t>E6TDPASPUB ; E6TDPASPRI ; E6TRNOMOT</t>
  </si>
  <si>
    <t>TRSUVDSL ; TRSUVGSL ; TRSUVLPG ; TRSEDGSL ; TRMOTGSL ; TRBUSDSL ; TRBUSLPG ; TRMBUSDSL ; TRMBUSLPG ; TRTAXDSL ; TRTAXGSL ; TRYTKDSL ; TRYTKLPG ; TRYLFDSL ; TRYLFGSL ; TRYLFLPG</t>
  </si>
  <si>
    <t>ELE_DIST ; ELE_TRANS</t>
  </si>
  <si>
    <t>Techs_SUVMIV ; Techs_Sedan</t>
  </si>
  <si>
    <t>PPHDAM ; PPHROR</t>
  </si>
  <si>
    <t>Adjustment OAR</t>
  </si>
  <si>
    <t>Capacity Factor (GWh produced / Gw installed) and Produced Energy (PJ)</t>
  </si>
  <si>
    <t>Fuel Demand</t>
  </si>
  <si>
    <t>Electrical Demand</t>
  </si>
  <si>
    <t>E5AGRELE ; E5COMELE ; E5INDELE ; E5PUBELE ; E5RESELE</t>
  </si>
  <si>
    <t>BAU ; NDP</t>
  </si>
  <si>
    <t>NDP</t>
  </si>
  <si>
    <t>GDP</t>
  </si>
  <si>
    <t>The growth rate of GDP</t>
  </si>
  <si>
    <t>none</t>
  </si>
  <si>
    <t>The rate is taken constant, starting in 2025.</t>
  </si>
  <si>
    <t>Doe snot affect the experiment, but affects the elasticity of demand that explains a given explored demand.</t>
  </si>
  <si>
    <t>Constant</t>
  </si>
  <si>
    <t>Fossil Supply Cost</t>
  </si>
  <si>
    <t>Import and capital costs of gasoline, diesel and LPG</t>
  </si>
  <si>
    <t>CapitalCost ; FixedCost ; InputActivityRatio</t>
  </si>
  <si>
    <t>Renewables, storage, and other infrastructure unit costs</t>
  </si>
  <si>
    <t>Power Costs</t>
  </si>
  <si>
    <t>Residual Capacity of Power Distribution and Transmission</t>
  </si>
  <si>
    <t>Occupancy Rates of Public Transport Vehicles</t>
  </si>
  <si>
    <t>Techs_Buses ; Techs_Microbuses ; Techs_Taxis</t>
  </si>
  <si>
    <t>Unit ICEV Cost</t>
  </si>
  <si>
    <t>Unit BEV Cost</t>
  </si>
  <si>
    <t>Unit H2 Cost</t>
  </si>
  <si>
    <t>TRSUVELE ; TRSEDELE ; TRMOTELE</t>
  </si>
  <si>
    <t>TRBUSELE ; TRMBUSELE ; TRTAXELE</t>
  </si>
  <si>
    <t>Growth of Electric public transport</t>
  </si>
  <si>
    <t>Growth of Electric private transport</t>
  </si>
  <si>
    <t>Growth of freight rail</t>
  </si>
  <si>
    <t>TRXTRAIFREELE</t>
  </si>
  <si>
    <t>1) Adjust the capacity of rail. 2) Make the capacity of trucks compatible.</t>
  </si>
  <si>
    <t>Techs_Trains_Freight</t>
  </si>
  <si>
    <t>FixedCost</t>
  </si>
  <si>
    <t>This serves to update the capacity parameters of freight and also fleet share restrictions</t>
  </si>
  <si>
    <t>Final non-transport electrical energy intensity (final)</t>
  </si>
  <si>
    <t>Final non-transport fuel energy intensity (final)</t>
  </si>
  <si>
    <t>E5AGRDSL ; E5COMLPG ; E5INDDSL ; E5INDLPG ; E5INDFOI ; E5RESLPG</t>
  </si>
  <si>
    <t>Final value of freight demand elasticity to GDP in 2050</t>
  </si>
  <si>
    <t>Final value of passenger demand elasticity to GDP in 2050</t>
  </si>
  <si>
    <t>Electrification of Heavy Freight Transport</t>
  </si>
  <si>
    <t>Growth of Electric heavy freight</t>
  </si>
  <si>
    <t>TRYTKELE</t>
  </si>
  <si>
    <t>Growth of Electric light freight</t>
  </si>
  <si>
    <t>Electrification of Light Freight Transport</t>
  </si>
  <si>
    <t>CapacityFactor ; TotalTechnologyAnnualActivityLowerLimit</t>
  </si>
  <si>
    <t>Techs_He_Freight ; Techs_Li_Freight ; Techs_Trains_Freight ; Techs_SUVMIV ; Techs_Sedan ; Techs_Motos ; Techs_Buses ; Techs_Microbuses ; Techs_Taxis</t>
  </si>
  <si>
    <t>Average Distance</t>
  </si>
  <si>
    <t>The relative distance reduction due of DP with respect to BAU of passenger transport demand</t>
  </si>
  <si>
    <t>Techs_SUVMIV ; Techs_Sedan ; Techs_Motos ; Techs_Buses ; Techs_Microbuses ; Techs_Taxis ; Techs_He_Freight ; Techs_Li_Freight</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</si>
  <si>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</si>
  <si>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</si>
  <si>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We explore the distance change in the DP over time. We assume that in all futures the DP is relatively lower than in the BAU. Consider that if the demand is equal for both scenarios in pkm uits, the demand should be adjusted for the new distance component. Eventually, the demand is going to be different among both scenarios (one being BAU and another being NDP and its variants) in the proportion of the distance.</t>
  </si>
  <si>
    <t>CapitalCost ; FixedCost ; VariableCost</t>
  </si>
  <si>
    <t>XLRM_ID</t>
  </si>
  <si>
    <t>X_E_1</t>
  </si>
  <si>
    <t>X_E_2</t>
  </si>
  <si>
    <t>X_E_3</t>
  </si>
  <si>
    <t>X_E_5</t>
  </si>
  <si>
    <t>X_E_4</t>
  </si>
  <si>
    <t>X_C_6</t>
  </si>
  <si>
    <t>X_T_12</t>
  </si>
  <si>
    <t>X_T_13</t>
  </si>
  <si>
    <t>X_T_11</t>
  </si>
  <si>
    <t>X_T_7</t>
  </si>
  <si>
    <t>X_T_8</t>
  </si>
  <si>
    <t>X_T_9</t>
  </si>
  <si>
    <t>X_T_10</t>
  </si>
  <si>
    <t>X_S_16</t>
  </si>
  <si>
    <t>L_O_7</t>
  </si>
  <si>
    <t>X_S_14</t>
  </si>
  <si>
    <t>X_S_15</t>
  </si>
  <si>
    <t>L_R_1</t>
  </si>
  <si>
    <t>L_R_2</t>
  </si>
  <si>
    <t>L_R_3</t>
  </si>
  <si>
    <t>l_R_3</t>
  </si>
  <si>
    <t>L_R_4</t>
  </si>
  <si>
    <t>l_R_4</t>
  </si>
  <si>
    <t>L_R_5</t>
  </si>
  <si>
    <t>L_R_6</t>
  </si>
  <si>
    <t>l_R_6</t>
  </si>
  <si>
    <t>L_O_8</t>
  </si>
  <si>
    <t>L_IT_9</t>
  </si>
  <si>
    <t>TotalAnnualMaxCapacity</t>
  </si>
  <si>
    <t>PPWNDON</t>
  </si>
  <si>
    <t>L_I_12</t>
  </si>
  <si>
    <t>Max capacity of wind</t>
  </si>
  <si>
    <t>The defined maximum capacity of wind</t>
  </si>
  <si>
    <t>L_I_10</t>
  </si>
  <si>
    <t>L_I_11</t>
  </si>
  <si>
    <t>Max capacity of distributed solar</t>
  </si>
  <si>
    <t>The defined maximum capacity of solar utility-scale</t>
  </si>
  <si>
    <t>Max capacity of solar utility-scale</t>
  </si>
  <si>
    <t>The defined maximum capacity of distributed solar</t>
  </si>
  <si>
    <t>PPPVT</t>
  </si>
  <si>
    <t>PPPVDS</t>
  </si>
  <si>
    <t>TRSUVPHG ; TRSUVPHD ; TRSEDPHG ; TRBUSPHD ; TRMBUSPHD ; TRTAXPHG ; TRTAXPHD ; TRYTKPHD ; TRYTKELE ; TRYLFPHG ; TRYLFPHD ; TRYLFELE ; TRSUVELE ; TRSEDELE ; TRMOTELE ; TRBUSELE ; TRMBUSELE ; TRTAXELE</t>
  </si>
  <si>
    <t>PPPVD ; PPPVDS ; PPPVT ; PPWNDON ; PPPVTHYD ; ELE_DIST ; ELE_TRANS ; HYD_G_PROD ; HYD_DIST ; T4ELE_PUB ; T4ELE_HEA ; T4ELE_LIG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</si>
</sst>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b/>
      <sz val="11"/>
      <color rgb="FF00B0F0"/>
      <name val="Calibri"/>
      <family val="2"/>
      <scheme val="minor"/>
    </font>
    <font>
      <sz val="8"/>
      <name val="Calibri"/>
      <family val="2"/>
      <scheme val="minor"/>
    </font>
    <font>
      <b/>
      <sz val="11"/>
      <color rgb="FFFF0000"/>
      <name val="Calibri"/>
      <family val="2"/>
      <scheme val="minor"/>
    </font>
    <font>
      <sz val="11"/>
      <name val="Calibri"/>
      <family val="2"/>
      <scheme val="minor"/>
    </font>
    <font>
      <sz val="11"/>
      <color theme="0"/>
      <name val="Calibri"/>
      <family val="2"/>
      <scheme val="minor"/>
    </font>
  </fonts>
  <fills count="19">
    <fill>
      <patternFill patternType="none"/>
    </fill>
    <fill>
      <patternFill patternType="gray125"/>
    </fill>
    <fill>
      <patternFill patternType="solid">
        <fgColor theme="9" tint="0.39997558519241921"/>
        <bgColor indexed="64"/>
      </patternFill>
    </fill>
    <fill>
      <patternFill patternType="solid">
        <fgColor theme="1"/>
        <bgColor indexed="64"/>
      </patternFill>
    </fill>
    <fill>
      <patternFill patternType="solid">
        <fgColor theme="7"/>
        <bgColor indexed="64"/>
      </patternFill>
    </fill>
    <fill>
      <patternFill patternType="solid">
        <fgColor theme="7" tint="0.79998168889431442"/>
        <bgColor indexed="64"/>
      </patternFill>
    </fill>
    <fill>
      <patternFill patternType="solid">
        <fgColor theme="9"/>
        <bgColor indexed="64"/>
      </patternFill>
    </fill>
    <fill>
      <patternFill patternType="solid">
        <fgColor theme="9" tint="0.79998168889431442"/>
        <bgColor indexed="64"/>
      </patternFill>
    </fill>
    <fill>
      <patternFill patternType="solid">
        <fgColor theme="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6"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00B0F0"/>
        <bgColor indexed="64"/>
      </patternFill>
    </fill>
    <fill>
      <patternFill patternType="solid">
        <fgColor theme="2"/>
        <bgColor indexed="64"/>
      </patternFill>
    </fill>
    <fill>
      <patternFill patternType="solid">
        <fgColor theme="7" tint="0.59999389629810485"/>
        <bgColor indexed="64"/>
      </patternFill>
    </fill>
    <fill>
      <patternFill patternType="solid">
        <fgColor rgb="FFC00000"/>
        <bgColor indexed="64"/>
      </patternFill>
    </fill>
  </fills>
  <borders count="3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thin">
        <color theme="2" tint="-0.24994659260841701"/>
      </bottom>
      <diagonal/>
    </border>
    <border>
      <left/>
      <right/>
      <top style="thin">
        <color theme="2" tint="-0.24994659260841701"/>
      </top>
      <bottom style="thin">
        <color theme="2" tint="-0.24994659260841701"/>
      </bottom>
      <diagonal/>
    </border>
    <border>
      <left/>
      <right/>
      <top style="thin">
        <color theme="2" tint="-0.24994659260841701"/>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theme="0" tint="-0.24994659260841701"/>
      </left>
      <right style="thin">
        <color theme="0" tint="-0.24994659260841701"/>
      </right>
      <top style="medium">
        <color indexed="64"/>
      </top>
      <bottom style="thin">
        <color theme="2" tint="-0.24994659260841701"/>
      </bottom>
      <diagonal/>
    </border>
    <border>
      <left style="thin">
        <color theme="0" tint="-0.24994659260841701"/>
      </left>
      <right style="thin">
        <color theme="0" tint="-0.24994659260841701"/>
      </right>
      <top style="thin">
        <color theme="2" tint="-0.24994659260841701"/>
      </top>
      <bottom style="thin">
        <color theme="2" tint="-0.24994659260841701"/>
      </bottom>
      <diagonal/>
    </border>
    <border>
      <left style="thin">
        <color theme="0" tint="-0.24994659260841701"/>
      </left>
      <right style="thin">
        <color theme="0" tint="-0.24994659260841701"/>
      </right>
      <top style="thin">
        <color theme="2" tint="-0.24994659260841701"/>
      </top>
      <bottom style="medium">
        <color indexed="64"/>
      </bottom>
      <diagonal/>
    </border>
    <border>
      <left/>
      <right/>
      <top style="medium">
        <color indexed="64"/>
      </top>
      <bottom style="thin">
        <color theme="2" tint="-9.9948118533890809E-2"/>
      </bottom>
      <diagonal/>
    </border>
    <border>
      <left/>
      <right/>
      <top style="thin">
        <color theme="2" tint="-9.9948118533890809E-2"/>
      </top>
      <bottom style="thin">
        <color theme="2" tint="-9.9948118533890809E-2"/>
      </bottom>
      <diagonal/>
    </border>
    <border>
      <left/>
      <right/>
      <top style="thin">
        <color theme="2" tint="-9.9948118533890809E-2"/>
      </top>
      <bottom style="medium">
        <color indexed="64"/>
      </bottom>
      <diagonal/>
    </border>
    <border>
      <left style="thin">
        <color theme="0" tint="-0.24994659260841701"/>
      </left>
      <right style="thin">
        <color theme="0" tint="-0.24994659260841701"/>
      </right>
      <top style="medium">
        <color indexed="64"/>
      </top>
      <bottom style="medium">
        <color indexed="64"/>
      </bottom>
      <diagonal/>
    </border>
    <border>
      <left style="thin">
        <color theme="0" tint="-0.24994659260841701"/>
      </left>
      <right style="thin">
        <color theme="0" tint="-0.24994659260841701"/>
      </right>
      <top/>
      <bottom style="medium">
        <color indexed="64"/>
      </bottom>
      <diagonal/>
    </border>
    <border>
      <left style="thin">
        <color theme="6" tint="0.39994506668294322"/>
      </left>
      <right style="thin">
        <color theme="6" tint="0.39994506668294322"/>
      </right>
      <top style="thin">
        <color theme="6" tint="0.39994506668294322"/>
      </top>
      <bottom style="thin">
        <color theme="6" tint="0.39994506668294322"/>
      </bottom>
      <diagonal/>
    </border>
    <border>
      <left style="medium">
        <color indexed="64"/>
      </left>
      <right style="thin">
        <color theme="6" tint="0.39994506668294322"/>
      </right>
      <top style="medium">
        <color indexed="64"/>
      </top>
      <bottom style="thin">
        <color theme="6" tint="0.39994506668294322"/>
      </bottom>
      <diagonal/>
    </border>
    <border>
      <left style="thin">
        <color theme="6" tint="0.39994506668294322"/>
      </left>
      <right style="thin">
        <color theme="6" tint="0.39994506668294322"/>
      </right>
      <top style="medium">
        <color indexed="64"/>
      </top>
      <bottom style="thin">
        <color theme="6" tint="0.39994506668294322"/>
      </bottom>
      <diagonal/>
    </border>
    <border>
      <left style="thin">
        <color theme="6" tint="0.39994506668294322"/>
      </left>
      <right style="medium">
        <color indexed="64"/>
      </right>
      <top style="medium">
        <color indexed="64"/>
      </top>
      <bottom style="thin">
        <color theme="6" tint="0.39994506668294322"/>
      </bottom>
      <diagonal/>
    </border>
    <border>
      <left/>
      <right/>
      <top style="thin">
        <color theme="2" tint="-9.9948118533890809E-2"/>
      </top>
      <bottom/>
      <diagonal/>
    </border>
    <border>
      <left style="thin">
        <color theme="0" tint="-0.24994659260841701"/>
      </left>
      <right style="thin">
        <color theme="0" tint="-0.24994659260841701"/>
      </right>
      <top style="thin">
        <color theme="2" tint="-0.24994659260841701"/>
      </top>
      <bottom/>
      <diagonal/>
    </border>
    <border>
      <left/>
      <right style="thin">
        <color theme="6" tint="0.39994506668294322"/>
      </right>
      <top style="medium">
        <color indexed="64"/>
      </top>
      <bottom style="thin">
        <color theme="6" tint="0.39994506668294322"/>
      </bottom>
      <diagonal/>
    </border>
  </borders>
  <cellStyleXfs count="1">
    <xf numFmtId="0" fontId="0" fillId="0" borderId="0"/>
  </cellStyleXfs>
  <cellXfs count="127">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2" fillId="6" borderId="9" xfId="0" applyFont="1" applyFill="1" applyBorder="1" applyAlignment="1">
      <alignment horizontal="center" vertical="center" wrapText="1"/>
    </xf>
    <xf numFmtId="0" fontId="2" fillId="2" borderId="10" xfId="0" applyFont="1" applyFill="1" applyBorder="1" applyAlignment="1">
      <alignment horizontal="center" vertical="center"/>
    </xf>
    <xf numFmtId="0" fontId="2" fillId="7" borderId="10" xfId="0" applyFont="1" applyFill="1" applyBorder="1" applyAlignment="1">
      <alignment horizontal="center" vertical="center"/>
    </xf>
    <xf numFmtId="0" fontId="1" fillId="3" borderId="10"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2" fillId="11" borderId="10" xfId="0" applyFont="1" applyFill="1" applyBorder="1" applyAlignment="1">
      <alignment horizontal="center" vertical="center" wrapText="1"/>
    </xf>
    <xf numFmtId="0" fontId="2" fillId="13" borderId="10" xfId="0" applyFont="1" applyFill="1" applyBorder="1" applyAlignment="1">
      <alignment horizontal="center" vertical="center" wrapText="1"/>
    </xf>
    <xf numFmtId="0" fontId="2" fillId="9" borderId="11" xfId="0" applyFont="1" applyFill="1" applyBorder="1" applyAlignment="1">
      <alignment horizontal="center" vertical="center"/>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0" borderId="0" xfId="0" applyFill="1" applyBorder="1" applyAlignment="1">
      <alignment horizontal="center" vertical="center"/>
    </xf>
    <xf numFmtId="0" fontId="2" fillId="4" borderId="10" xfId="0" applyFont="1" applyFill="1" applyBorder="1" applyAlignment="1">
      <alignment horizontal="center" vertical="center" wrapText="1"/>
    </xf>
    <xf numFmtId="0" fontId="1" fillId="12" borderId="10" xfId="0" applyFont="1" applyFill="1" applyBorder="1" applyAlignment="1">
      <alignment horizontal="center" vertical="center" wrapText="1"/>
    </xf>
    <xf numFmtId="0" fontId="0" fillId="16" borderId="14" xfId="0" applyFill="1" applyBorder="1" applyAlignment="1">
      <alignment horizontal="center" vertical="center"/>
    </xf>
    <xf numFmtId="0" fontId="0" fillId="16" borderId="15" xfId="0" applyFill="1" applyBorder="1" applyAlignment="1">
      <alignment horizontal="center" vertical="center"/>
    </xf>
    <xf numFmtId="0" fontId="0" fillId="16" borderId="16"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Border="1" applyAlignment="1">
      <alignment horizontal="center" wrapText="1"/>
    </xf>
    <xf numFmtId="0" fontId="2" fillId="0" borderId="12" xfId="0" applyFont="1" applyBorder="1" applyAlignment="1">
      <alignment horizontal="center" vertical="center" wrapText="1"/>
    </xf>
    <xf numFmtId="0" fontId="0" fillId="16" borderId="19" xfId="0" applyFill="1" applyBorder="1" applyAlignment="1">
      <alignment horizontal="center" vertical="center" wrapText="1"/>
    </xf>
    <xf numFmtId="0" fontId="0" fillId="16" borderId="20" xfId="0" applyFill="1" applyBorder="1" applyAlignment="1">
      <alignment horizontal="center" vertical="center" wrapText="1"/>
    </xf>
    <xf numFmtId="0" fontId="0" fillId="16" borderId="21" xfId="0" applyFill="1" applyBorder="1" applyAlignment="1">
      <alignment horizontal="center" vertical="center" wrapText="1"/>
    </xf>
    <xf numFmtId="0" fontId="0" fillId="0" borderId="2" xfId="0" applyFill="1" applyBorder="1" applyAlignment="1">
      <alignment horizontal="center" vertical="center"/>
    </xf>
    <xf numFmtId="0" fontId="0" fillId="0" borderId="2" xfId="0" applyFont="1" applyBorder="1" applyAlignment="1">
      <alignment horizontal="center" vertical="center" wrapText="1"/>
    </xf>
    <xf numFmtId="0" fontId="0" fillId="16" borderId="25" xfId="0" applyFill="1" applyBorder="1" applyAlignment="1">
      <alignment horizontal="center" vertical="center" wrapText="1"/>
    </xf>
    <xf numFmtId="0" fontId="0" fillId="0" borderId="12" xfId="0" applyBorder="1" applyAlignment="1">
      <alignment horizontal="center" vertical="center" wrapText="1"/>
    </xf>
    <xf numFmtId="0" fontId="8" fillId="0" borderId="0" xfId="0" applyFont="1"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0" fillId="0" borderId="7" xfId="0" applyFont="1" applyBorder="1" applyAlignment="1">
      <alignment horizontal="center" vertical="center" wrapText="1"/>
    </xf>
    <xf numFmtId="0" fontId="0" fillId="0" borderId="9" xfId="0" applyBorder="1" applyAlignment="1">
      <alignment horizontal="center" vertical="center"/>
    </xf>
    <xf numFmtId="0" fontId="0" fillId="0" borderId="10" xfId="0"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wrapText="1"/>
    </xf>
    <xf numFmtId="0" fontId="0" fillId="0" borderId="10" xfId="0" applyFont="1" applyBorder="1" applyAlignment="1">
      <alignment horizontal="center" vertical="center" wrapText="1"/>
    </xf>
    <xf numFmtId="0" fontId="0" fillId="16" borderId="10" xfId="0" applyFill="1" applyBorder="1" applyAlignment="1">
      <alignment horizontal="center" vertical="center"/>
    </xf>
    <xf numFmtId="0" fontId="0" fillId="0" borderId="0" xfId="0" applyFont="1" applyBorder="1" applyAlignment="1">
      <alignment horizontal="center" vertical="center"/>
    </xf>
    <xf numFmtId="0" fontId="0" fillId="0" borderId="7" xfId="0" applyFont="1" applyBorder="1" applyAlignment="1">
      <alignment horizontal="center" vertical="center"/>
    </xf>
    <xf numFmtId="0" fontId="0" fillId="0" borderId="2" xfId="0" applyFont="1" applyBorder="1" applyAlignment="1">
      <alignment horizontal="center" vertical="center"/>
    </xf>
    <xf numFmtId="0" fontId="0" fillId="0" borderId="0" xfId="0" applyFont="1"/>
    <xf numFmtId="0" fontId="0" fillId="16" borderId="26" xfId="0" applyFill="1" applyBorder="1" applyAlignment="1">
      <alignment horizontal="center" vertical="center" wrapText="1"/>
    </xf>
    <xf numFmtId="0" fontId="0" fillId="0" borderId="17" xfId="0" applyBorder="1" applyAlignment="1">
      <alignment horizontal="center" vertical="center" wrapText="1"/>
    </xf>
    <xf numFmtId="0" fontId="0" fillId="15" borderId="10" xfId="0" applyFill="1" applyBorder="1" applyAlignment="1">
      <alignment horizontal="center" vertical="center" wrapText="1"/>
    </xf>
    <xf numFmtId="0" fontId="6" fillId="0" borderId="10" xfId="0" applyFont="1" applyBorder="1" applyAlignment="1">
      <alignment horizontal="center" vertical="center"/>
    </xf>
    <xf numFmtId="0" fontId="0" fillId="15" borderId="10" xfId="0" applyFont="1" applyFill="1" applyBorder="1" applyAlignment="1">
      <alignment horizontal="center" vertical="center" wrapText="1"/>
    </xf>
    <xf numFmtId="0" fontId="0" fillId="0" borderId="3"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8" fillId="0" borderId="0" xfId="0" applyFont="1" applyAlignment="1">
      <alignment horizontal="center" vertical="center"/>
    </xf>
    <xf numFmtId="0" fontId="0" fillId="0" borderId="6" xfId="0" applyBorder="1" applyAlignment="1">
      <alignment horizontal="center" vertical="center" wrapText="1"/>
    </xf>
    <xf numFmtId="0" fontId="8" fillId="0" borderId="7" xfId="0" applyFont="1"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13" xfId="0" applyBorder="1" applyAlignment="1">
      <alignment horizontal="center" vertical="center" wrapText="1"/>
    </xf>
    <xf numFmtId="0" fontId="0" fillId="0" borderId="11" xfId="0" applyBorder="1" applyAlignment="1">
      <alignment horizontal="center" wrapText="1"/>
    </xf>
    <xf numFmtId="0" fontId="2" fillId="8" borderId="10" xfId="0" applyFont="1" applyFill="1" applyBorder="1" applyAlignment="1">
      <alignment horizontal="center" vertical="center" wrapText="1"/>
    </xf>
    <xf numFmtId="0" fontId="0" fillId="4" borderId="22" xfId="0" applyFill="1" applyBorder="1" applyAlignment="1">
      <alignment horizontal="center" vertical="center" wrapText="1"/>
    </xf>
    <xf numFmtId="0" fontId="0" fillId="4" borderId="23"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7" xfId="0" applyFill="1" applyBorder="1" applyAlignment="1">
      <alignment horizontal="center" vertical="center" wrapText="1"/>
    </xf>
    <xf numFmtId="0" fontId="0" fillId="4" borderId="2" xfId="0" applyFill="1" applyBorder="1" applyAlignment="1">
      <alignment horizontal="center" vertical="center" wrapText="1"/>
    </xf>
    <xf numFmtId="0" fontId="0" fillId="6" borderId="22"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24" xfId="0" applyFill="1" applyBorder="1" applyAlignment="1">
      <alignment horizontal="center" vertical="center" wrapText="1"/>
    </xf>
    <xf numFmtId="0" fontId="0" fillId="17" borderId="2" xfId="0" applyFill="1" applyBorder="1" applyAlignment="1">
      <alignment horizontal="center" vertical="center" wrapText="1"/>
    </xf>
    <xf numFmtId="0" fontId="0" fillId="9" borderId="27" xfId="0" applyFill="1" applyBorder="1" applyAlignment="1">
      <alignment horizontal="center" vertical="center"/>
    </xf>
    <xf numFmtId="0" fontId="0" fillId="9" borderId="27" xfId="0" applyFill="1" applyBorder="1" applyAlignment="1">
      <alignment horizontal="center" vertical="center" wrapText="1"/>
    </xf>
    <xf numFmtId="0" fontId="0" fillId="9" borderId="27" xfId="0" applyFont="1" applyFill="1" applyBorder="1" applyAlignment="1">
      <alignment horizontal="center" vertical="center" wrapText="1"/>
    </xf>
    <xf numFmtId="0" fontId="0" fillId="9" borderId="28" xfId="0" applyFill="1" applyBorder="1" applyAlignment="1">
      <alignment horizontal="center" vertical="center"/>
    </xf>
    <xf numFmtId="0" fontId="0" fillId="9" borderId="29" xfId="0" applyFill="1" applyBorder="1" applyAlignment="1">
      <alignment horizontal="center" vertical="center" wrapText="1"/>
    </xf>
    <xf numFmtId="0" fontId="0" fillId="9" borderId="29" xfId="0" applyFill="1" applyBorder="1" applyAlignment="1">
      <alignment horizontal="center" vertical="center"/>
    </xf>
    <xf numFmtId="0" fontId="0" fillId="9" borderId="29" xfId="0" applyFont="1" applyFill="1" applyBorder="1" applyAlignment="1">
      <alignment horizontal="center" vertical="center" wrapText="1"/>
    </xf>
    <xf numFmtId="0" fontId="0" fillId="9" borderId="30" xfId="0" applyFill="1"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0" fontId="0" fillId="0" borderId="3" xfId="0" applyBorder="1"/>
    <xf numFmtId="0" fontId="0" fillId="0" borderId="8" xfId="0" applyBorder="1"/>
    <xf numFmtId="0" fontId="9" fillId="0" borderId="2" xfId="0" applyFont="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xf>
    <xf numFmtId="0" fontId="9" fillId="0" borderId="17"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5" xfId="0" applyBorder="1" applyAlignment="1">
      <alignment horizontal="center" vertical="center" wrapText="1"/>
    </xf>
    <xf numFmtId="0" fontId="10" fillId="18" borderId="9" xfId="0" applyFont="1" applyFill="1" applyBorder="1" applyAlignment="1">
      <alignment horizontal="center" vertical="center"/>
    </xf>
    <xf numFmtId="0" fontId="0" fillId="0" borderId="10" xfId="0" applyFill="1" applyBorder="1" applyAlignment="1">
      <alignment horizontal="center" vertical="center" wrapText="1"/>
    </xf>
    <xf numFmtId="0" fontId="0" fillId="0" borderId="5" xfId="0" applyBorder="1" applyAlignment="1">
      <alignment horizontal="center" vertical="center" wrapText="1"/>
    </xf>
    <xf numFmtId="0" fontId="0" fillId="6" borderId="31" xfId="0" applyFill="1" applyBorder="1" applyAlignment="1">
      <alignment horizontal="center" vertical="center" wrapText="1"/>
    </xf>
    <xf numFmtId="0" fontId="0" fillId="16" borderId="32" xfId="0" applyFill="1" applyBorder="1" applyAlignment="1">
      <alignment horizontal="center" vertical="center" wrapText="1"/>
    </xf>
    <xf numFmtId="0" fontId="0" fillId="0" borderId="9" xfId="0" applyBorder="1" applyAlignment="1">
      <alignment horizontal="center" vertical="center" wrapText="1"/>
    </xf>
    <xf numFmtId="0" fontId="0" fillId="6" borderId="10" xfId="0" applyFill="1" applyBorder="1" applyAlignment="1">
      <alignment horizontal="center" vertical="center" wrapText="1"/>
    </xf>
    <xf numFmtId="0" fontId="0" fillId="16" borderId="10" xfId="0" applyFill="1" applyBorder="1" applyAlignment="1">
      <alignment horizontal="center" vertical="center" wrapText="1"/>
    </xf>
    <xf numFmtId="0" fontId="8" fillId="0" borderId="10" xfId="0" applyFont="1" applyBorder="1" applyAlignment="1">
      <alignment horizontal="center" vertical="center"/>
    </xf>
    <xf numFmtId="0" fontId="2" fillId="6" borderId="10" xfId="0" applyFont="1" applyFill="1" applyBorder="1" applyAlignment="1">
      <alignment horizontal="center" vertical="center" wrapText="1"/>
    </xf>
    <xf numFmtId="0" fontId="0" fillId="9" borderId="33" xfId="0" applyFill="1" applyBorder="1" applyAlignment="1">
      <alignment horizontal="center" vertical="center"/>
    </xf>
    <xf numFmtId="0" fontId="10" fillId="18" borderId="2" xfId="0" applyFont="1" applyFill="1" applyBorder="1" applyAlignment="1">
      <alignment horizontal="center" vertical="center"/>
    </xf>
    <xf numFmtId="0" fontId="0" fillId="16" borderId="7" xfId="0" applyFill="1" applyBorder="1" applyAlignment="1">
      <alignment horizontal="center" vertical="center"/>
    </xf>
    <xf numFmtId="0" fontId="0" fillId="0" borderId="18" xfId="0" applyBorder="1" applyAlignment="1">
      <alignment horizontal="center" vertical="center" wrapText="1"/>
    </xf>
    <xf numFmtId="0" fontId="0" fillId="0" borderId="5" xfId="0" applyBorder="1" applyAlignment="1">
      <alignment horizontal="center" vertical="center" wrapText="1"/>
    </xf>
    <xf numFmtId="0" fontId="0" fillId="16" borderId="0" xfId="0" applyFill="1" applyBorder="1" applyAlignment="1">
      <alignment horizontal="center" vertical="center"/>
    </xf>
    <xf numFmtId="0" fontId="0" fillId="16" borderId="2" xfId="0" applyFill="1" applyBorder="1" applyAlignment="1">
      <alignment horizontal="center" vertical="center"/>
    </xf>
    <xf numFmtId="0" fontId="0" fillId="0" borderId="5" xfId="0" applyBorder="1"/>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3" xfId="0" applyBorder="1" applyAlignment="1">
      <alignment horizontal="center" vertical="center" wrapText="1"/>
    </xf>
    <xf numFmtId="0" fontId="0" fillId="0" borderId="5"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68993-857D-4782-811D-86213240979E}">
  <dimension ref="A1:Q47"/>
  <sheetViews>
    <sheetView tabSelected="1" zoomScale="55" zoomScaleNormal="55" workbookViewId="0">
      <pane xSplit="3" ySplit="1" topLeftCell="D17" activePane="bottomRight" state="frozen"/>
      <selection pane="topRight" activeCell="D1" sqref="D1"/>
      <selection pane="bottomLeft" activeCell="A2" sqref="A2"/>
      <selection pane="bottomRight" activeCell="M25" sqref="M25"/>
    </sheetView>
  </sheetViews>
  <sheetFormatPr defaultColWidth="8.765625" defaultRowHeight="14.6" x14ac:dyDescent="0.4"/>
  <cols>
    <col min="1" max="2" width="10.07421875" customWidth="1"/>
    <col min="3" max="3" width="33.84375" customWidth="1"/>
    <col min="4" max="4" width="56.84375" bestFit="1" customWidth="1"/>
    <col min="5" max="5" width="16.23046875" style="8" customWidth="1"/>
    <col min="6" max="6" width="28.84375" bestFit="1" customWidth="1"/>
    <col min="7" max="7" width="21.3046875" bestFit="1" customWidth="1"/>
    <col min="8" max="8" width="23.3046875" style="8" customWidth="1"/>
    <col min="9" max="10" width="20" customWidth="1"/>
    <col min="11" max="11" width="21.765625" customWidth="1"/>
    <col min="12" max="12" width="8.23046875" customWidth="1"/>
    <col min="13" max="13" width="8.3046875" customWidth="1"/>
    <col min="14" max="14" width="39.23046875" style="55" customWidth="1"/>
    <col min="15" max="15" width="26.23046875" customWidth="1"/>
    <col min="16" max="16" width="79.53515625" customWidth="1"/>
    <col min="17" max="17" width="48.84375" customWidth="1"/>
  </cols>
  <sheetData>
    <row r="1" spans="1:17" ht="45.65" customHeight="1" thickBot="1" x14ac:dyDescent="0.45">
      <c r="A1" s="11" t="s">
        <v>25</v>
      </c>
      <c r="B1" s="114" t="s">
        <v>136</v>
      </c>
      <c r="C1" s="12" t="s">
        <v>14</v>
      </c>
      <c r="D1" s="13" t="s">
        <v>0</v>
      </c>
      <c r="E1" s="14" t="s">
        <v>27</v>
      </c>
      <c r="F1" s="25" t="s">
        <v>1</v>
      </c>
      <c r="G1" s="24" t="s">
        <v>2</v>
      </c>
      <c r="H1" s="15" t="s">
        <v>3</v>
      </c>
      <c r="I1" s="16" t="s">
        <v>18</v>
      </c>
      <c r="J1" s="25" t="s">
        <v>33</v>
      </c>
      <c r="K1" s="14" t="s">
        <v>9</v>
      </c>
      <c r="L1" s="17" t="s">
        <v>5</v>
      </c>
      <c r="M1" s="18" t="s">
        <v>6</v>
      </c>
      <c r="N1" s="75" t="s">
        <v>4</v>
      </c>
      <c r="O1" s="19" t="s">
        <v>23</v>
      </c>
      <c r="P1" s="20" t="s">
        <v>24</v>
      </c>
      <c r="Q1" s="31" t="s">
        <v>35</v>
      </c>
    </row>
    <row r="2" spans="1:17" ht="46.2" customHeight="1" thickBot="1" x14ac:dyDescent="0.45">
      <c r="A2" s="98">
        <v>1</v>
      </c>
      <c r="B2" s="100" t="s">
        <v>137</v>
      </c>
      <c r="C2" s="99" t="s">
        <v>90</v>
      </c>
      <c r="D2" s="99" t="s">
        <v>91</v>
      </c>
      <c r="E2" s="100" t="s">
        <v>10</v>
      </c>
      <c r="F2" s="97" t="s">
        <v>88</v>
      </c>
      <c r="G2" s="100" t="s">
        <v>95</v>
      </c>
      <c r="H2" s="100" t="s">
        <v>95</v>
      </c>
      <c r="I2" s="100" t="s">
        <v>12</v>
      </c>
      <c r="J2" s="100">
        <v>1</v>
      </c>
      <c r="K2" s="100" t="s">
        <v>10</v>
      </c>
      <c r="L2" s="100">
        <v>2</v>
      </c>
      <c r="M2" s="100">
        <v>4.5</v>
      </c>
      <c r="N2" s="100" t="s">
        <v>92</v>
      </c>
      <c r="O2" s="100" t="s">
        <v>92</v>
      </c>
      <c r="P2" s="101" t="s">
        <v>93</v>
      </c>
      <c r="Q2" s="102" t="s">
        <v>94</v>
      </c>
    </row>
    <row r="3" spans="1:17" ht="82.85" customHeight="1" x14ac:dyDescent="0.4">
      <c r="A3" s="1">
        <v>2</v>
      </c>
      <c r="B3" s="71" t="s">
        <v>138</v>
      </c>
      <c r="C3" s="2" t="s">
        <v>19</v>
      </c>
      <c r="D3" s="2" t="s">
        <v>121</v>
      </c>
      <c r="E3" s="2" t="s">
        <v>10</v>
      </c>
      <c r="F3" s="36" t="s">
        <v>88</v>
      </c>
      <c r="G3" s="2" t="s">
        <v>7</v>
      </c>
      <c r="H3" s="2" t="s">
        <v>8</v>
      </c>
      <c r="I3" s="2" t="s">
        <v>13</v>
      </c>
      <c r="J3" s="26">
        <v>2</v>
      </c>
      <c r="K3" s="2" t="s">
        <v>10</v>
      </c>
      <c r="L3" s="2">
        <v>0.5</v>
      </c>
      <c r="M3" s="2">
        <v>1.5</v>
      </c>
      <c r="N3" s="36" t="s">
        <v>78</v>
      </c>
      <c r="O3" s="2" t="s">
        <v>16</v>
      </c>
      <c r="P3" s="10" t="s">
        <v>45</v>
      </c>
      <c r="Q3" s="123" t="s">
        <v>39</v>
      </c>
    </row>
    <row r="4" spans="1:17" ht="29.6" thickBot="1" x14ac:dyDescent="0.45">
      <c r="A4" s="4">
        <v>3</v>
      </c>
      <c r="B4" s="40" t="s">
        <v>139</v>
      </c>
      <c r="C4" s="5" t="s">
        <v>22</v>
      </c>
      <c r="D4" s="5" t="s">
        <v>120</v>
      </c>
      <c r="E4" s="5" t="s">
        <v>10</v>
      </c>
      <c r="F4" s="44" t="s">
        <v>88</v>
      </c>
      <c r="G4" s="5" t="s">
        <v>7</v>
      </c>
      <c r="H4" s="5" t="s">
        <v>8</v>
      </c>
      <c r="I4" s="5" t="s">
        <v>13</v>
      </c>
      <c r="J4" s="27">
        <v>3</v>
      </c>
      <c r="K4" s="5" t="s">
        <v>10</v>
      </c>
      <c r="L4" s="5">
        <v>0.5</v>
      </c>
      <c r="M4" s="5">
        <v>1.5</v>
      </c>
      <c r="N4" s="44" t="s">
        <v>59</v>
      </c>
      <c r="O4" s="5" t="s">
        <v>16</v>
      </c>
      <c r="P4" s="21" t="s">
        <v>40</v>
      </c>
      <c r="Q4" s="125"/>
    </row>
    <row r="5" spans="1:17" ht="58.2" customHeight="1" thickBot="1" x14ac:dyDescent="0.45">
      <c r="A5" s="1">
        <v>4</v>
      </c>
      <c r="B5" s="71" t="s">
        <v>145</v>
      </c>
      <c r="C5" s="2" t="s">
        <v>96</v>
      </c>
      <c r="D5" s="2" t="s">
        <v>97</v>
      </c>
      <c r="E5" s="2" t="s">
        <v>10</v>
      </c>
      <c r="F5" s="36" t="s">
        <v>88</v>
      </c>
      <c r="G5" s="2" t="s">
        <v>7</v>
      </c>
      <c r="H5" s="2" t="s">
        <v>8</v>
      </c>
      <c r="I5" s="2" t="s">
        <v>13</v>
      </c>
      <c r="J5" s="26">
        <v>4</v>
      </c>
      <c r="K5" s="2" t="s">
        <v>10</v>
      </c>
      <c r="L5" s="2">
        <v>0.5</v>
      </c>
      <c r="M5" s="2">
        <v>1.5</v>
      </c>
      <c r="N5" s="36" t="s">
        <v>58</v>
      </c>
      <c r="O5" s="9" t="s">
        <v>135</v>
      </c>
      <c r="P5" s="10" t="s">
        <v>40</v>
      </c>
      <c r="Q5" s="57" t="s">
        <v>38</v>
      </c>
    </row>
    <row r="6" spans="1:17" ht="127.2" customHeight="1" thickBot="1" x14ac:dyDescent="0.45">
      <c r="A6" s="46">
        <v>5</v>
      </c>
      <c r="B6" s="48" t="s">
        <v>144</v>
      </c>
      <c r="C6" s="47" t="s">
        <v>100</v>
      </c>
      <c r="D6" s="48" t="s">
        <v>99</v>
      </c>
      <c r="E6" s="48" t="s">
        <v>10</v>
      </c>
      <c r="F6" s="50" t="s">
        <v>88</v>
      </c>
      <c r="G6" s="48" t="s">
        <v>7</v>
      </c>
      <c r="H6" s="48" t="s">
        <v>8</v>
      </c>
      <c r="I6" s="48" t="s">
        <v>13</v>
      </c>
      <c r="J6" s="51">
        <v>5</v>
      </c>
      <c r="K6" s="48" t="s">
        <v>10</v>
      </c>
      <c r="L6" s="48">
        <v>0.5</v>
      </c>
      <c r="M6" s="48">
        <v>2</v>
      </c>
      <c r="N6" s="50" t="s">
        <v>179</v>
      </c>
      <c r="O6" s="48" t="s">
        <v>34</v>
      </c>
      <c r="P6" s="49" t="s">
        <v>40</v>
      </c>
      <c r="Q6" s="38" t="s">
        <v>37</v>
      </c>
    </row>
    <row r="7" spans="1:17" ht="137.6" customHeight="1" x14ac:dyDescent="0.4">
      <c r="A7" s="88">
        <v>6</v>
      </c>
      <c r="B7" s="115" t="s">
        <v>146</v>
      </c>
      <c r="C7" s="89" t="s">
        <v>104</v>
      </c>
      <c r="D7" s="89" t="s">
        <v>62</v>
      </c>
      <c r="E7" s="90" t="s">
        <v>10</v>
      </c>
      <c r="F7" s="91" t="s">
        <v>88</v>
      </c>
      <c r="G7" s="90" t="s">
        <v>7</v>
      </c>
      <c r="H7" s="90" t="s">
        <v>8</v>
      </c>
      <c r="I7" s="90" t="s">
        <v>13</v>
      </c>
      <c r="J7" s="90">
        <v>6</v>
      </c>
      <c r="K7" s="90" t="s">
        <v>10</v>
      </c>
      <c r="L7" s="90">
        <v>0.75</v>
      </c>
      <c r="M7" s="90">
        <v>1.25</v>
      </c>
      <c r="N7" s="91" t="s">
        <v>79</v>
      </c>
      <c r="O7" s="89" t="s">
        <v>98</v>
      </c>
      <c r="P7" s="92" t="s">
        <v>40</v>
      </c>
      <c r="Q7" s="123" t="s">
        <v>36</v>
      </c>
    </row>
    <row r="8" spans="1:17" ht="87.9" thickBot="1" x14ac:dyDescent="0.45">
      <c r="A8" s="85">
        <v>7</v>
      </c>
      <c r="B8" s="85" t="s">
        <v>147</v>
      </c>
      <c r="C8" s="86" t="s">
        <v>105</v>
      </c>
      <c r="D8" s="86" t="s">
        <v>63</v>
      </c>
      <c r="E8" s="85" t="s">
        <v>10</v>
      </c>
      <c r="F8" s="87" t="s">
        <v>88</v>
      </c>
      <c r="G8" s="85" t="s">
        <v>7</v>
      </c>
      <c r="H8" s="85" t="s">
        <v>8</v>
      </c>
      <c r="I8" s="85" t="s">
        <v>13</v>
      </c>
      <c r="J8" s="85">
        <v>7</v>
      </c>
      <c r="K8" s="85" t="s">
        <v>10</v>
      </c>
      <c r="L8" s="85">
        <v>0.5</v>
      </c>
      <c r="M8" s="85">
        <v>1.5</v>
      </c>
      <c r="N8" s="87" t="s">
        <v>178</v>
      </c>
      <c r="O8" s="86" t="s">
        <v>98</v>
      </c>
      <c r="P8" s="86" t="s">
        <v>40</v>
      </c>
      <c r="Q8" s="126"/>
    </row>
    <row r="9" spans="1:17" ht="29.6" thickBot="1" x14ac:dyDescent="0.45">
      <c r="A9" s="46">
        <v>8</v>
      </c>
      <c r="B9" s="48" t="s">
        <v>148</v>
      </c>
      <c r="C9" s="47" t="s">
        <v>106</v>
      </c>
      <c r="D9" s="58" t="s">
        <v>61</v>
      </c>
      <c r="E9" s="59" t="s">
        <v>10</v>
      </c>
      <c r="F9" s="50" t="s">
        <v>88</v>
      </c>
      <c r="G9" s="48" t="s">
        <v>7</v>
      </c>
      <c r="H9" s="48" t="s">
        <v>8</v>
      </c>
      <c r="I9" s="48" t="s">
        <v>13</v>
      </c>
      <c r="J9" s="51">
        <v>8</v>
      </c>
      <c r="K9" s="48" t="s">
        <v>10</v>
      </c>
      <c r="L9" s="48">
        <v>0.5</v>
      </c>
      <c r="M9" s="48">
        <v>1</v>
      </c>
      <c r="N9" s="60" t="s">
        <v>73</v>
      </c>
      <c r="O9" s="47" t="s">
        <v>98</v>
      </c>
      <c r="P9" s="49" t="s">
        <v>40</v>
      </c>
      <c r="Q9" s="38"/>
    </row>
    <row r="10" spans="1:17" ht="67.75" customHeight="1" thickBot="1" x14ac:dyDescent="0.45">
      <c r="A10" s="46">
        <v>9</v>
      </c>
      <c r="B10" s="48" t="s">
        <v>142</v>
      </c>
      <c r="C10" s="47" t="s">
        <v>84</v>
      </c>
      <c r="D10" s="48" t="s">
        <v>30</v>
      </c>
      <c r="E10" s="48" t="s">
        <v>10</v>
      </c>
      <c r="F10" s="50" t="s">
        <v>88</v>
      </c>
      <c r="G10" s="48" t="s">
        <v>7</v>
      </c>
      <c r="H10" s="48" t="s">
        <v>8</v>
      </c>
      <c r="I10" s="48" t="s">
        <v>13</v>
      </c>
      <c r="J10" s="51">
        <v>9</v>
      </c>
      <c r="K10" s="48" t="s">
        <v>10</v>
      </c>
      <c r="L10" s="48">
        <v>0.7</v>
      </c>
      <c r="M10" s="48">
        <v>1</v>
      </c>
      <c r="N10" s="50" t="s">
        <v>82</v>
      </c>
      <c r="O10" s="47" t="s">
        <v>127</v>
      </c>
      <c r="P10" s="49" t="s">
        <v>40</v>
      </c>
      <c r="Q10" s="38"/>
    </row>
    <row r="11" spans="1:17" ht="29.6" thickBot="1" x14ac:dyDescent="0.45">
      <c r="A11" s="46">
        <v>10</v>
      </c>
      <c r="B11" s="48" t="s">
        <v>143</v>
      </c>
      <c r="C11" s="106" t="s">
        <v>32</v>
      </c>
      <c r="D11" s="48" t="s">
        <v>101</v>
      </c>
      <c r="E11" s="48" t="s">
        <v>10</v>
      </c>
      <c r="F11" s="106" t="s">
        <v>88</v>
      </c>
      <c r="G11" s="48" t="s">
        <v>7</v>
      </c>
      <c r="H11" s="48" t="s">
        <v>8</v>
      </c>
      <c r="I11" s="48" t="s">
        <v>13</v>
      </c>
      <c r="J11" s="37">
        <v>10</v>
      </c>
      <c r="K11" s="48" t="s">
        <v>10</v>
      </c>
      <c r="L11" s="48">
        <v>0.5</v>
      </c>
      <c r="M11" s="48">
        <v>1</v>
      </c>
      <c r="N11" s="50" t="s">
        <v>80</v>
      </c>
      <c r="O11" s="106" t="s">
        <v>46</v>
      </c>
      <c r="P11" s="49" t="s">
        <v>26</v>
      </c>
      <c r="Q11" s="38"/>
    </row>
    <row r="12" spans="1:17" x14ac:dyDescent="0.4">
      <c r="A12" s="1">
        <v>11</v>
      </c>
      <c r="B12" s="71" t="s">
        <v>152</v>
      </c>
      <c r="C12" s="2" t="s">
        <v>15</v>
      </c>
      <c r="D12" s="2" t="s">
        <v>20</v>
      </c>
      <c r="E12" s="2" t="s">
        <v>10</v>
      </c>
      <c r="F12" s="76" t="s">
        <v>89</v>
      </c>
      <c r="G12" s="2" t="s">
        <v>11</v>
      </c>
      <c r="H12" s="9" t="s">
        <v>47</v>
      </c>
      <c r="I12" s="2" t="s">
        <v>12</v>
      </c>
      <c r="J12" s="32">
        <v>11</v>
      </c>
      <c r="K12" s="2" t="s">
        <v>10</v>
      </c>
      <c r="L12" s="71">
        <v>0</v>
      </c>
      <c r="M12" s="71">
        <v>0.25</v>
      </c>
      <c r="N12" s="54" t="s">
        <v>77</v>
      </c>
      <c r="O12" s="2" t="s">
        <v>16</v>
      </c>
      <c r="P12" s="3" t="s">
        <v>28</v>
      </c>
      <c r="Q12" s="123" t="s">
        <v>43</v>
      </c>
    </row>
    <row r="13" spans="1:17" ht="29.15" x14ac:dyDescent="0.4">
      <c r="A13" s="4">
        <v>11</v>
      </c>
      <c r="B13" s="40" t="s">
        <v>152</v>
      </c>
      <c r="C13" s="5" t="s">
        <v>15</v>
      </c>
      <c r="D13" s="5" t="s">
        <v>20</v>
      </c>
      <c r="E13" s="5" t="s">
        <v>10</v>
      </c>
      <c r="F13" s="77" t="s">
        <v>89</v>
      </c>
      <c r="G13" s="5" t="s">
        <v>11</v>
      </c>
      <c r="H13" s="22" t="s">
        <v>48</v>
      </c>
      <c r="I13" s="5" t="s">
        <v>12</v>
      </c>
      <c r="J13" s="33">
        <v>12</v>
      </c>
      <c r="K13" s="5" t="s">
        <v>10</v>
      </c>
      <c r="L13" s="72">
        <v>2034</v>
      </c>
      <c r="M13" s="72">
        <v>2036</v>
      </c>
      <c r="N13" s="52" t="s">
        <v>77</v>
      </c>
      <c r="O13" s="5" t="s">
        <v>16</v>
      </c>
      <c r="P13" s="6" t="s">
        <v>28</v>
      </c>
      <c r="Q13" s="125"/>
    </row>
    <row r="14" spans="1:17" ht="29.6" thickBot="1" x14ac:dyDescent="0.45">
      <c r="A14" s="4">
        <v>11</v>
      </c>
      <c r="B14" s="40" t="s">
        <v>152</v>
      </c>
      <c r="C14" s="5" t="s">
        <v>15</v>
      </c>
      <c r="D14" s="5" t="s">
        <v>20</v>
      </c>
      <c r="E14" s="5" t="s">
        <v>10</v>
      </c>
      <c r="F14" s="77" t="s">
        <v>89</v>
      </c>
      <c r="G14" s="5" t="s">
        <v>11</v>
      </c>
      <c r="H14" s="22" t="s">
        <v>49</v>
      </c>
      <c r="I14" s="5" t="s">
        <v>12</v>
      </c>
      <c r="J14" s="33">
        <v>13</v>
      </c>
      <c r="K14" s="39">
        <f>+J13</f>
        <v>12</v>
      </c>
      <c r="L14" s="72">
        <v>0</v>
      </c>
      <c r="M14" s="72">
        <v>0.125</v>
      </c>
      <c r="N14" s="52" t="s">
        <v>77</v>
      </c>
      <c r="O14" s="5" t="s">
        <v>16</v>
      </c>
      <c r="P14" s="6" t="s">
        <v>28</v>
      </c>
      <c r="Q14" s="125"/>
    </row>
    <row r="15" spans="1:17" x14ac:dyDescent="0.4">
      <c r="A15" s="1">
        <v>12</v>
      </c>
      <c r="B15" s="71" t="s">
        <v>153</v>
      </c>
      <c r="C15" s="2" t="s">
        <v>15</v>
      </c>
      <c r="D15" s="2" t="s">
        <v>21</v>
      </c>
      <c r="E15" s="2" t="s">
        <v>10</v>
      </c>
      <c r="F15" s="76" t="s">
        <v>89</v>
      </c>
      <c r="G15" s="2" t="s">
        <v>11</v>
      </c>
      <c r="H15" s="9" t="s">
        <v>47</v>
      </c>
      <c r="I15" s="2" t="s">
        <v>12</v>
      </c>
      <c r="J15" s="32">
        <v>14</v>
      </c>
      <c r="K15" s="2" t="s">
        <v>10</v>
      </c>
      <c r="L15" s="71">
        <v>0</v>
      </c>
      <c r="M15" s="71">
        <v>0.125</v>
      </c>
      <c r="N15" s="54" t="s">
        <v>17</v>
      </c>
      <c r="O15" s="2" t="s">
        <v>16</v>
      </c>
      <c r="P15" s="3" t="s">
        <v>29</v>
      </c>
      <c r="Q15" s="125"/>
    </row>
    <row r="16" spans="1:17" ht="29.15" x14ac:dyDescent="0.4">
      <c r="A16" s="4">
        <v>12</v>
      </c>
      <c r="B16" s="40" t="s">
        <v>153</v>
      </c>
      <c r="C16" s="5" t="s">
        <v>15</v>
      </c>
      <c r="D16" s="5" t="s">
        <v>21</v>
      </c>
      <c r="E16" s="5" t="s">
        <v>10</v>
      </c>
      <c r="F16" s="77" t="s">
        <v>89</v>
      </c>
      <c r="G16" s="5" t="s">
        <v>11</v>
      </c>
      <c r="H16" s="22" t="s">
        <v>48</v>
      </c>
      <c r="I16" s="5" t="s">
        <v>12</v>
      </c>
      <c r="J16" s="33">
        <v>15</v>
      </c>
      <c r="K16" s="5" t="s">
        <v>10</v>
      </c>
      <c r="L16" s="72">
        <v>2034</v>
      </c>
      <c r="M16" s="72">
        <v>2036</v>
      </c>
      <c r="N16" s="52" t="s">
        <v>17</v>
      </c>
      <c r="O16" s="5" t="s">
        <v>16</v>
      </c>
      <c r="P16" s="6" t="s">
        <v>29</v>
      </c>
      <c r="Q16" s="125"/>
    </row>
    <row r="17" spans="1:17" ht="29.6" thickBot="1" x14ac:dyDescent="0.45">
      <c r="A17" s="4">
        <v>12</v>
      </c>
      <c r="B17" s="40" t="s">
        <v>153</v>
      </c>
      <c r="C17" s="5" t="s">
        <v>15</v>
      </c>
      <c r="D17" s="5" t="s">
        <v>21</v>
      </c>
      <c r="E17" s="5" t="s">
        <v>10</v>
      </c>
      <c r="F17" s="77" t="s">
        <v>89</v>
      </c>
      <c r="G17" s="5" t="s">
        <v>11</v>
      </c>
      <c r="H17" s="22" t="s">
        <v>49</v>
      </c>
      <c r="I17" s="5" t="s">
        <v>12</v>
      </c>
      <c r="J17" s="33">
        <v>16</v>
      </c>
      <c r="K17" s="39">
        <f>+J16</f>
        <v>15</v>
      </c>
      <c r="L17" s="72">
        <v>0</v>
      </c>
      <c r="M17" s="72">
        <v>7.4999999999999997E-2</v>
      </c>
      <c r="N17" s="52" t="s">
        <v>17</v>
      </c>
      <c r="O17" s="5" t="s">
        <v>16</v>
      </c>
      <c r="P17" s="6" t="s">
        <v>29</v>
      </c>
      <c r="Q17" s="125"/>
    </row>
    <row r="18" spans="1:17" ht="44.15" thickBot="1" x14ac:dyDescent="0.45">
      <c r="A18" s="1">
        <v>13</v>
      </c>
      <c r="B18" s="71" t="s">
        <v>151</v>
      </c>
      <c r="C18" s="71" t="s">
        <v>15</v>
      </c>
      <c r="D18" s="71" t="s">
        <v>111</v>
      </c>
      <c r="E18" s="71" t="s">
        <v>10</v>
      </c>
      <c r="F18" s="76" t="s">
        <v>89</v>
      </c>
      <c r="G18" s="71" t="s">
        <v>7</v>
      </c>
      <c r="H18" s="9" t="s">
        <v>8</v>
      </c>
      <c r="I18" s="71" t="s">
        <v>12</v>
      </c>
      <c r="J18" s="32">
        <v>17</v>
      </c>
      <c r="K18" s="71" t="s">
        <v>10</v>
      </c>
      <c r="L18" s="71">
        <v>0</v>
      </c>
      <c r="M18" s="71">
        <v>0.25</v>
      </c>
      <c r="N18" s="54" t="s">
        <v>114</v>
      </c>
      <c r="O18" s="9" t="s">
        <v>44</v>
      </c>
      <c r="P18" s="3" t="s">
        <v>113</v>
      </c>
      <c r="Q18" s="103"/>
    </row>
    <row r="19" spans="1:17" ht="46.2" customHeight="1" x14ac:dyDescent="0.4">
      <c r="A19" s="1">
        <v>14</v>
      </c>
      <c r="B19" s="71" t="s">
        <v>150</v>
      </c>
      <c r="C19" s="29" t="s">
        <v>42</v>
      </c>
      <c r="D19" s="35" t="s">
        <v>60</v>
      </c>
      <c r="E19" s="2" t="s">
        <v>10</v>
      </c>
      <c r="F19" s="80" t="s">
        <v>89</v>
      </c>
      <c r="G19" s="9" t="s">
        <v>7</v>
      </c>
      <c r="H19" s="9" t="s">
        <v>8</v>
      </c>
      <c r="I19" s="9" t="s">
        <v>13</v>
      </c>
      <c r="J19" s="32">
        <v>18</v>
      </c>
      <c r="K19" s="9" t="s">
        <v>10</v>
      </c>
      <c r="L19" s="2">
        <v>1</v>
      </c>
      <c r="M19" s="2">
        <v>1.5</v>
      </c>
      <c r="N19" s="36" t="s">
        <v>81</v>
      </c>
      <c r="O19" s="2" t="s">
        <v>41</v>
      </c>
      <c r="P19" s="10" t="s">
        <v>40</v>
      </c>
      <c r="Q19" s="123" t="s">
        <v>50</v>
      </c>
    </row>
    <row r="20" spans="1:17" ht="29.6" thickBot="1" x14ac:dyDescent="0.45">
      <c r="A20" s="4">
        <v>15</v>
      </c>
      <c r="B20" s="40" t="s">
        <v>163</v>
      </c>
      <c r="C20" s="22" t="s">
        <v>42</v>
      </c>
      <c r="D20" s="23" t="s">
        <v>102</v>
      </c>
      <c r="E20" s="5" t="s">
        <v>10</v>
      </c>
      <c r="F20" s="77" t="s">
        <v>89</v>
      </c>
      <c r="G20" s="22" t="s">
        <v>7</v>
      </c>
      <c r="H20" s="22" t="s">
        <v>8</v>
      </c>
      <c r="I20" s="22" t="s">
        <v>13</v>
      </c>
      <c r="J20" s="33">
        <v>19</v>
      </c>
      <c r="K20" s="22" t="s">
        <v>10</v>
      </c>
      <c r="L20" s="5">
        <v>1</v>
      </c>
      <c r="M20" s="5">
        <v>1.5</v>
      </c>
      <c r="N20" s="44" t="s">
        <v>103</v>
      </c>
      <c r="O20" s="5" t="s">
        <v>41</v>
      </c>
      <c r="P20" s="30" t="s">
        <v>40</v>
      </c>
      <c r="Q20" s="125"/>
    </row>
    <row r="21" spans="1:17" ht="79.3" customHeight="1" thickBot="1" x14ac:dyDescent="0.45">
      <c r="A21" s="105">
        <v>16</v>
      </c>
      <c r="B21" s="116" t="s">
        <v>92</v>
      </c>
      <c r="C21" s="29" t="s">
        <v>83</v>
      </c>
      <c r="D21" s="47" t="s">
        <v>116</v>
      </c>
      <c r="E21" s="48" t="s">
        <v>10</v>
      </c>
      <c r="F21" s="84" t="s">
        <v>88</v>
      </c>
      <c r="G21" s="48" t="s">
        <v>7</v>
      </c>
      <c r="H21" s="48" t="s">
        <v>8</v>
      </c>
      <c r="I21" s="48" t="s">
        <v>13</v>
      </c>
      <c r="J21" s="37">
        <v>20</v>
      </c>
      <c r="K21" s="47" t="s">
        <v>10</v>
      </c>
      <c r="L21" s="47">
        <v>0.99990000000000001</v>
      </c>
      <c r="M21" s="47">
        <v>1.0001</v>
      </c>
      <c r="N21" s="47" t="s">
        <v>128</v>
      </c>
      <c r="O21" s="71" t="s">
        <v>41</v>
      </c>
      <c r="P21" s="74"/>
      <c r="Q21" s="73"/>
    </row>
    <row r="22" spans="1:17" ht="50.4" customHeight="1" thickBot="1" x14ac:dyDescent="0.45">
      <c r="A22" s="46">
        <v>17</v>
      </c>
      <c r="B22" s="48" t="s">
        <v>164</v>
      </c>
      <c r="C22" s="47" t="s">
        <v>55</v>
      </c>
      <c r="D22" s="47" t="s">
        <v>57</v>
      </c>
      <c r="E22" s="48" t="s">
        <v>10</v>
      </c>
      <c r="F22" s="78" t="s">
        <v>88</v>
      </c>
      <c r="G22" s="48" t="s">
        <v>52</v>
      </c>
      <c r="H22" s="48" t="s">
        <v>51</v>
      </c>
      <c r="I22" s="48" t="s">
        <v>12</v>
      </c>
      <c r="J22" s="37">
        <v>21</v>
      </c>
      <c r="K22" s="48" t="s">
        <v>10</v>
      </c>
      <c r="L22" s="48">
        <v>1</v>
      </c>
      <c r="M22" s="48">
        <v>2</v>
      </c>
      <c r="N22" s="47" t="s">
        <v>72</v>
      </c>
      <c r="O22" s="48" t="s">
        <v>31</v>
      </c>
      <c r="P22" s="48" t="s">
        <v>54</v>
      </c>
      <c r="Q22" s="123" t="s">
        <v>53</v>
      </c>
    </row>
    <row r="23" spans="1:17" ht="37.200000000000003" customHeight="1" thickBot="1" x14ac:dyDescent="0.45">
      <c r="A23" s="7">
        <v>18</v>
      </c>
      <c r="B23" s="41" t="s">
        <v>149</v>
      </c>
      <c r="C23" s="47" t="s">
        <v>55</v>
      </c>
      <c r="D23" s="42" t="s">
        <v>56</v>
      </c>
      <c r="E23" s="41" t="s">
        <v>10</v>
      </c>
      <c r="F23" s="79" t="s">
        <v>88</v>
      </c>
      <c r="G23" s="41" t="s">
        <v>52</v>
      </c>
      <c r="H23" s="41" t="s">
        <v>51</v>
      </c>
      <c r="I23" s="41" t="s">
        <v>12</v>
      </c>
      <c r="J23" s="56">
        <v>22</v>
      </c>
      <c r="K23" s="41" t="s">
        <v>10</v>
      </c>
      <c r="L23" s="41">
        <v>1</v>
      </c>
      <c r="M23" s="41">
        <v>2</v>
      </c>
      <c r="N23" s="53" t="s">
        <v>112</v>
      </c>
      <c r="O23" s="41" t="s">
        <v>115</v>
      </c>
      <c r="P23" s="41" t="s">
        <v>54</v>
      </c>
      <c r="Q23" s="124"/>
    </row>
    <row r="24" spans="1:17" ht="45" customHeight="1" x14ac:dyDescent="0.4">
      <c r="A24" s="64">
        <v>19</v>
      </c>
      <c r="B24" s="9" t="s">
        <v>154</v>
      </c>
      <c r="C24" s="9" t="s">
        <v>64</v>
      </c>
      <c r="D24" s="9" t="s">
        <v>109</v>
      </c>
      <c r="E24" s="2" t="s">
        <v>10</v>
      </c>
      <c r="F24" s="81" t="s">
        <v>89</v>
      </c>
      <c r="G24" s="2" t="s">
        <v>11</v>
      </c>
      <c r="H24" s="9" t="s">
        <v>47</v>
      </c>
      <c r="I24" s="2" t="s">
        <v>12</v>
      </c>
      <c r="J24" s="32">
        <v>23</v>
      </c>
      <c r="K24" s="2" t="s">
        <v>10</v>
      </c>
      <c r="L24" s="71">
        <v>0.5</v>
      </c>
      <c r="M24" s="71">
        <v>0.85</v>
      </c>
      <c r="N24" s="9" t="s">
        <v>108</v>
      </c>
      <c r="O24" s="9" t="s">
        <v>44</v>
      </c>
      <c r="P24" s="61" t="s">
        <v>65</v>
      </c>
      <c r="Q24" s="123" t="s">
        <v>66</v>
      </c>
    </row>
    <row r="25" spans="1:17" ht="45" customHeight="1" x14ac:dyDescent="0.4">
      <c r="A25" s="62">
        <v>19</v>
      </c>
      <c r="B25" s="62" t="s">
        <v>154</v>
      </c>
      <c r="C25" s="62" t="s">
        <v>64</v>
      </c>
      <c r="D25" s="62" t="s">
        <v>109</v>
      </c>
      <c r="E25" s="63" t="s">
        <v>10</v>
      </c>
      <c r="F25" s="82" t="s">
        <v>89</v>
      </c>
      <c r="G25" s="63" t="s">
        <v>11</v>
      </c>
      <c r="H25" s="62" t="s">
        <v>48</v>
      </c>
      <c r="I25" s="63" t="s">
        <v>12</v>
      </c>
      <c r="J25" s="33">
        <v>24</v>
      </c>
      <c r="K25" s="63" t="s">
        <v>10</v>
      </c>
      <c r="L25" s="72">
        <v>2034</v>
      </c>
      <c r="M25" s="72">
        <v>2036</v>
      </c>
      <c r="N25" s="62" t="s">
        <v>108</v>
      </c>
      <c r="O25" s="62" t="s">
        <v>44</v>
      </c>
      <c r="P25" s="21" t="s">
        <v>65</v>
      </c>
      <c r="Q25" s="125"/>
    </row>
    <row r="26" spans="1:17" ht="45" customHeight="1" thickBot="1" x14ac:dyDescent="0.45">
      <c r="A26" s="65">
        <v>19</v>
      </c>
      <c r="B26" s="43" t="s">
        <v>154</v>
      </c>
      <c r="C26" s="62" t="s">
        <v>64</v>
      </c>
      <c r="D26" s="62" t="s">
        <v>109</v>
      </c>
      <c r="E26" s="63" t="s">
        <v>10</v>
      </c>
      <c r="F26" s="82" t="s">
        <v>89</v>
      </c>
      <c r="G26" s="63" t="s">
        <v>11</v>
      </c>
      <c r="H26" s="62" t="s">
        <v>49</v>
      </c>
      <c r="I26" s="63" t="s">
        <v>12</v>
      </c>
      <c r="J26" s="33">
        <v>25</v>
      </c>
      <c r="K26" s="66">
        <f>+J25</f>
        <v>24</v>
      </c>
      <c r="L26" s="72">
        <v>0</v>
      </c>
      <c r="M26" s="72">
        <v>0.5</v>
      </c>
      <c r="N26" s="62" t="s">
        <v>108</v>
      </c>
      <c r="O26" s="62" t="s">
        <v>44</v>
      </c>
      <c r="P26" s="21" t="s">
        <v>65</v>
      </c>
      <c r="Q26" s="125"/>
    </row>
    <row r="27" spans="1:17" ht="45" customHeight="1" x14ac:dyDescent="0.4">
      <c r="A27" s="64">
        <v>20</v>
      </c>
      <c r="B27" s="9" t="s">
        <v>155</v>
      </c>
      <c r="C27" s="9" t="s">
        <v>67</v>
      </c>
      <c r="D27" s="2" t="s">
        <v>68</v>
      </c>
      <c r="E27" s="2" t="s">
        <v>10</v>
      </c>
      <c r="F27" s="81" t="s">
        <v>89</v>
      </c>
      <c r="G27" s="2" t="s">
        <v>11</v>
      </c>
      <c r="H27" s="9" t="s">
        <v>47</v>
      </c>
      <c r="I27" s="2" t="s">
        <v>12</v>
      </c>
      <c r="J27" s="32">
        <v>26</v>
      </c>
      <c r="K27" s="2" t="s">
        <v>10</v>
      </c>
      <c r="L27" s="71">
        <v>0.1</v>
      </c>
      <c r="M27" s="71">
        <v>0.3</v>
      </c>
      <c r="N27" s="9" t="s">
        <v>74</v>
      </c>
      <c r="O27" s="9" t="s">
        <v>44</v>
      </c>
      <c r="P27" s="61" t="s">
        <v>65</v>
      </c>
      <c r="Q27" s="123" t="s">
        <v>66</v>
      </c>
    </row>
    <row r="28" spans="1:17" ht="45" customHeight="1" x14ac:dyDescent="0.4">
      <c r="A28" s="62">
        <v>20</v>
      </c>
      <c r="B28" s="62" t="s">
        <v>155</v>
      </c>
      <c r="C28" s="62" t="s">
        <v>67</v>
      </c>
      <c r="D28" s="63" t="s">
        <v>68</v>
      </c>
      <c r="E28" s="63" t="s">
        <v>10</v>
      </c>
      <c r="F28" s="82" t="s">
        <v>89</v>
      </c>
      <c r="G28" s="63" t="s">
        <v>11</v>
      </c>
      <c r="H28" s="62" t="s">
        <v>48</v>
      </c>
      <c r="I28" s="63" t="s">
        <v>12</v>
      </c>
      <c r="J28" s="33">
        <v>27</v>
      </c>
      <c r="K28" s="63" t="s">
        <v>10</v>
      </c>
      <c r="L28" s="72">
        <v>2034</v>
      </c>
      <c r="M28" s="72">
        <v>2036</v>
      </c>
      <c r="N28" s="62" t="s">
        <v>74</v>
      </c>
      <c r="O28" s="62" t="s">
        <v>44</v>
      </c>
      <c r="P28" s="21" t="s">
        <v>65</v>
      </c>
      <c r="Q28" s="125"/>
    </row>
    <row r="29" spans="1:17" ht="45" customHeight="1" thickBot="1" x14ac:dyDescent="0.45">
      <c r="A29" s="65">
        <v>20</v>
      </c>
      <c r="B29" s="43" t="s">
        <v>155</v>
      </c>
      <c r="C29" s="62" t="s">
        <v>67</v>
      </c>
      <c r="D29" s="63" t="s">
        <v>68</v>
      </c>
      <c r="E29" s="63" t="s">
        <v>10</v>
      </c>
      <c r="F29" s="82" t="s">
        <v>89</v>
      </c>
      <c r="G29" s="63" t="s">
        <v>11</v>
      </c>
      <c r="H29" s="62" t="s">
        <v>49</v>
      </c>
      <c r="I29" s="63" t="s">
        <v>12</v>
      </c>
      <c r="J29" s="33">
        <v>28</v>
      </c>
      <c r="K29" s="66">
        <f>+J28</f>
        <v>27</v>
      </c>
      <c r="L29" s="72">
        <v>0</v>
      </c>
      <c r="M29" s="72">
        <v>0.1</v>
      </c>
      <c r="N29" s="62" t="s">
        <v>74</v>
      </c>
      <c r="O29" s="62" t="s">
        <v>44</v>
      </c>
      <c r="P29" s="21" t="s">
        <v>65</v>
      </c>
      <c r="Q29" s="125"/>
    </row>
    <row r="30" spans="1:17" ht="43.75" x14ac:dyDescent="0.4">
      <c r="A30" s="64">
        <v>21</v>
      </c>
      <c r="B30" s="9" t="s">
        <v>156</v>
      </c>
      <c r="C30" s="9" t="s">
        <v>69</v>
      </c>
      <c r="D30" s="9" t="s">
        <v>110</v>
      </c>
      <c r="E30" s="2" t="s">
        <v>10</v>
      </c>
      <c r="F30" s="81" t="s">
        <v>89</v>
      </c>
      <c r="G30" s="2" t="s">
        <v>11</v>
      </c>
      <c r="H30" s="9" t="s">
        <v>47</v>
      </c>
      <c r="I30" s="2" t="s">
        <v>12</v>
      </c>
      <c r="J30" s="32">
        <v>29</v>
      </c>
      <c r="K30" s="2" t="s">
        <v>10</v>
      </c>
      <c r="L30" s="69">
        <v>0.9</v>
      </c>
      <c r="M30" s="69">
        <v>0.999</v>
      </c>
      <c r="N30" s="9" t="s">
        <v>107</v>
      </c>
      <c r="O30" s="9" t="s">
        <v>44</v>
      </c>
      <c r="P30" s="61" t="s">
        <v>65</v>
      </c>
      <c r="Q30" s="123" t="s">
        <v>66</v>
      </c>
    </row>
    <row r="31" spans="1:17" ht="43.75" x14ac:dyDescent="0.4">
      <c r="A31" s="62">
        <v>21</v>
      </c>
      <c r="B31" s="62" t="s">
        <v>157</v>
      </c>
      <c r="C31" s="62" t="s">
        <v>69</v>
      </c>
      <c r="D31" s="62" t="s">
        <v>110</v>
      </c>
      <c r="E31" s="63" t="s">
        <v>10</v>
      </c>
      <c r="F31" s="82" t="s">
        <v>89</v>
      </c>
      <c r="G31" s="63" t="s">
        <v>11</v>
      </c>
      <c r="H31" s="62" t="s">
        <v>48</v>
      </c>
      <c r="I31" s="63" t="s">
        <v>12</v>
      </c>
      <c r="J31" s="33">
        <v>30</v>
      </c>
      <c r="K31" s="63" t="s">
        <v>10</v>
      </c>
      <c r="L31" s="70">
        <v>2034</v>
      </c>
      <c r="M31" s="70">
        <v>2036</v>
      </c>
      <c r="N31" s="62" t="s">
        <v>107</v>
      </c>
      <c r="O31" s="62" t="s">
        <v>44</v>
      </c>
      <c r="P31" s="21" t="s">
        <v>65</v>
      </c>
      <c r="Q31" s="125"/>
    </row>
    <row r="32" spans="1:17" ht="44.15" thickBot="1" x14ac:dyDescent="0.45">
      <c r="A32" s="65">
        <v>21</v>
      </c>
      <c r="B32" s="43" t="s">
        <v>157</v>
      </c>
      <c r="C32" s="62" t="s">
        <v>69</v>
      </c>
      <c r="D32" s="62" t="s">
        <v>110</v>
      </c>
      <c r="E32" s="63" t="s">
        <v>10</v>
      </c>
      <c r="F32" s="82" t="s">
        <v>89</v>
      </c>
      <c r="G32" s="63" t="s">
        <v>11</v>
      </c>
      <c r="H32" s="62" t="s">
        <v>49</v>
      </c>
      <c r="I32" s="63" t="s">
        <v>12</v>
      </c>
      <c r="J32" s="33">
        <v>31</v>
      </c>
      <c r="K32" s="66">
        <f>+J31</f>
        <v>30</v>
      </c>
      <c r="L32" s="72">
        <v>0.1</v>
      </c>
      <c r="M32" s="72">
        <v>0.5</v>
      </c>
      <c r="N32" s="62" t="s">
        <v>107</v>
      </c>
      <c r="O32" s="62" t="s">
        <v>44</v>
      </c>
      <c r="P32" s="21" t="s">
        <v>65</v>
      </c>
      <c r="Q32" s="125"/>
    </row>
    <row r="33" spans="1:17" ht="45" customHeight="1" x14ac:dyDescent="0.4">
      <c r="A33" s="64">
        <v>22</v>
      </c>
      <c r="B33" s="9" t="s">
        <v>158</v>
      </c>
      <c r="C33" s="9" t="s">
        <v>126</v>
      </c>
      <c r="D33" s="71" t="s">
        <v>125</v>
      </c>
      <c r="E33" s="2" t="s">
        <v>10</v>
      </c>
      <c r="F33" s="81" t="s">
        <v>89</v>
      </c>
      <c r="G33" s="2" t="s">
        <v>11</v>
      </c>
      <c r="H33" s="9" t="s">
        <v>47</v>
      </c>
      <c r="I33" s="2" t="s">
        <v>12</v>
      </c>
      <c r="J33" s="32">
        <v>32</v>
      </c>
      <c r="K33" s="2" t="s">
        <v>10</v>
      </c>
      <c r="L33" s="71">
        <v>0.7</v>
      </c>
      <c r="M33" s="71">
        <v>0.999</v>
      </c>
      <c r="N33" s="9" t="s">
        <v>75</v>
      </c>
      <c r="O33" s="9" t="s">
        <v>44</v>
      </c>
      <c r="P33" s="61" t="s">
        <v>65</v>
      </c>
      <c r="Q33" s="123" t="s">
        <v>66</v>
      </c>
    </row>
    <row r="34" spans="1:17" ht="45" customHeight="1" x14ac:dyDescent="0.4">
      <c r="A34" s="62">
        <v>22</v>
      </c>
      <c r="B34" s="62" t="s">
        <v>159</v>
      </c>
      <c r="C34" s="62" t="s">
        <v>126</v>
      </c>
      <c r="D34" s="72" t="s">
        <v>125</v>
      </c>
      <c r="E34" s="63" t="s">
        <v>10</v>
      </c>
      <c r="F34" s="82" t="s">
        <v>89</v>
      </c>
      <c r="G34" s="63" t="s">
        <v>11</v>
      </c>
      <c r="H34" s="62" t="s">
        <v>48</v>
      </c>
      <c r="I34" s="63" t="s">
        <v>12</v>
      </c>
      <c r="J34" s="33">
        <v>33</v>
      </c>
      <c r="K34" s="63" t="s">
        <v>10</v>
      </c>
      <c r="L34" s="72">
        <v>2034</v>
      </c>
      <c r="M34" s="72">
        <v>2036</v>
      </c>
      <c r="N34" s="63" t="s">
        <v>75</v>
      </c>
      <c r="O34" s="62" t="s">
        <v>44</v>
      </c>
      <c r="P34" s="21" t="s">
        <v>65</v>
      </c>
      <c r="Q34" s="125"/>
    </row>
    <row r="35" spans="1:17" ht="45" customHeight="1" thickBot="1" x14ac:dyDescent="0.45">
      <c r="A35" s="65">
        <v>22</v>
      </c>
      <c r="B35" s="43" t="s">
        <v>159</v>
      </c>
      <c r="C35" s="62" t="s">
        <v>126</v>
      </c>
      <c r="D35" s="72" t="s">
        <v>125</v>
      </c>
      <c r="E35" s="63" t="s">
        <v>10</v>
      </c>
      <c r="F35" s="82" t="s">
        <v>89</v>
      </c>
      <c r="G35" s="63" t="s">
        <v>11</v>
      </c>
      <c r="H35" s="62" t="s">
        <v>49</v>
      </c>
      <c r="I35" s="63" t="s">
        <v>12</v>
      </c>
      <c r="J35" s="33">
        <v>34</v>
      </c>
      <c r="K35" s="66">
        <f>+J34</f>
        <v>33</v>
      </c>
      <c r="L35" s="72">
        <v>0.1</v>
      </c>
      <c r="M35" s="72">
        <v>0.5</v>
      </c>
      <c r="N35" s="62" t="s">
        <v>75</v>
      </c>
      <c r="O35" s="62" t="s">
        <v>44</v>
      </c>
      <c r="P35" s="21" t="s">
        <v>65</v>
      </c>
      <c r="Q35" s="125"/>
    </row>
    <row r="36" spans="1:17" ht="45" customHeight="1" x14ac:dyDescent="0.4">
      <c r="A36" s="64">
        <v>23</v>
      </c>
      <c r="B36" s="9" t="s">
        <v>160</v>
      </c>
      <c r="C36" s="9" t="s">
        <v>122</v>
      </c>
      <c r="D36" s="71" t="s">
        <v>123</v>
      </c>
      <c r="E36" s="71" t="s">
        <v>10</v>
      </c>
      <c r="F36" s="81" t="s">
        <v>89</v>
      </c>
      <c r="G36" s="71" t="s">
        <v>11</v>
      </c>
      <c r="H36" s="9" t="s">
        <v>47</v>
      </c>
      <c r="I36" s="71" t="s">
        <v>12</v>
      </c>
      <c r="J36" s="32">
        <v>35</v>
      </c>
      <c r="K36" s="71" t="s">
        <v>10</v>
      </c>
      <c r="L36" s="71">
        <v>0.3</v>
      </c>
      <c r="M36" s="71">
        <v>0.6</v>
      </c>
      <c r="N36" s="9" t="s">
        <v>124</v>
      </c>
      <c r="O36" s="9" t="s">
        <v>44</v>
      </c>
      <c r="P36" s="93" t="s">
        <v>65</v>
      </c>
      <c r="Q36" s="123" t="s">
        <v>66</v>
      </c>
    </row>
    <row r="37" spans="1:17" ht="45" customHeight="1" x14ac:dyDescent="0.4">
      <c r="A37" s="65">
        <v>23</v>
      </c>
      <c r="B37" s="43" t="s">
        <v>160</v>
      </c>
      <c r="C37" s="62" t="s">
        <v>122</v>
      </c>
      <c r="D37" s="72" t="s">
        <v>123</v>
      </c>
      <c r="E37" s="40" t="s">
        <v>10</v>
      </c>
      <c r="F37" s="82" t="s">
        <v>89</v>
      </c>
      <c r="G37" s="40" t="s">
        <v>11</v>
      </c>
      <c r="H37" s="43" t="s">
        <v>48</v>
      </c>
      <c r="I37" s="40" t="s">
        <v>12</v>
      </c>
      <c r="J37" s="33">
        <v>36</v>
      </c>
      <c r="K37" s="40" t="s">
        <v>10</v>
      </c>
      <c r="L37" s="72">
        <v>2034</v>
      </c>
      <c r="M37" s="72">
        <v>2036</v>
      </c>
      <c r="N37" s="40" t="s">
        <v>124</v>
      </c>
      <c r="O37" s="62" t="s">
        <v>44</v>
      </c>
      <c r="P37" s="104" t="s">
        <v>65</v>
      </c>
      <c r="Q37" s="125"/>
    </row>
    <row r="38" spans="1:17" ht="45" customHeight="1" thickBot="1" x14ac:dyDescent="0.45">
      <c r="A38" s="67">
        <v>23</v>
      </c>
      <c r="B38" s="43" t="s">
        <v>160</v>
      </c>
      <c r="C38" s="62" t="s">
        <v>122</v>
      </c>
      <c r="D38" s="72" t="s">
        <v>123</v>
      </c>
      <c r="E38" s="41" t="s">
        <v>10</v>
      </c>
      <c r="F38" s="83" t="s">
        <v>89</v>
      </c>
      <c r="G38" s="41" t="s">
        <v>11</v>
      </c>
      <c r="H38" s="42" t="s">
        <v>49</v>
      </c>
      <c r="I38" s="41" t="s">
        <v>12</v>
      </c>
      <c r="J38" s="34">
        <v>37</v>
      </c>
      <c r="K38" s="68">
        <f>+J37</f>
        <v>36</v>
      </c>
      <c r="L38" s="72">
        <v>0</v>
      </c>
      <c r="M38" s="72">
        <v>0.3</v>
      </c>
      <c r="N38" s="42" t="s">
        <v>124</v>
      </c>
      <c r="O38" s="62" t="s">
        <v>44</v>
      </c>
      <c r="P38" s="94" t="s">
        <v>65</v>
      </c>
      <c r="Q38" s="124"/>
    </row>
    <row r="39" spans="1:17" ht="45" customHeight="1" x14ac:dyDescent="0.4">
      <c r="A39" s="64">
        <v>24</v>
      </c>
      <c r="B39" s="9" t="s">
        <v>161</v>
      </c>
      <c r="C39" s="9" t="s">
        <v>70</v>
      </c>
      <c r="D39" s="2" t="s">
        <v>71</v>
      </c>
      <c r="E39" s="2" t="s">
        <v>10</v>
      </c>
      <c r="F39" s="81" t="s">
        <v>89</v>
      </c>
      <c r="G39" s="2" t="s">
        <v>11</v>
      </c>
      <c r="H39" s="9" t="s">
        <v>47</v>
      </c>
      <c r="I39" s="2" t="s">
        <v>12</v>
      </c>
      <c r="J39" s="32">
        <v>38</v>
      </c>
      <c r="K39" s="2" t="s">
        <v>10</v>
      </c>
      <c r="L39" s="71">
        <v>0.3</v>
      </c>
      <c r="M39" s="71">
        <v>0.5</v>
      </c>
      <c r="N39" s="9" t="s">
        <v>76</v>
      </c>
      <c r="O39" s="9" t="s">
        <v>44</v>
      </c>
      <c r="P39" s="61" t="s">
        <v>65</v>
      </c>
      <c r="Q39" s="123" t="s">
        <v>66</v>
      </c>
    </row>
    <row r="40" spans="1:17" ht="45" customHeight="1" x14ac:dyDescent="0.4">
      <c r="A40" s="65">
        <v>24</v>
      </c>
      <c r="B40" s="43" t="s">
        <v>161</v>
      </c>
      <c r="C40" s="43" t="s">
        <v>70</v>
      </c>
      <c r="D40" s="40" t="s">
        <v>71</v>
      </c>
      <c r="E40" s="40" t="s">
        <v>10</v>
      </c>
      <c r="F40" s="82" t="s">
        <v>89</v>
      </c>
      <c r="G40" s="40" t="s">
        <v>11</v>
      </c>
      <c r="H40" s="43" t="s">
        <v>48</v>
      </c>
      <c r="I40" s="40" t="s">
        <v>12</v>
      </c>
      <c r="J40" s="33">
        <v>39</v>
      </c>
      <c r="K40" s="40" t="s">
        <v>10</v>
      </c>
      <c r="L40" s="72">
        <v>2034</v>
      </c>
      <c r="M40" s="72">
        <v>2036</v>
      </c>
      <c r="N40" s="40" t="s">
        <v>76</v>
      </c>
      <c r="O40" s="62" t="s">
        <v>44</v>
      </c>
      <c r="P40" s="21" t="s">
        <v>65</v>
      </c>
      <c r="Q40" s="125"/>
    </row>
    <row r="41" spans="1:17" ht="45" customHeight="1" thickBot="1" x14ac:dyDescent="0.45">
      <c r="A41" s="65">
        <v>24</v>
      </c>
      <c r="B41" s="43" t="s">
        <v>162</v>
      </c>
      <c r="C41" s="43" t="s">
        <v>70</v>
      </c>
      <c r="D41" s="40" t="s">
        <v>71</v>
      </c>
      <c r="E41" s="40" t="s">
        <v>10</v>
      </c>
      <c r="F41" s="108" t="s">
        <v>89</v>
      </c>
      <c r="G41" s="40" t="s">
        <v>11</v>
      </c>
      <c r="H41" s="43" t="s">
        <v>49</v>
      </c>
      <c r="I41" s="40" t="s">
        <v>12</v>
      </c>
      <c r="J41" s="109">
        <v>40</v>
      </c>
      <c r="K41" s="39">
        <f>+J40</f>
        <v>39</v>
      </c>
      <c r="L41" s="72">
        <v>0</v>
      </c>
      <c r="M41" s="72">
        <v>0.3</v>
      </c>
      <c r="N41" s="43" t="s">
        <v>76</v>
      </c>
      <c r="O41" s="62" t="s">
        <v>44</v>
      </c>
      <c r="P41" s="107" t="s">
        <v>65</v>
      </c>
      <c r="Q41" s="125"/>
    </row>
    <row r="42" spans="1:17" ht="103.75" customHeight="1" thickBot="1" x14ac:dyDescent="0.45">
      <c r="A42" s="110">
        <v>25</v>
      </c>
      <c r="B42" s="47" t="s">
        <v>92</v>
      </c>
      <c r="C42" s="47" t="s">
        <v>129</v>
      </c>
      <c r="D42" s="47" t="s">
        <v>130</v>
      </c>
      <c r="E42" s="48" t="s">
        <v>10</v>
      </c>
      <c r="F42" s="111" t="s">
        <v>88</v>
      </c>
      <c r="G42" s="48" t="s">
        <v>7</v>
      </c>
      <c r="H42" s="47" t="s">
        <v>8</v>
      </c>
      <c r="I42" s="48" t="s">
        <v>13</v>
      </c>
      <c r="J42" s="112">
        <v>41</v>
      </c>
      <c r="K42" s="113" t="s">
        <v>10</v>
      </c>
      <c r="L42" s="48">
        <v>0.999</v>
      </c>
      <c r="M42" s="48">
        <v>1.0009999999999999</v>
      </c>
      <c r="N42" s="47" t="s">
        <v>131</v>
      </c>
      <c r="O42" s="47" t="s">
        <v>132</v>
      </c>
      <c r="P42" s="49" t="s">
        <v>133</v>
      </c>
      <c r="Q42" s="49" t="s">
        <v>134</v>
      </c>
    </row>
    <row r="43" spans="1:17" ht="29.15" x14ac:dyDescent="0.4">
      <c r="A43" s="1">
        <v>26</v>
      </c>
      <c r="B43" s="71" t="s">
        <v>140</v>
      </c>
      <c r="C43" s="71" t="s">
        <v>86</v>
      </c>
      <c r="D43" s="71" t="s">
        <v>117</v>
      </c>
      <c r="E43" s="71" t="s">
        <v>10</v>
      </c>
      <c r="F43" s="36" t="s">
        <v>88</v>
      </c>
      <c r="G43" s="71" t="s">
        <v>7</v>
      </c>
      <c r="H43" s="71" t="s">
        <v>8</v>
      </c>
      <c r="I43" s="71" t="s">
        <v>13</v>
      </c>
      <c r="J43" s="26">
        <v>42</v>
      </c>
      <c r="K43" s="71" t="s">
        <v>10</v>
      </c>
      <c r="L43" s="71">
        <v>0.9</v>
      </c>
      <c r="M43" s="71">
        <v>1.1000000000000001</v>
      </c>
      <c r="N43" s="36" t="s">
        <v>87</v>
      </c>
      <c r="O43" s="71" t="s">
        <v>16</v>
      </c>
      <c r="P43" s="93" t="s">
        <v>40</v>
      </c>
      <c r="Q43" s="95"/>
    </row>
    <row r="44" spans="1:17" ht="29.6" thickBot="1" x14ac:dyDescent="0.45">
      <c r="A44" s="7">
        <v>27</v>
      </c>
      <c r="B44" s="41" t="s">
        <v>141</v>
      </c>
      <c r="C44" s="41" t="s">
        <v>85</v>
      </c>
      <c r="D44" s="41" t="s">
        <v>118</v>
      </c>
      <c r="E44" s="41" t="s">
        <v>10</v>
      </c>
      <c r="F44" s="45" t="s">
        <v>88</v>
      </c>
      <c r="G44" s="41" t="s">
        <v>7</v>
      </c>
      <c r="H44" s="41" t="s">
        <v>8</v>
      </c>
      <c r="I44" s="41" t="s">
        <v>13</v>
      </c>
      <c r="J44" s="28">
        <v>43</v>
      </c>
      <c r="K44" s="41" t="s">
        <v>10</v>
      </c>
      <c r="L44" s="41">
        <v>0.1</v>
      </c>
      <c r="M44" s="41">
        <v>1</v>
      </c>
      <c r="N44" s="45" t="s">
        <v>119</v>
      </c>
      <c r="O44" s="41" t="s">
        <v>16</v>
      </c>
      <c r="P44" s="94" t="s">
        <v>40</v>
      </c>
      <c r="Q44" s="96"/>
    </row>
    <row r="45" spans="1:17" ht="29.15" x14ac:dyDescent="0.4">
      <c r="A45" s="1">
        <v>28</v>
      </c>
      <c r="B45" s="71" t="s">
        <v>170</v>
      </c>
      <c r="C45" s="71" t="s">
        <v>174</v>
      </c>
      <c r="D45" s="71" t="s">
        <v>173</v>
      </c>
      <c r="E45" s="71" t="s">
        <v>10</v>
      </c>
      <c r="F45" s="36" t="s">
        <v>89</v>
      </c>
      <c r="G45" s="71" t="s">
        <v>7</v>
      </c>
      <c r="H45" s="71" t="s">
        <v>8</v>
      </c>
      <c r="I45" s="71" t="s">
        <v>13</v>
      </c>
      <c r="J45" s="121">
        <v>44</v>
      </c>
      <c r="K45" s="71" t="s">
        <v>10</v>
      </c>
      <c r="L45" s="71">
        <v>0.8</v>
      </c>
      <c r="M45" s="71">
        <v>1.2</v>
      </c>
      <c r="N45" s="36" t="s">
        <v>176</v>
      </c>
      <c r="O45" s="71" t="s">
        <v>165</v>
      </c>
      <c r="P45" s="93" t="s">
        <v>40</v>
      </c>
      <c r="Q45" s="95"/>
    </row>
    <row r="46" spans="1:17" ht="29.15" x14ac:dyDescent="0.4">
      <c r="A46" s="4">
        <v>29</v>
      </c>
      <c r="B46" s="40" t="s">
        <v>171</v>
      </c>
      <c r="C46" s="40" t="s">
        <v>172</v>
      </c>
      <c r="D46" s="40" t="s">
        <v>175</v>
      </c>
      <c r="E46" s="40" t="s">
        <v>10</v>
      </c>
      <c r="F46" s="44" t="s">
        <v>89</v>
      </c>
      <c r="G46" s="40" t="s">
        <v>7</v>
      </c>
      <c r="H46" s="40" t="s">
        <v>8</v>
      </c>
      <c r="I46" s="40" t="s">
        <v>13</v>
      </c>
      <c r="J46" s="120">
        <v>45</v>
      </c>
      <c r="K46" s="40" t="s">
        <v>10</v>
      </c>
      <c r="L46" s="40">
        <v>1</v>
      </c>
      <c r="M46" s="40">
        <v>3</v>
      </c>
      <c r="N46" s="44" t="s">
        <v>177</v>
      </c>
      <c r="O46" s="40" t="s">
        <v>165</v>
      </c>
      <c r="P46" s="119" t="s">
        <v>40</v>
      </c>
      <c r="Q46" s="122"/>
    </row>
    <row r="47" spans="1:17" ht="29.6" thickBot="1" x14ac:dyDescent="0.45">
      <c r="A47" s="7">
        <v>30</v>
      </c>
      <c r="B47" s="41" t="s">
        <v>167</v>
      </c>
      <c r="C47" s="42" t="s">
        <v>168</v>
      </c>
      <c r="D47" s="41" t="s">
        <v>169</v>
      </c>
      <c r="E47" s="41" t="s">
        <v>10</v>
      </c>
      <c r="F47" s="45" t="s">
        <v>89</v>
      </c>
      <c r="G47" s="41" t="s">
        <v>7</v>
      </c>
      <c r="H47" s="41" t="s">
        <v>8</v>
      </c>
      <c r="I47" s="41" t="s">
        <v>13</v>
      </c>
      <c r="J47" s="117">
        <v>46</v>
      </c>
      <c r="K47" s="41" t="s">
        <v>10</v>
      </c>
      <c r="L47" s="41">
        <v>0.8</v>
      </c>
      <c r="M47" s="41">
        <v>1.2</v>
      </c>
      <c r="N47" s="45" t="s">
        <v>166</v>
      </c>
      <c r="O47" s="42" t="s">
        <v>165</v>
      </c>
      <c r="P47" s="94" t="s">
        <v>40</v>
      </c>
      <c r="Q47" s="118"/>
    </row>
  </sheetData>
  <mergeCells count="11">
    <mergeCell ref="Q39:Q41"/>
    <mergeCell ref="Q24:Q26"/>
    <mergeCell ref="Q27:Q29"/>
    <mergeCell ref="Q30:Q32"/>
    <mergeCell ref="Q33:Q35"/>
    <mergeCell ref="Q36:Q38"/>
    <mergeCell ref="Q22:Q23"/>
    <mergeCell ref="Q3:Q4"/>
    <mergeCell ref="Q19:Q20"/>
    <mergeCell ref="Q7:Q8"/>
    <mergeCell ref="Q12:Q17"/>
  </mergeCells>
  <phoneticPr fontId="7" type="noConversion"/>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AD73B84EC2FBA4AB6031CFB79C3D0E0" ma:contentTypeVersion="13" ma:contentTypeDescription="Crear nuevo documento." ma:contentTypeScope="" ma:versionID="371947e8e2760f0f8e8f59c32e4ad2a0">
  <xsd:schema xmlns:xsd="http://www.w3.org/2001/XMLSchema" xmlns:xs="http://www.w3.org/2001/XMLSchema" xmlns:p="http://schemas.microsoft.com/office/2006/metadata/properties" xmlns:ns2="c4f98862-adfd-4d9c-a945-852f80f0eb51" xmlns:ns3="b9355cc9-2d41-4aa9-bfbc-bd016a1e1a01" targetNamespace="http://schemas.microsoft.com/office/2006/metadata/properties" ma:root="true" ma:fieldsID="a059f82d0b353b49693c069f8347eedf" ns2:_="" ns3:_="">
    <xsd:import namespace="c4f98862-adfd-4d9c-a945-852f80f0eb51"/>
    <xsd:import namespace="b9355cc9-2d41-4aa9-bfbc-bd016a1e1a0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f98862-adfd-4d9c-a945-852f80f0e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9355cc9-2d41-4aa9-bfbc-bd016a1e1a01"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B060FD-F819-410F-B361-651FA158F662}"/>
</file>

<file path=customXml/itemProps2.xml><?xml version="1.0" encoding="utf-8"?>
<ds:datastoreItem xmlns:ds="http://schemas.openxmlformats.org/officeDocument/2006/customXml" ds:itemID="{59688589-6F03-4A95-999C-D45D70468ED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Experiment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luisf</dc:creator>
  <cp:lastModifiedBy>Luis Fernando Victor</cp:lastModifiedBy>
  <dcterms:created xsi:type="dcterms:W3CDTF">2019-11-14T00:08:08Z</dcterms:created>
  <dcterms:modified xsi:type="dcterms:W3CDTF">2022-02-09T20:19:35Z</dcterms:modified>
</cp:coreProperties>
</file>