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1CFB3D8E-A49C-42E2-A55C-C7C5AE08E04D}" xr6:coauthVersionLast="47" xr6:coauthVersionMax="47" xr10:uidLastSave="{00000000-0000-0000-0000-000000000000}"/>
  <bookViews>
    <workbookView xWindow="-108" yWindow="-108" windowWidth="23256" windowHeight="12456" tabRatio="871" xr2:uid="{00000000-000D-0000-FFFF-FFFF00000000}"/>
  </bookViews>
  <sheets>
    <sheet name="Unified_table" sheetId="11"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1" l="1"/>
  <c r="K38" i="11"/>
  <c r="B37" i="11"/>
  <c r="B38" i="11" s="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K41" i="1"/>
  <c r="B40" i="1"/>
  <c r="B41" i="1" s="1"/>
  <c r="K38" i="1"/>
  <c r="K35" i="1"/>
  <c r="K32" i="1"/>
  <c r="K29" i="1"/>
  <c r="K26" i="1"/>
  <c r="K23" i="1"/>
  <c r="K17" i="1"/>
  <c r="B16" i="1"/>
  <c r="B17" i="1" s="1"/>
  <c r="K14" i="1"/>
  <c r="B13" i="1"/>
  <c r="B14" i="1" s="1"/>
  <c r="A3" i="1"/>
  <c r="A4" i="1" s="1"/>
  <c r="A5" i="1" s="1"/>
  <c r="A6" i="1" s="1"/>
  <c r="A7" i="1" s="1"/>
  <c r="A8" i="1" s="1"/>
  <c r="A9" i="1" s="1"/>
  <c r="A10" i="1" s="1"/>
  <c r="A22" i="11" l="1"/>
  <c r="A23" i="11" s="1"/>
  <c r="A24" i="11" s="1"/>
  <c r="A25" i="11" s="1"/>
  <c r="A26" i="11" s="1"/>
  <c r="A27" i="11" s="1"/>
  <c r="A28" i="11" s="1"/>
  <c r="A29" i="11" s="1"/>
  <c r="A30" i="11" s="1"/>
  <c r="A31" i="11" s="1"/>
  <c r="A32" i="11" s="1"/>
  <c r="A33" i="11" s="1"/>
  <c r="A34" i="11" s="1"/>
  <c r="A35" i="11" s="1"/>
  <c r="A36" i="11" s="1"/>
  <c r="A37" i="11" s="1"/>
  <c r="A38" i="11" s="1"/>
  <c r="A15" i="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0" authorId="0" shapeId="0" xr:uid="{A52E2AC9-17FE-4CA3-8CF1-364A470DBBE8}">
      <text>
        <r>
          <rPr>
            <b/>
            <sz val="9"/>
            <color indexed="81"/>
            <rFont val="Tahoma"/>
            <family val="2"/>
          </rPr>
          <t>Deben ser commodities</t>
        </r>
      </text>
    </comment>
    <comment ref="N41" authorId="0" shapeId="0" xr:uid="{B8F33006-620F-440D-8A43-C77C996B96E2}">
      <text>
        <r>
          <rPr>
            <b/>
            <sz val="9"/>
            <color indexed="81"/>
            <rFont val="Tahoma"/>
            <family val="2"/>
          </rPr>
          <t>Deben ser commodities</t>
        </r>
      </text>
    </comment>
    <comment ref="O44"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9F6DEE1B-00F6-4C59-AA0D-38A0B746BA7B}">
      <text>
        <r>
          <rPr>
            <b/>
            <sz val="9"/>
            <color indexed="81"/>
            <rFont val="Tahoma"/>
            <charset val="1"/>
          </rPr>
          <t>Original: 
GA_LEC ; GA_CARAVI ; GA_CARBOV ; GA_OTRCARPRO ; GA_CARPOR ; GA_OTRCAR</t>
        </r>
      </text>
    </comment>
    <comment ref="N46" authorId="0" shapeId="0" xr:uid="{A0EC3804-7FA4-4EAB-8A3B-881B6BA9000C}">
      <text>
        <r>
          <rPr>
            <b/>
            <sz val="9"/>
            <color indexed="81"/>
            <rFont val="Tahoma"/>
            <charset val="1"/>
          </rPr>
          <t>AG_RIC ; AG_BAN ; AG_SGC ; AG_COC ; AG_TRVEG ; AG_CAF ; AG_LEG ; AG_ROT ; AG_FRT ; AGR_CER ; AGR_OTP</t>
        </r>
      </text>
    </comment>
    <comment ref="H61" authorId="1" shapeId="0" xr:uid="{5E0A12F2-B8F2-41DB-8B61-CD3CB6F648EB}">
      <text>
        <r>
          <rPr>
            <sz val="9"/>
            <color indexed="81"/>
            <rFont val="Tahoma"/>
            <family val="2"/>
          </rPr>
          <t>Final values are equal to 1 and the min and max values are relative to 1.</t>
        </r>
      </text>
    </comment>
    <comment ref="H62" authorId="1" shapeId="0" xr:uid="{38A0778A-6BCF-443C-ABA0-85E8E25DA877}">
      <text>
        <r>
          <rPr>
            <sz val="9"/>
            <color indexed="81"/>
            <rFont val="Tahoma"/>
            <family val="2"/>
          </rPr>
          <t>Final values are equal to 1 and the min and max values are relative to 1.</t>
        </r>
      </text>
    </comment>
    <comment ref="N63" authorId="0" shapeId="0" xr:uid="{851AA2C0-81FF-4BBA-A235-DE4196436D05}">
      <text>
        <r>
          <rPr>
            <b/>
            <sz val="9"/>
            <color indexed="81"/>
            <rFont val="Tahoma"/>
            <family val="2"/>
          </rPr>
          <t>Aquí van fuels o commodities porque la demanda no depende de una tecnología sino de un fuel</t>
        </r>
      </text>
    </comment>
    <comment ref="N64" authorId="0" shapeId="0" xr:uid="{B6E98A8E-DB8E-43E9-9026-5D717A8429CE}">
      <text>
        <r>
          <rPr>
            <b/>
            <sz val="9"/>
            <color indexed="81"/>
            <rFont val="Tahoma"/>
            <charset val="1"/>
          </rPr>
          <t>PPPVT ; PPPVD ; PPPVDS</t>
        </r>
      </text>
    </comment>
    <comment ref="N66" authorId="0" shapeId="0" xr:uid="{44ECC412-485A-4E22-ADF0-33936AFD5370}">
      <text>
        <r>
          <rPr>
            <b/>
            <sz val="9"/>
            <color indexed="81"/>
            <rFont val="Tahoma"/>
            <family val="2"/>
          </rPr>
          <t>PPBIM es térmico? Y PPBGS?
PPICEGASFOI no tiene Lower
PPCCFOIDSL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<sst xmlns="http://schemas.openxmlformats.org/spreadsheetml/2006/main" count="1751" uniqueCount="244">
  <si>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</si>
  <si>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</si>
  <si>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</si>
  <si>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</si>
  <si>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</si>
  <si>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</si>
  <si>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</si>
  <si>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</si>
  <si>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</si>
  <si>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</si>
  <si>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</si>
  <si>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</si>
  <si>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</si>
  <si>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</si>
  <si>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</si>
  <si>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</si>
  <si>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</si>
  <si>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</si>
  <si>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</si>
  <si>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</si>
  <si>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</si>
  <si>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</si>
  <si>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</si>
  <si>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</si>
  <si>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</si>
  <si>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</si>
  <si>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</si>
  <si>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</si>
  <si>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</si>
  <si>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</si>
  <si>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</si>
  <si>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</si>
  <si>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</si>
  <si>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</si>
  <si>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</si>
  <si>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</si>
  <si>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</si>
  <si>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</si>
  <si>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</si>
  <si>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</si>
  <si>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</si>
  <si>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</si>
  <si>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</si>
  <si>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</si>
  <si>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</si>
  <si>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</si>
  <si>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</si>
  <si>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</si>
  <si>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</si>
  <si>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</si>
  <si>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</si>
  <si>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</si>
  <si>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</si>
  <si>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</si>
  <si>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</si>
  <si>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</si>
  <si>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</si>
  <si>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</si>
  <si>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</si>
  <si>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</si>
  <si>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</si>
  <si>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</si>
  <si>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</si>
  <si>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</si>
  <si>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</si>
  <si>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</si>
  <si>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</si>
  <si>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</si>
  <si>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</si>
  <si>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</si>
  <si>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</si>
  <si>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</si>
  <si>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</si>
  <si>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</si>
  <si>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</si>
  <si>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</si>
  <si>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</si>
  <si>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</si>
  <si>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</si>
  <si>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</si>
  <si>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</si>
  <si>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</si>
  <si>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</si>
  <si>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</si>
  <si>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</si>
  <si>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</si>
  <si>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</si>
  <si>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</si>
  <si>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</si>
  <si>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</si>
  <si>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</si>
  <si>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</si>
  <si>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</si>
  <si>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</si>
  <si>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</si>
  <si>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</si>
  <si>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</si>
  <si>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</si>
  <si>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</si>
  <si>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</si>
  <si>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</si>
  <si>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</si>
  <si>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</si>
  <si>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</si>
  <si>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</si>
  <si>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</si>
  <si>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</si>
  <si>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</si>
  <si>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</si>
  <si>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</si>
  <si>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</si>
  <si>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</si>
  <si>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</si>
  <si>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</si>
  <si>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</si>
  <si>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</si>
  <si>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</si>
  <si>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</si>
  <si>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</si>
  <si>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</si>
  <si>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</si>
  <si>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</si>
  <si>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</si>
  <si>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</si>
  <si>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</si>
  <si>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</si>
  <si>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</si>
  <si>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</si>
  <si>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</si>
  <si>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</si>
  <si>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</si>
  <si>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</si>
  <si>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</si>
  <si>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</si>
  <si>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</si>
  <si>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</si>
  <si>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</si>
  <si>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</si>
  <si>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</si>
  <si>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</si>
  <si>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</si>
  <si>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</si>
  <si>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</si>
  <si>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</si>
  <si>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</si>
  <si>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</si>
  <si>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</si>
  <si>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</si>
  <si>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</si>
  <si>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</si>
  <si>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</si>
  <si>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</si>
  <si>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</si>
  <si>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</si>
  <si>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</si>
  <si>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</si>
  <si>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</si>
  <si>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</si>
  <si>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</si>
  <si>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</si>
  <si>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</si>
  <si>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</si>
  <si>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</si>
  <si>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</si>
  <si>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</si>
  <si>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</si>
  <si>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</si>
  <si>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</si>
  <si>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</si>
  <si>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</si>
  <si>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</si>
  <si>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</si>
  <si>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</si>
  <si>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</si>
  <si>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</si>
  <si>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</si>
  <si>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</si>
  <si>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</si>
  <si>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</si>
  <si>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</si>
  <si>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</si>
  <si>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</si>
  <si>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</si>
  <si>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</si>
  <si>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</si>
  <si>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</si>
  <si>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</si>
  <si>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</si>
  <si>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</si>
  <si>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</si>
  <si>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</si>
  <si>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</si>
  <si>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</si>
  <si>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</si>
  <si>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</si>
  <si>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</si>
  <si>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</si>
  <si>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</si>
  <si>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</si>
  <si>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</si>
  <si>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</si>
  <si>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</si>
  <si>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</si>
  <si>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</si>
  <si>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</si>
  <si>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</si>
  <si>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</si>
  <si>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</si>
  <si>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</si>
  <si>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</si>
  <si>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</si>
  <si>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</si>
  <si>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</si>
  <si>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</si>
  <si>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</si>
  <si>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</si>
  <si>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</si>
  <si>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</si>
  <si>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</si>
  <si>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</si>
  <si>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</si>
  <si>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</si>
  <si>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</si>
  <si>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</si>
  <si>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</si>
  <si>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</si>
  <si>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</si>
  <si>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</si>
  <si>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</si>
  <si>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</si>
  <si>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</si>
  <si>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</si>
  <si>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</si>
  <si>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</si>
  <si>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</si>
  <si>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</si>
  <si>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</si>
  <si>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</si>
  <si>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</si>
  <si>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</si>
  <si>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</si>
  <si>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</si>
  <si>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</si>
  <si>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PPCOA ; PPCCTDSL ; PPCCTNGS ; PPCCTNGSDSL ; PPICEFOI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</si>
</sst>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6"/>
  <sheetViews>
    <sheetView tabSelected="1" topLeftCell="E63" zoomScale="85" zoomScaleNormal="85" workbookViewId="0">
      <selection activeCell="I65" sqref="I65"/>
    </sheetView>
  </sheetViews>
  <sheetFormatPr defaultColWidth="8.88671875" defaultRowHeight="14.4" x14ac:dyDescent="0.3"/>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x14ac:dyDescent="0.35">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44.6"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87.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x14ac:dyDescent="0.3">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57.6" x14ac:dyDescent="0.3">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58.2" thickBot="1" x14ac:dyDescent="0.35">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57.6" x14ac:dyDescent="0.3">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57.6" x14ac:dyDescent="0.3">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58.2" thickBot="1" x14ac:dyDescent="0.35">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57.6" x14ac:dyDescent="0.3">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57.6" x14ac:dyDescent="0.3">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58.2" thickBot="1" x14ac:dyDescent="0.35">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57.6" x14ac:dyDescent="0.3">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57.6" x14ac:dyDescent="0.3">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58.2" thickBot="1" x14ac:dyDescent="0.35">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57.6" x14ac:dyDescent="0.3">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57.6" x14ac:dyDescent="0.3">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58.2" thickBot="1" x14ac:dyDescent="0.35">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57.6" x14ac:dyDescent="0.3">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57.6" x14ac:dyDescent="0.3">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58.2" thickBot="1" x14ac:dyDescent="0.35">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30.19999999999999" thickBot="1" x14ac:dyDescent="0.35">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thickBot="1" x14ac:dyDescent="0.35">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thickBot="1" x14ac:dyDescent="0.35">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thickBot="1" x14ac:dyDescent="0.35">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thickBot="1" x14ac:dyDescent="0.35">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thickBot="1" x14ac:dyDescent="0.35">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thickBot="1" x14ac:dyDescent="0.35">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87" thickBot="1" x14ac:dyDescent="0.35">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87" thickBot="1" x14ac:dyDescent="0.35">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6.4" x14ac:dyDescent="0.3">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6.4" x14ac:dyDescent="0.3">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thickBot="1" x14ac:dyDescent="0.35">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6.4" x14ac:dyDescent="0.3">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6.4" x14ac:dyDescent="0.3">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thickBot="1" x14ac:dyDescent="0.35">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4.8" x14ac:dyDescent="0.3">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29.6" x14ac:dyDescent="0.3">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thickBot="1" x14ac:dyDescent="0.35">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29.6" x14ac:dyDescent="0.3">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 x14ac:dyDescent="0.3">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thickBot="1" x14ac:dyDescent="0.35">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 x14ac:dyDescent="0.3">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 x14ac:dyDescent="0.3">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thickBot="1" x14ac:dyDescent="0.35">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31" thickBot="1" x14ac:dyDescent="0.35">
      <c r="A63" s="99">
        <f>+A62+1</f>
        <v>46</v>
      </c>
      <c r="B63" s="6" t="s">
        <v>239</v>
      </c>
      <c r="C63" s="7" t="s">
        <v>238</v>
      </c>
      <c r="D63" s="7" t="s">
        <v>241</v>
      </c>
      <c r="E63" s="7" t="s">
        <v>20</v>
      </c>
      <c r="F63" s="7" t="s">
        <v>186</v>
      </c>
      <c r="G63" s="7" t="s">
        <v>29</v>
      </c>
      <c r="H63" s="7" t="s">
        <v>30</v>
      </c>
      <c r="I63" s="7" t="s">
        <v>31</v>
      </c>
      <c r="J63" s="7">
        <v>62</v>
      </c>
      <c r="K63" s="7" t="s">
        <v>20</v>
      </c>
      <c r="L63" s="7">
        <v>1</v>
      </c>
      <c r="M63" s="7">
        <v>1</v>
      </c>
      <c r="N63" s="7" t="s">
        <v>240</v>
      </c>
      <c r="O63" s="7" t="s">
        <v>33</v>
      </c>
      <c r="P63" s="7" t="s">
        <v>34</v>
      </c>
      <c r="Q63" s="8" t="s">
        <v>25</v>
      </c>
    </row>
    <row r="64" spans="1:17" ht="86.4" x14ac:dyDescent="0.3">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64" t="s">
        <v>147</v>
      </c>
      <c r="P64" s="64" t="s">
        <v>39</v>
      </c>
      <c r="Q64" s="62" t="s">
        <v>25</v>
      </c>
    </row>
    <row r="65" spans="1:17" ht="86.4" x14ac:dyDescent="0.3">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64" t="s">
        <v>147</v>
      </c>
      <c r="P65" s="64" t="s">
        <v>39</v>
      </c>
      <c r="Q65" s="62" t="s">
        <v>25</v>
      </c>
    </row>
    <row r="66" spans="1:17" ht="86.4" x14ac:dyDescent="0.3">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243</v>
      </c>
      <c r="O66" s="64" t="s">
        <v>147</v>
      </c>
      <c r="P66" s="64" t="s">
        <v>39</v>
      </c>
      <c r="Q66" s="62" t="s">
        <v>25</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A33" zoomScale="78" zoomScaleNormal="85" workbookViewId="0">
      <selection activeCell="A46" sqref="A46:XFD48"/>
    </sheetView>
  </sheetViews>
  <sheetFormatPr defaultColWidth="7.33203125" defaultRowHeight="14.4" x14ac:dyDescent="0.3"/>
  <cols>
    <col min="1" max="1" width="7.44140625" bestFit="1" customWidth="1"/>
    <col min="2" max="2" width="8.88671875" bestFit="1" customWidth="1"/>
    <col min="3" max="3" width="36.44140625" bestFit="1" customWidth="1"/>
    <col min="4" max="4" width="38.44140625" bestFit="1" customWidth="1"/>
    <col min="5" max="5" width="33" hidden="1" customWidth="1"/>
    <col min="6" max="6" width="18.44140625" hidden="1" customWidth="1"/>
    <col min="7" max="7" width="21.109375" hidden="1" customWidth="1"/>
    <col min="8" max="8" width="24.6640625" hidden="1" customWidth="1"/>
    <col min="9" max="9" width="42.109375" hidden="1" customWidth="1"/>
    <col min="10" max="10" width="28.109375" hidden="1" customWidth="1"/>
    <col min="11" max="11" width="44.5546875" hidden="1" customWidth="1"/>
    <col min="12" max="12" width="10.44140625" hidden="1" customWidth="1"/>
    <col min="13" max="13" width="10.6640625" hidden="1" customWidth="1"/>
    <col min="14" max="14" width="40.109375" customWidth="1"/>
    <col min="15" max="15" width="38.88671875" bestFit="1" customWidth="1"/>
    <col min="16" max="16" width="67.6640625" bestFit="1" customWidth="1"/>
    <col min="17" max="17" width="12.6640625" bestFit="1" customWidth="1"/>
  </cols>
  <sheetData>
    <row r="1" spans="1:17" s="4" customFormat="1" ht="15" thickBot="1" x14ac:dyDescent="0.3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x14ac:dyDescent="0.35">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x14ac:dyDescent="0.35">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x14ac:dyDescent="0.35">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x14ac:dyDescent="0.35">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01.4" thickBot="1" x14ac:dyDescent="0.35">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15.8" thickBot="1" x14ac:dyDescent="0.35">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15.8" thickBot="1" x14ac:dyDescent="0.35">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43.8" thickBot="1" x14ac:dyDescent="0.35">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x14ac:dyDescent="0.35">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x14ac:dyDescent="0.35">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x14ac:dyDescent="0.3">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x14ac:dyDescent="0.3">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x14ac:dyDescent="0.35">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3">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x14ac:dyDescent="0.3">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x14ac:dyDescent="0.35">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43.8" thickBot="1" x14ac:dyDescent="0.35">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x14ac:dyDescent="0.35">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58.2" thickBot="1" x14ac:dyDescent="0.35">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x14ac:dyDescent="0.3">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x14ac:dyDescent="0.3">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x14ac:dyDescent="0.35">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x14ac:dyDescent="0.3">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x14ac:dyDescent="0.3">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x14ac:dyDescent="0.35">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x14ac:dyDescent="0.3">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x14ac:dyDescent="0.3">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x14ac:dyDescent="0.35">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x14ac:dyDescent="0.3">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x14ac:dyDescent="0.3">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x14ac:dyDescent="0.35">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x14ac:dyDescent="0.3">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x14ac:dyDescent="0.3">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x14ac:dyDescent="0.35">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x14ac:dyDescent="0.3">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x14ac:dyDescent="0.3">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x14ac:dyDescent="0.35">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x14ac:dyDescent="0.3">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x14ac:dyDescent="0.3">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x14ac:dyDescent="0.35">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x14ac:dyDescent="0.35">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x14ac:dyDescent="0.35">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x14ac:dyDescent="0.35">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x14ac:dyDescent="0.3">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x14ac:dyDescent="0.3"/>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x14ac:dyDescent="0.35">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x14ac:dyDescent="0.35">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x14ac:dyDescent="0.35">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x14ac:dyDescent="0.35">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x14ac:dyDescent="0.35">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x14ac:dyDescent="0.35">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87" thickBot="1" x14ac:dyDescent="0.35">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87" thickBot="1" x14ac:dyDescent="0.35">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x14ac:dyDescent="0.3"/>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x14ac:dyDescent="0.3">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x14ac:dyDescent="0.3">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x14ac:dyDescent="0.3">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x14ac:dyDescent="0.3">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x14ac:dyDescent="0.3">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x14ac:dyDescent="0.3">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x14ac:dyDescent="0.3">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x14ac:dyDescent="0.3"/>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x14ac:dyDescent="0.3">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x14ac:dyDescent="0.3">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x14ac:dyDescent="0.3">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x14ac:dyDescent="0.3">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x14ac:dyDescent="0.3">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x14ac:dyDescent="0.3">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x14ac:dyDescent="0.3">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x14ac:dyDescent="0.3">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CCC133-52B9-4083-A2AF-83A53EE21E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2024-05-10T01:38:39Z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