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JAMAICA/Documentos compartidos/Decarb_JAMAICA/04_Model/JAM_Model_v2/1_3_4_Ele_Bld_Ind_2_Integrated/"/>
    </mc:Choice>
  </mc:AlternateContent>
  <xr:revisionPtr revIDLastSave="3" documentId="13_ncr:1_{8E3D8D88-198F-4164-B5F9-5D005E90F97E}" xr6:coauthVersionLast="47" xr6:coauthVersionMax="47" xr10:uidLastSave="{BF9BFA5F-D005-4DAA-B897-22C7CCD23043}"/>
  <bookViews>
    <workbookView xWindow="-28920" yWindow="-120" windowWidth="29040" windowHeight="15720" tabRatio="705" firstSheet="2" activeTab="9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T_Elasticity" sheetId="15" r:id="rId8"/>
    <sheet name="SmartGrid" sheetId="14" r:id="rId9"/>
    <sheet name="Efficiency" sheetId="9" r:id="rId10"/>
    <sheet name="IPPU" sheetId="16" r:id="rId11"/>
  </sheets>
  <definedNames>
    <definedName name="_xlnm._FilterDatabase" localSheetId="5" hidden="1">Electrical!$A$1:$Q$49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6" l="1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AO7" i="14"/>
  <c r="AP7" i="14" s="1"/>
  <c r="AQ7" i="14" s="1"/>
  <c r="AR7" i="14" s="1"/>
  <c r="AS7" i="14" s="1"/>
  <c r="AO6" i="14"/>
  <c r="AP6" i="14" s="1"/>
  <c r="AQ6" i="14" s="1"/>
  <c r="AR6" i="14" s="1"/>
  <c r="AS6" i="14" s="1"/>
  <c r="AO5" i="14"/>
  <c r="AP5" i="14" s="1"/>
  <c r="AQ5" i="14" s="1"/>
  <c r="AR5" i="14" s="1"/>
  <c r="AS5" i="14" s="1"/>
  <c r="L2" i="14" l="1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BE6E601B-AAAF-4367-BD3A-D7D0FF7A8BFE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3" authorId="1" shapeId="0" xr:uid="{663D73BA-0AB5-4057-A7D0-AED2E5661851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4" authorId="1" shapeId="0" xr:uid="{8A3EBB03-EDE2-40A1-9649-B6AA522660BD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5" authorId="1" shapeId="0" xr:uid="{331F8374-A981-4529-AEB0-511F880B6288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6" authorId="1" shapeId="0" xr:uid="{D78A7660-B202-453A-AE2B-5BDFFAAC9BF0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7" authorId="1" shapeId="0" xr:uid="{51779F20-238E-4BED-9023-5B06BF56E9F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0C4BCD-3449-437A-9EBA-EEDB994DDF14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2CB999BE-10E9-4ADC-B696-AED9AD9BF1B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<sst xmlns="http://schemas.openxmlformats.org/spreadsheetml/2006/main" count="877" uniqueCount="247">
  <si>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</si>
  <si>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</si>
  <si>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</si>
  <si>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</si>
  <si>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</si>
  <si>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</si>
  <si>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</si>
  <si>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</si>
  <si>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</si>
  <si>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NO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</si>
  <si>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</si>
  <si>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</si>
  <si>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</si>
  <si>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</si>
  <si>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</si>
  <si>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</si>
  <si>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</si>
  <si>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</si>
  <si>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</si>
  <si>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</si>
  <si>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</si>
  <si>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</si>
  <si>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</si>
  <si>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</si>
  <si>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</si>
  <si>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</si>
  <si>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</si>
  <si>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</si>
  <si>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</si>
  <si>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</si>
  <si>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</si>
  <si>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</si>
  <si>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</si>
  <si>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</si>
  <si>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</si>
  <si>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</si>
  <si>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</si>
  <si>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</si>
  <si>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</si>
  <si>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</si>
  <si>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</si>
  <si>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</si>
  <si>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</si>
  <si>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Sector</t>
  </si>
  <si>
    <t>Restriction_Type</t>
  </si>
  <si>
    <t>Set</t>
  </si>
  <si>
    <t>Set_Index</t>
  </si>
  <si>
    <t>-</t>
  </si>
  <si>
    <t>LTS</t>
  </si>
  <si>
    <t>E5COMDSL</t>
  </si>
  <si>
    <t>E5COMGSL</t>
  </si>
  <si>
    <t>E5COMLPG</t>
  </si>
  <si>
    <t>E5COMELE</t>
  </si>
  <si>
    <t>E5COMFIR</t>
  </si>
  <si>
    <t>E5COMCHA</t>
  </si>
  <si>
    <t>E5COMOPE</t>
  </si>
  <si>
    <t>E5RESDSL</t>
  </si>
  <si>
    <t>E5RESGSL</t>
  </si>
  <si>
    <t>E5RESLPG</t>
  </si>
  <si>
    <t>E5RESELE</t>
  </si>
  <si>
    <t>E5RESKER</t>
  </si>
  <si>
    <t>E5RESFIR</t>
  </si>
  <si>
    <t>E5RESCHA</t>
  </si>
  <si>
    <t>E5RESOPE</t>
  </si>
  <si>
    <t>Demand Commercial Diesel</t>
  </si>
  <si>
    <t>Demand Commercial Gasoline</t>
  </si>
  <si>
    <t>Demand Commercial LPG</t>
  </si>
  <si>
    <t>Demand Commercial Electric</t>
  </si>
  <si>
    <t>Demand Commercial Firewood</t>
  </si>
  <si>
    <t>Demand Commercial Charcoal</t>
  </si>
  <si>
    <t>Demand Commercial Other non-energy petroleum products</t>
  </si>
  <si>
    <t>Demand Residential Diesel</t>
  </si>
  <si>
    <t>Demand Residential Gasoline</t>
  </si>
  <si>
    <t>Demand Residential LPG</t>
  </si>
  <si>
    <t>Demand Residential Electric</t>
  </si>
  <si>
    <t>Demand Residential Kerosen</t>
  </si>
  <si>
    <t>Demand Residential Firewood</t>
  </si>
  <si>
    <t>Demand Residential Charcoal</t>
  </si>
  <si>
    <t>Demand Residential Other non-energy petroleum products</t>
  </si>
  <si>
    <t>f</t>
  </si>
  <si>
    <t>SpecifiedAnnualDemand</t>
  </si>
  <si>
    <t>None</t>
  </si>
  <si>
    <t>Exact</t>
  </si>
  <si>
    <t>Improvement of efficiency of distribution network</t>
  </si>
  <si>
    <t>InputActivityRatio</t>
  </si>
  <si>
    <t>ELE_DIST</t>
  </si>
  <si>
    <t>Overwrite  ;  Interpolate  ;  Fix_Last</t>
  </si>
  <si>
    <t>PPNGS</t>
  </si>
  <si>
    <t>TotalTechnologyAnnualActivityLowerLimit</t>
  </si>
  <si>
    <t>2021 ; 2022 ; 2023 ; 2024 ; 2025 ; 2026 ; 2027 ; 2028 ; 2029 ; 2030</t>
  </si>
  <si>
    <t>PJ</t>
  </si>
  <si>
    <t>The minimum production with Natrual gas</t>
  </si>
  <si>
    <t>TotalTechnologyAnnualActivityUpperLimit</t>
  </si>
  <si>
    <t>The maximum production with Natrual gas</t>
  </si>
  <si>
    <t>Write  ;  Interpolate  ;  Fix_Last</t>
  </si>
  <si>
    <t>PPFOI</t>
  </si>
  <si>
    <t>The minimum production with Fuel Oil</t>
  </si>
  <si>
    <t>STOELE</t>
  </si>
  <si>
    <t>GW</t>
  </si>
  <si>
    <t>The max electrical storage</t>
  </si>
  <si>
    <t>TotalAnnualMinCapacityInvestment</t>
  </si>
  <si>
    <t>E5COMNGS</t>
  </si>
  <si>
    <t>Demand Commercial Natural Gas</t>
  </si>
  <si>
    <t>PPWNDON</t>
  </si>
  <si>
    <t>The minimum production with Wind</t>
  </si>
  <si>
    <t>2021 ; 2022 ; 2023 ; 2024 ; 2025 ; 2026 ; 2027 ; 2028 ; 2029 ; 2030 ; 2031 ; 2032 ; 2033 ; 2034 ; 2035 ; 2036 ; 2037 ; 2038</t>
  </si>
  <si>
    <t>99999.00 ; 99999.00 ; 99999.00 ; 99999.00 ; 99999.00 ; 1.60 ; 1.60 ; 1.60 ; 2.42 ; 2.87 ; 3.32 ; 3.78 ; 4.23 ; 4.68 ; 5.13 ; 5.59 ; 6.04 ; 6.49</t>
  </si>
  <si>
    <t>0.95 ; 0.87 ; 0.97 ; 1.06 ; 1.06 ; 0.60 ; 0.60 ; 0.70 ; 2.20 ; 2.61 ; 3.02 ; 3.43 ; 3.84 ; 4.26 ; 4.67 ; 5.08 ; 5.49 ; 5.9</t>
  </si>
  <si>
    <t>E5INDCEMDSL</t>
  </si>
  <si>
    <t>Demand Industrial - Cement Diesel</t>
  </si>
  <si>
    <t>E5INDCEMGSL</t>
  </si>
  <si>
    <t>Demand Industrial - Cement Gasoline</t>
  </si>
  <si>
    <t>E5INDCEMNGS</t>
  </si>
  <si>
    <t>Demand Industrial - Cement Natural Gas</t>
  </si>
  <si>
    <t>E5INDCEMELE</t>
  </si>
  <si>
    <t>Demand Industrial - Cement Electric</t>
  </si>
  <si>
    <t>E5INDCEMHYD</t>
  </si>
  <si>
    <t>Demand Industrial - Cement Hydrogen</t>
  </si>
  <si>
    <t>E5INDCEMCOK</t>
  </si>
  <si>
    <t>Demand Industrial - Cement Coke</t>
  </si>
  <si>
    <t>E5INDCEMBIM</t>
  </si>
  <si>
    <t>Demand Industrial - Cement Biomass</t>
  </si>
  <si>
    <t>E5INDCEMCOA</t>
  </si>
  <si>
    <t>Demand Industrial - Cement Coal</t>
  </si>
  <si>
    <t>E5INDCEMFOI</t>
  </si>
  <si>
    <t>Demand Industrial - Cement Fuel Oil</t>
  </si>
  <si>
    <t>E5INDBAXDSL</t>
  </si>
  <si>
    <t>Demand Industrial - Bauxite Diesel</t>
  </si>
  <si>
    <t>E5INDBAXGSL</t>
  </si>
  <si>
    <t>Demand Industrial - Bauxite Gasoline</t>
  </si>
  <si>
    <t>E5INDBAXNGS</t>
  </si>
  <si>
    <t>Demand Industrial - Bauxite Natural Gas</t>
  </si>
  <si>
    <t>E5INDBAXELE</t>
  </si>
  <si>
    <t>Demand Industrial - Bauxite Electric</t>
  </si>
  <si>
    <t>E5INDBAXHYD</t>
  </si>
  <si>
    <t>Demand Industrial - Bauxite Hydrogen</t>
  </si>
  <si>
    <t>E5INDBAXCOK</t>
  </si>
  <si>
    <t>Demand Industrial - Bauxite Coke</t>
  </si>
  <si>
    <t>E5INDBAXBIM</t>
  </si>
  <si>
    <t>Demand Industrial - Bauxite Biomass</t>
  </si>
  <si>
    <t>E5INDBAXCOA</t>
  </si>
  <si>
    <t>Demand Industrial - Bauxite Coal</t>
  </si>
  <si>
    <t>E5INDBAXFOI</t>
  </si>
  <si>
    <t>Demand Industrial - Bauxite Fuel Oil</t>
  </si>
  <si>
    <t>E5INDSUMDSL</t>
  </si>
  <si>
    <t>Demand Industrial - Sugar Diesel</t>
  </si>
  <si>
    <t>E5INDSUMGSL</t>
  </si>
  <si>
    <t>Demand Industrial - Sugar Gasoline</t>
  </si>
  <si>
    <t>E5INDSUMNGS</t>
  </si>
  <si>
    <t>Demand Industrial - Sugar Natural Gas</t>
  </si>
  <si>
    <t>E5INDSUMELE</t>
  </si>
  <si>
    <t>Demand Industrial - Sugar Electric</t>
  </si>
  <si>
    <t>E5INDSUMHYD</t>
  </si>
  <si>
    <t>Demand Industrial - Sugar Hydrogen</t>
  </si>
  <si>
    <t>E5INDSUMCOK</t>
  </si>
  <si>
    <t>Demand Industrial - Sugar Coke</t>
  </si>
  <si>
    <t>E5INDSUMBIM</t>
  </si>
  <si>
    <t>Demand Industrial - Sugar Biomass</t>
  </si>
  <si>
    <t>E5INDSUMCOA</t>
  </si>
  <si>
    <t>Demand Industrial - Sugar Coal</t>
  </si>
  <si>
    <t>E5INDSUMFOI</t>
  </si>
  <si>
    <t>Demand Industrial - Sugar Fuel Oil</t>
  </si>
  <si>
    <t>E5INDOTMDSL</t>
  </si>
  <si>
    <t>Demand Industrial - Other Diesel</t>
  </si>
  <si>
    <t>E5INDOTMGSL</t>
  </si>
  <si>
    <t>Demand Industrial - Other Gasoline</t>
  </si>
  <si>
    <t>E5INDOTMNGS</t>
  </si>
  <si>
    <t>Demand Industrial - Other Natural Gas</t>
  </si>
  <si>
    <t>E5INDOTMELE</t>
  </si>
  <si>
    <t>Demand Industrial - Other Electric</t>
  </si>
  <si>
    <t>E5INDOTMHYD</t>
  </si>
  <si>
    <t>Demand Industrial - Other Hydrogen</t>
  </si>
  <si>
    <t>E5INDOTMCOK</t>
  </si>
  <si>
    <t>Demand Industrial - Other Coke</t>
  </si>
  <si>
    <t>E5INDOTMBIM</t>
  </si>
  <si>
    <t>Demand Industrial - Other Biomass</t>
  </si>
  <si>
    <t>E5INDOTMCOA</t>
  </si>
  <si>
    <t>Demand Industrial - Other Coal</t>
  </si>
  <si>
    <t>E5INDOTMFOI</t>
  </si>
  <si>
    <t>Demand Industrial - Other Fuel Oil</t>
  </si>
  <si>
    <t>E5CONDSL</t>
  </si>
  <si>
    <t>Demand Construction Diesel</t>
  </si>
  <si>
    <t>E5CONELE</t>
  </si>
  <si>
    <t>Demand Construction Electric</t>
  </si>
  <si>
    <t>E5TMADSL</t>
  </si>
  <si>
    <t>E5TMANGS</t>
  </si>
  <si>
    <t>E5TMALPG</t>
  </si>
  <si>
    <t>E5TMAELE</t>
  </si>
  <si>
    <t>E5TMAHYD</t>
  </si>
  <si>
    <t>E5TMAFOI</t>
  </si>
  <si>
    <t>E5TRODSL</t>
  </si>
  <si>
    <t>E5TROGSL</t>
  </si>
  <si>
    <t>E5TRONGS</t>
  </si>
  <si>
    <t>E5TROLPG</t>
  </si>
  <si>
    <t>E5TROELE</t>
  </si>
  <si>
    <t>E5TROHYD</t>
  </si>
  <si>
    <t>E5TROBGS</t>
  </si>
  <si>
    <t>E5TROOPE</t>
  </si>
  <si>
    <t>E5TROFOI</t>
  </si>
  <si>
    <t>E5TAEJET</t>
  </si>
  <si>
    <t>Demand Transport - Maritime Diesel</t>
  </si>
  <si>
    <t>Demand Transport - Maritime Natural Gas</t>
  </si>
  <si>
    <t>Demand Transport - Maritime LPG</t>
  </si>
  <si>
    <t>Demand Transport - Maritime Electric</t>
  </si>
  <si>
    <t>Demand Transport - Maritime Hydrogen</t>
  </si>
  <si>
    <t>Demand Transport - Maritime Fuel Oil</t>
  </si>
  <si>
    <t>Demand Transport - Road Diesel</t>
  </si>
  <si>
    <t>Demand Transport - Road Gasoline</t>
  </si>
  <si>
    <t>Demand Transport - Road Natural Gas</t>
  </si>
  <si>
    <t>Demand Transport - Road LPG</t>
  </si>
  <si>
    <t>Demand Transport - Road Electric</t>
  </si>
  <si>
    <t>Demand Transport - Road Hydrogen</t>
  </si>
  <si>
    <t>Demand Transport - Road Biofuel/Biogas</t>
  </si>
  <si>
    <t>Demand Transport - Road Other non-energy petroleum products</t>
  </si>
  <si>
    <t>Demand Transport - Road Fuel Oil</t>
  </si>
  <si>
    <t>Demand Transport - Aero Jet Fuel and others</t>
  </si>
  <si>
    <t>T5ELECOM</t>
  </si>
  <si>
    <t>FixedCost</t>
  </si>
  <si>
    <t>Cost for efficiency program in commercial sector</t>
  </si>
  <si>
    <t>T5ELERES</t>
  </si>
  <si>
    <t>Cost for efficiency program in residential sector</t>
  </si>
  <si>
    <t>CapitalCost</t>
  </si>
  <si>
    <t>Cost for unit replacement with efficient ones</t>
  </si>
  <si>
    <t>T5LPGRES</t>
  </si>
  <si>
    <t>0 ; 0.02 ; 0 ; 0.02 ; 0 ; 0 ; 0 ; 0 ; 0 ; 0.0625 ; 0.0625 ; 0.0625 ; 0.0625 ; 0.0625 ; 0.0625 ; 0.0625 ; 0.0625 ; 0.05</t>
  </si>
  <si>
    <t>10.07 ; 10.07 ; 10.07 ; 10.07 ; 8.28 ; 6.79 ; 6.81 ; 6.84 ; 6.86 ; 6.88</t>
  </si>
  <si>
    <t>4.21 ; 4.21 ; 4.21 ; 4.21 ; 4.21 ; 4.21 ; 3.37 ; 2.95 ; 2.53 ; 2.11</t>
  </si>
  <si>
    <t>3.83 ; 3.83 ; 3.83 ; 3.83 ; 3.83 ; 3.44 ; 3.06 ; 2.68 ; 2.30 ; 1.91</t>
  </si>
  <si>
    <t>PPPVT</t>
  </si>
  <si>
    <t>The minimum production with solar</t>
  </si>
  <si>
    <t>2021 ; 2022 ; 2023 ; 2024 ; 2025 ; 2026</t>
  </si>
  <si>
    <t>0.60 ; 0.60 ; 0.60 ; 0.93 ; 1.87 ; 99999</t>
  </si>
  <si>
    <t>9.63 ; 9.63 ; 9.63 ; 9.63 ; 7.53 ; 6.05 ; 6.22 ; 6.40 ; 6.57 ; 6.74</t>
  </si>
  <si>
    <t>E5CONGSL</t>
  </si>
  <si>
    <t>Demand Construction Gasoline</t>
  </si>
  <si>
    <t>E5CONFOI</t>
  </si>
  <si>
    <t>Demand Construction Fuel Oil</t>
  </si>
  <si>
    <t>CLK_PROD</t>
  </si>
  <si>
    <t>PIUP preformance</t>
  </si>
  <si>
    <t>RAW_MAT_CEM</t>
  </si>
  <si>
    <t>PROD_CLK_TRAD</t>
  </si>
  <si>
    <t>t</t>
  </si>
  <si>
    <t>PIUP restrictions</t>
  </si>
  <si>
    <t>IMP_STOR</t>
  </si>
  <si>
    <t>PROD_CEM</t>
  </si>
  <si>
    <t>PIUP costs</t>
  </si>
  <si>
    <t>VariableCost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</si>
</sst>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/>
    <xf numFmtId="0" fontId="1" fillId="0" borderId="5" xfId="0" applyFont="1" applyBorder="1"/>
    <xf numFmtId="0" fontId="1" fillId="0" borderId="9" xfId="0" applyFont="1" applyBorder="1"/>
    <xf numFmtId="0" fontId="0" fillId="0" borderId="2" xfId="0" applyBorder="1"/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1" fillId="0" borderId="10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8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1" xfId="0" applyFont="1" applyBorder="1" applyAlignment="1">
      <alignment wrapText="1"/>
    </xf>
    <xf numFmtId="0" fontId="5" fillId="0" borderId="13" xfId="0" applyFont="1" applyBorder="1"/>
    <xf numFmtId="0" fontId="5" fillId="0" borderId="10" xfId="0" applyFont="1" applyBorder="1"/>
    <xf numFmtId="0" fontId="0" fillId="0" borderId="7" xfId="0" applyBorder="1"/>
    <xf numFmtId="0" fontId="0" fillId="0" borderId="3" xfId="0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0" fillId="4" borderId="0" xfId="0" applyFill="1"/>
    <xf numFmtId="0" fontId="0" fillId="8" borderId="3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7" fillId="5" borderId="7" xfId="0" applyFont="1" applyFill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8" fillId="0" borderId="13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7" borderId="0" xfId="0" applyFont="1" applyFill="1"/>
    <xf numFmtId="0" fontId="7" fillId="0" borderId="18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2" fontId="7" fillId="0" borderId="5" xfId="0" applyNumberFormat="1" applyFont="1" applyBorder="1" applyAlignment="1">
      <alignment horizontal="center" wrapText="1"/>
    </xf>
    <xf numFmtId="2" fontId="7" fillId="0" borderId="9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7" xfId="0" applyFont="1" applyBorder="1"/>
    <xf numFmtId="164" fontId="7" fillId="0" borderId="7" xfId="0" applyNumberFormat="1" applyFont="1" applyBorder="1"/>
    <xf numFmtId="164" fontId="7" fillId="10" borderId="7" xfId="0" applyNumberFormat="1" applyFont="1" applyFill="1" applyBorder="1"/>
    <xf numFmtId="0" fontId="7" fillId="10" borderId="1" xfId="0" applyFont="1" applyFill="1" applyBorder="1"/>
    <xf numFmtId="0" fontId="7" fillId="10" borderId="6" xfId="0" applyFont="1" applyFill="1" applyBorder="1"/>
    <xf numFmtId="0" fontId="7" fillId="10" borderId="2" xfId="0" applyFont="1" applyFill="1" applyBorder="1"/>
    <xf numFmtId="0" fontId="7" fillId="10" borderId="3" xfId="0" applyFont="1" applyFill="1" applyBorder="1"/>
    <xf numFmtId="0" fontId="7" fillId="10" borderId="7" xfId="0" applyFont="1" applyFill="1" applyBorder="1"/>
    <xf numFmtId="0" fontId="7" fillId="10" borderId="4" xfId="0" applyFont="1" applyFill="1" applyBorder="1"/>
    <xf numFmtId="0" fontId="7" fillId="10" borderId="25" xfId="0" applyFont="1" applyFill="1" applyBorder="1"/>
    <xf numFmtId="0" fontId="7" fillId="10" borderId="26" xfId="0" applyFont="1" applyFill="1" applyBorder="1"/>
    <xf numFmtId="0" fontId="7" fillId="10" borderId="27" xfId="0" applyFont="1" applyFill="1" applyBorder="1"/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9" borderId="1" xfId="0" applyFill="1" applyBorder="1"/>
    <xf numFmtId="0" fontId="0" fillId="9" borderId="6" xfId="0" applyFill="1" applyBorder="1"/>
    <xf numFmtId="0" fontId="0" fillId="9" borderId="2" xfId="0" applyFill="1" applyBorder="1"/>
    <xf numFmtId="0" fontId="0" fillId="0" borderId="24" xfId="0" applyBorder="1" applyAlignment="1">
      <alignment horizontal="center" vertical="center"/>
    </xf>
    <xf numFmtId="164" fontId="0" fillId="0" borderId="7" xfId="0" applyNumberFormat="1" applyBorder="1"/>
    <xf numFmtId="164" fontId="0" fillId="10" borderId="7" xfId="0" applyNumberFormat="1" applyFill="1" applyBorder="1"/>
    <xf numFmtId="0" fontId="0" fillId="9" borderId="3" xfId="0" applyFill="1" applyBorder="1"/>
    <xf numFmtId="0" fontId="0" fillId="9" borderId="7" xfId="0" applyFill="1" applyBorder="1"/>
    <xf numFmtId="0" fontId="0" fillId="9" borderId="4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11" borderId="1" xfId="0" applyFill="1" applyBorder="1"/>
    <xf numFmtId="0" fontId="0" fillId="11" borderId="6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7" xfId="0" applyFill="1" applyBorder="1"/>
    <xf numFmtId="0" fontId="0" fillId="11" borderId="4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0" borderId="1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7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2" borderId="1" xfId="0" applyFill="1" applyBorder="1"/>
    <xf numFmtId="0" fontId="0" fillId="12" borderId="6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7" xfId="0" applyFill="1" applyBorder="1"/>
    <xf numFmtId="0" fontId="0" fillId="12" borderId="4" xfId="0" applyFill="1" applyBorder="1"/>
    <xf numFmtId="0" fontId="0" fillId="12" borderId="28" xfId="0" applyFill="1" applyBorder="1"/>
    <xf numFmtId="0" fontId="0" fillId="12" borderId="20" xfId="0" applyFill="1" applyBorder="1"/>
    <xf numFmtId="0" fontId="0" fillId="12" borderId="22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2" xfId="0" applyFill="1" applyBorder="1"/>
    <xf numFmtId="0" fontId="0" fillId="0" borderId="23" xfId="0" applyBorder="1"/>
    <xf numFmtId="0" fontId="0" fillId="13" borderId="3" xfId="0" applyFill="1" applyBorder="1"/>
    <xf numFmtId="0" fontId="0" fillId="13" borderId="7" xfId="0" applyFill="1" applyBorder="1"/>
    <xf numFmtId="0" fontId="0" fillId="13" borderId="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27" xfId="0" applyFill="1" applyBorder="1"/>
    <xf numFmtId="0" fontId="7" fillId="0" borderId="24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7" fillId="5" borderId="26" xfId="0" applyFont="1" applyFill="1" applyBorder="1" applyAlignment="1">
      <alignment horizontal="left"/>
    </xf>
    <xf numFmtId="0" fontId="7" fillId="5" borderId="27" xfId="0" applyFont="1" applyFill="1" applyBorder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4" borderId="6" xfId="0" applyFill="1" applyBorder="1"/>
    <xf numFmtId="0" fontId="0" fillId="0" borderId="6" xfId="0" applyBorder="1" applyAlignment="1">
      <alignment horizontal="left" vertical="center"/>
    </xf>
    <xf numFmtId="0" fontId="0" fillId="15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/>
    <xf numFmtId="165" fontId="0" fillId="0" borderId="6" xfId="0" applyNumberForma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6" borderId="26" xfId="0" applyFill="1" applyBorder="1"/>
    <xf numFmtId="0" fontId="0" fillId="0" borderId="26" xfId="0" applyBorder="1" applyAlignment="1">
      <alignment horizontal="left" vertical="center"/>
    </xf>
    <xf numFmtId="0" fontId="0" fillId="15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165" fontId="0" fillId="0" borderId="30" xfId="0" applyNumberFormat="1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5" xfId="0" applyFill="1" applyBorder="1"/>
    <xf numFmtId="0" fontId="0" fillId="0" borderId="10" xfId="0" applyBorder="1" applyAlignment="1">
      <alignment horizontal="left" vertical="center"/>
    </xf>
    <xf numFmtId="0" fontId="0" fillId="15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15" borderId="7" xfId="0" applyFill="1" applyBorder="1" applyAlignment="1">
      <alignment horizontal="center" vertical="center"/>
    </xf>
    <xf numFmtId="0" fontId="0" fillId="0" borderId="24" xfId="0" applyBorder="1"/>
    <xf numFmtId="0" fontId="0" fillId="15" borderId="2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88671875" defaultRowHeight="14.4" x14ac:dyDescent="0.3"/>
  <cols>
    <col min="1" max="1" width="18.109375" bestFit="1" customWidth="1"/>
    <col min="2" max="2" width="9.109375" bestFit="1" customWidth="1"/>
    <col min="3" max="3" width="9.109375" customWidth="1"/>
    <col min="4" max="4" width="9.88671875" bestFit="1" customWidth="1"/>
    <col min="5" max="5" width="9.77734375" bestFit="1" customWidth="1"/>
    <col min="6" max="6" width="93" bestFit="1" customWidth="1"/>
  </cols>
  <sheetData>
    <row r="1" spans="1:6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">
      <c r="A2" s="16" t="s">
        <v>6</v>
      </c>
      <c r="B2" s="13" t="s">
        <v>7</v>
      </c>
      <c r="C2" s="13" t="s">
        <v>7</v>
      </c>
      <c r="D2" s="13" t="s">
        <v>6</v>
      </c>
      <c r="E2" s="13" t="s">
        <v>8</v>
      </c>
      <c r="F2" s="10" t="s">
        <v>47</v>
      </c>
    </row>
    <row r="3" spans="1:6" x14ac:dyDescent="0.3">
      <c r="A3" s="25" t="s">
        <v>48</v>
      </c>
      <c r="B3" s="24" t="s">
        <v>7</v>
      </c>
      <c r="C3" s="24" t="s">
        <v>9</v>
      </c>
      <c r="D3" s="24" t="s">
        <v>48</v>
      </c>
      <c r="E3" s="24" t="s">
        <v>8</v>
      </c>
      <c r="F3" s="3" t="s">
        <v>47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sheetPr>
    <tabColor rgb="FF00B050"/>
  </sheetPr>
  <dimension ref="A1:AU73"/>
  <sheetViews>
    <sheetView tabSelected="1" zoomScale="78" zoomScaleNormal="85" workbookViewId="0">
      <pane ySplit="1" topLeftCell="A10" activePane="bottomLeft" state="frozen"/>
      <selection pane="bottomLeft" activeCell="I38" sqref="I38"/>
    </sheetView>
  </sheetViews>
  <sheetFormatPr defaultColWidth="8.88671875" defaultRowHeight="14.4" x14ac:dyDescent="0.3"/>
  <cols>
    <col min="1" max="1" width="11" style="46" bestFit="1" customWidth="1"/>
    <col min="2" max="2" width="37.5546875" style="46" customWidth="1"/>
    <col min="3" max="3" width="16.88671875" style="46" bestFit="1" customWidth="1"/>
    <col min="4" max="4" width="10" style="46" customWidth="1"/>
    <col min="5" max="5" width="50.33203125" style="46" bestFit="1" customWidth="1"/>
    <col min="6" max="6" width="12.44140625" style="46" customWidth="1"/>
    <col min="7" max="11" width="8.88671875" style="46"/>
    <col min="12" max="12" width="9.88671875" style="46" customWidth="1"/>
    <col min="13" max="15" width="11.109375" style="46" bestFit="1" customWidth="1"/>
    <col min="16" max="16" width="12.109375" style="46" bestFit="1" customWidth="1"/>
    <col min="17" max="19" width="7.44140625" style="46" bestFit="1" customWidth="1"/>
    <col min="20" max="21" width="7.109375" style="46" bestFit="1" customWidth="1"/>
    <col min="22" max="31" width="7" style="46" bestFit="1" customWidth="1"/>
    <col min="32" max="36" width="6.44140625" style="46" bestFit="1" customWidth="1"/>
    <col min="37" max="42" width="7.44140625" style="46" bestFit="1" customWidth="1"/>
    <col min="43" max="16384" width="8.88671875" style="46"/>
  </cols>
  <sheetData>
    <row r="1" spans="1:47" ht="43.8" thickBot="1" x14ac:dyDescent="0.35">
      <c r="A1" s="59" t="s">
        <v>13</v>
      </c>
      <c r="B1" s="60" t="s">
        <v>10</v>
      </c>
      <c r="C1" s="60" t="s">
        <v>45</v>
      </c>
      <c r="D1" s="60" t="s">
        <v>46</v>
      </c>
      <c r="E1" s="60" t="s">
        <v>18</v>
      </c>
      <c r="F1" s="61" t="s">
        <v>35</v>
      </c>
      <c r="G1" s="60" t="s">
        <v>3</v>
      </c>
      <c r="H1" s="60" t="s">
        <v>42</v>
      </c>
      <c r="I1" s="60" t="s">
        <v>29</v>
      </c>
      <c r="J1" s="60" t="s">
        <v>30</v>
      </c>
      <c r="K1" s="60" t="s">
        <v>31</v>
      </c>
      <c r="L1" s="60" t="s">
        <v>32</v>
      </c>
      <c r="M1" s="60">
        <v>2021</v>
      </c>
      <c r="N1" s="60">
        <v>2022</v>
      </c>
      <c r="O1" s="60">
        <v>2023</v>
      </c>
      <c r="P1" s="60">
        <v>2024</v>
      </c>
      <c r="Q1" s="60">
        <v>2025</v>
      </c>
      <c r="R1" s="60">
        <v>2026</v>
      </c>
      <c r="S1" s="60">
        <v>2027</v>
      </c>
      <c r="T1" s="60">
        <v>2028</v>
      </c>
      <c r="U1" s="60">
        <v>2029</v>
      </c>
      <c r="V1" s="60">
        <v>2030</v>
      </c>
      <c r="W1" s="60">
        <v>2031</v>
      </c>
      <c r="X1" s="60">
        <v>2032</v>
      </c>
      <c r="Y1" s="60">
        <v>2033</v>
      </c>
      <c r="Z1" s="60">
        <v>2034</v>
      </c>
      <c r="AA1" s="60">
        <v>2035</v>
      </c>
      <c r="AB1" s="60">
        <v>2036</v>
      </c>
      <c r="AC1" s="60">
        <v>2037</v>
      </c>
      <c r="AD1" s="60">
        <v>2038</v>
      </c>
      <c r="AE1" s="60">
        <v>2039</v>
      </c>
      <c r="AF1" s="60">
        <v>2040</v>
      </c>
      <c r="AG1" s="60">
        <v>2041</v>
      </c>
      <c r="AH1" s="60">
        <v>2042</v>
      </c>
      <c r="AI1" s="60">
        <v>2043</v>
      </c>
      <c r="AJ1" s="60">
        <v>2044</v>
      </c>
      <c r="AK1" s="60">
        <v>2045</v>
      </c>
      <c r="AL1" s="60">
        <v>2046</v>
      </c>
      <c r="AM1" s="60">
        <v>2047</v>
      </c>
      <c r="AN1" s="60">
        <v>2048</v>
      </c>
      <c r="AO1" s="60">
        <v>2049</v>
      </c>
      <c r="AP1" s="60">
        <v>2050</v>
      </c>
      <c r="AQ1" s="60">
        <v>2051</v>
      </c>
      <c r="AR1" s="60">
        <v>2052</v>
      </c>
      <c r="AS1" s="60">
        <v>2053</v>
      </c>
      <c r="AT1" s="60">
        <v>2054</v>
      </c>
      <c r="AU1" s="60">
        <v>2055</v>
      </c>
    </row>
    <row r="2" spans="1:47" x14ac:dyDescent="0.3">
      <c r="A2" s="62" t="s">
        <v>48</v>
      </c>
      <c r="B2" s="63" t="s">
        <v>80</v>
      </c>
      <c r="C2" s="131" t="s">
        <v>49</v>
      </c>
      <c r="D2" s="132" t="s">
        <v>79</v>
      </c>
      <c r="E2" s="133" t="s">
        <v>64</v>
      </c>
      <c r="F2" s="130" t="s">
        <v>7</v>
      </c>
      <c r="G2" s="64" t="s">
        <v>81</v>
      </c>
      <c r="H2" s="64" t="s">
        <v>82</v>
      </c>
      <c r="I2" s="64"/>
      <c r="J2" s="64"/>
      <c r="K2" s="64"/>
      <c r="L2" s="64"/>
      <c r="M2" s="65">
        <v>0.16924700000000001</v>
      </c>
      <c r="N2" s="65">
        <v>0.16497000000000001</v>
      </c>
      <c r="O2" s="65">
        <v>0.18513299999999999</v>
      </c>
      <c r="P2" s="65">
        <v>0.1854190976767866</v>
      </c>
      <c r="Q2" s="65">
        <v>0.18570519535357324</v>
      </c>
      <c r="R2" s="65">
        <v>0.18595916046176644</v>
      </c>
      <c r="S2" s="65">
        <v>0.18621312556995964</v>
      </c>
      <c r="T2" s="65">
        <v>0.18646709067815284</v>
      </c>
      <c r="U2" s="65">
        <v>0.18672105578634604</v>
      </c>
      <c r="V2" s="65">
        <v>0.18697502089453924</v>
      </c>
      <c r="W2" s="65">
        <v>0.18725815724345105</v>
      </c>
      <c r="X2" s="65">
        <v>0.18754129359236285</v>
      </c>
      <c r="Y2" s="65">
        <v>0.18782442994127463</v>
      </c>
      <c r="Z2" s="65">
        <v>0.18810756629018643</v>
      </c>
      <c r="AA2" s="65">
        <v>0.18839070263909824</v>
      </c>
      <c r="AB2" s="65">
        <v>0.18873684103610314</v>
      </c>
      <c r="AC2" s="65">
        <v>0.18908297943310803</v>
      </c>
      <c r="AD2" s="65">
        <v>0.1894291178301129</v>
      </c>
      <c r="AE2" s="65">
        <v>0.1897752562271178</v>
      </c>
      <c r="AF2" s="65">
        <v>0.1901213946241227</v>
      </c>
      <c r="AG2" s="65">
        <v>0.19052943605381409</v>
      </c>
      <c r="AH2" s="65">
        <v>0.19093747748350545</v>
      </c>
      <c r="AI2" s="65">
        <v>0.19134551891319684</v>
      </c>
      <c r="AJ2" s="65">
        <v>0.19175356034288821</v>
      </c>
      <c r="AK2" s="65">
        <v>0.1921616017725796</v>
      </c>
      <c r="AL2" s="65">
        <v>0.19261446549506106</v>
      </c>
      <c r="AM2" s="65">
        <v>0.19306732921754255</v>
      </c>
      <c r="AN2" s="65">
        <v>0.19352019294002401</v>
      </c>
      <c r="AO2" s="65">
        <v>0.1939730566625055</v>
      </c>
      <c r="AP2" s="65">
        <v>0.19442592038498696</v>
      </c>
      <c r="AQ2" s="65">
        <v>0.19488196586503728</v>
      </c>
      <c r="AR2" s="65">
        <v>0.1953380113450876</v>
      </c>
      <c r="AS2" s="65">
        <v>0.19579405682513792</v>
      </c>
      <c r="AT2" s="65">
        <v>0.19625010230518825</v>
      </c>
      <c r="AU2" s="65">
        <v>0.19670614778523857</v>
      </c>
    </row>
    <row r="3" spans="1:47" x14ac:dyDescent="0.3">
      <c r="A3" s="62" t="s">
        <v>48</v>
      </c>
      <c r="B3" s="63" t="s">
        <v>80</v>
      </c>
      <c r="C3" s="134" t="s">
        <v>50</v>
      </c>
      <c r="D3" s="38" t="s">
        <v>79</v>
      </c>
      <c r="E3" s="135" t="s">
        <v>65</v>
      </c>
      <c r="F3" s="130" t="s">
        <v>7</v>
      </c>
      <c r="G3" s="64" t="s">
        <v>81</v>
      </c>
      <c r="H3" s="64" t="s">
        <v>82</v>
      </c>
      <c r="I3" s="64"/>
      <c r="J3" s="64"/>
      <c r="K3" s="64"/>
      <c r="L3" s="64"/>
      <c r="M3" s="65">
        <v>2.444E-2</v>
      </c>
      <c r="N3" s="65">
        <v>0.151528</v>
      </c>
      <c r="O3" s="65">
        <v>0.14358499999999999</v>
      </c>
      <c r="P3" s="65">
        <v>0.14380689093744176</v>
      </c>
      <c r="Q3" s="65">
        <v>0.14402878187488355</v>
      </c>
      <c r="R3" s="65">
        <v>0.1442257515132512</v>
      </c>
      <c r="S3" s="65">
        <v>0.14442272115161889</v>
      </c>
      <c r="T3" s="65">
        <v>0.14461969078998654</v>
      </c>
      <c r="U3" s="65">
        <v>0.14481666042835423</v>
      </c>
      <c r="V3" s="65">
        <v>0.14501363006672188</v>
      </c>
      <c r="W3" s="65">
        <v>0.14523322426472279</v>
      </c>
      <c r="X3" s="65">
        <v>0.14545281846272368</v>
      </c>
      <c r="Y3" s="65">
        <v>0.14567241266072459</v>
      </c>
      <c r="Z3" s="65">
        <v>0.14589200685872547</v>
      </c>
      <c r="AA3" s="65">
        <v>0.14611160105672638</v>
      </c>
      <c r="AB3" s="65">
        <v>0.14638005822932093</v>
      </c>
      <c r="AC3" s="65">
        <v>0.14664851540191548</v>
      </c>
      <c r="AD3" s="65">
        <v>0.14691697257451006</v>
      </c>
      <c r="AE3" s="65">
        <v>0.14718542974710461</v>
      </c>
      <c r="AF3" s="65">
        <v>0.14745388691969916</v>
      </c>
      <c r="AG3" s="65">
        <v>0.14777035469520236</v>
      </c>
      <c r="AH3" s="65">
        <v>0.14808682247070556</v>
      </c>
      <c r="AI3" s="65">
        <v>0.1484032902462088</v>
      </c>
      <c r="AJ3" s="65">
        <v>0.148719758021712</v>
      </c>
      <c r="AK3" s="65">
        <v>0.1490362257972152</v>
      </c>
      <c r="AL3" s="65">
        <v>0.14938745673709358</v>
      </c>
      <c r="AM3" s="65">
        <v>0.14973868767697196</v>
      </c>
      <c r="AN3" s="65">
        <v>0.15008991861685031</v>
      </c>
      <c r="AO3" s="65">
        <v>0.15044114955672869</v>
      </c>
      <c r="AP3" s="65">
        <v>0.15079238049660706</v>
      </c>
      <c r="AQ3" s="65">
        <v>0.15114607913625006</v>
      </c>
      <c r="AR3" s="65">
        <v>0.15149977777589305</v>
      </c>
      <c r="AS3" s="65">
        <v>0.15185347641553604</v>
      </c>
      <c r="AT3" s="65">
        <v>0.15220717505517903</v>
      </c>
      <c r="AU3" s="65">
        <v>0.15256087369482202</v>
      </c>
    </row>
    <row r="4" spans="1:47" x14ac:dyDescent="0.3">
      <c r="A4" s="62" t="s">
        <v>48</v>
      </c>
      <c r="B4" s="63" t="s">
        <v>80</v>
      </c>
      <c r="C4" s="134" t="s">
        <v>51</v>
      </c>
      <c r="D4" s="38" t="s">
        <v>79</v>
      </c>
      <c r="E4" s="135" t="s">
        <v>66</v>
      </c>
      <c r="F4" s="130" t="s">
        <v>7</v>
      </c>
      <c r="G4" s="64" t="s">
        <v>81</v>
      </c>
      <c r="H4" s="64" t="s">
        <v>82</v>
      </c>
      <c r="I4" s="64"/>
      <c r="J4" s="64"/>
      <c r="K4" s="64"/>
      <c r="L4" s="64"/>
      <c r="M4" s="65">
        <v>1.9185399999999999</v>
      </c>
      <c r="N4" s="65">
        <v>2.26681</v>
      </c>
      <c r="O4" s="65">
        <v>2.3645700000000001</v>
      </c>
      <c r="P4" s="65">
        <v>2.368224118842126</v>
      </c>
      <c r="Q4" s="65">
        <v>2.3718782376842524</v>
      </c>
      <c r="R4" s="65">
        <v>2.3751219504522645</v>
      </c>
      <c r="S4" s="65">
        <v>2.378365663220277</v>
      </c>
      <c r="T4" s="65">
        <v>2.381609375988289</v>
      </c>
      <c r="U4" s="65">
        <v>2.3848530887563015</v>
      </c>
      <c r="V4" s="65">
        <v>2.3880968015243136</v>
      </c>
      <c r="W4" s="65">
        <v>2.3917130974658605</v>
      </c>
      <c r="X4" s="65">
        <v>2.3953293934074069</v>
      </c>
      <c r="Y4" s="65">
        <v>2.3989456893489538</v>
      </c>
      <c r="Z4" s="65">
        <v>2.4025619852905002</v>
      </c>
      <c r="AA4" s="65">
        <v>2.4061782812320471</v>
      </c>
      <c r="AB4" s="65">
        <v>2.4105992567977532</v>
      </c>
      <c r="AC4" s="65">
        <v>2.4150202323634593</v>
      </c>
      <c r="AD4" s="65">
        <v>2.4194412079291654</v>
      </c>
      <c r="AE4" s="65">
        <v>2.4238621834948715</v>
      </c>
      <c r="AF4" s="65">
        <v>2.4282831590605776</v>
      </c>
      <c r="AG4" s="65">
        <v>2.4334947773209921</v>
      </c>
      <c r="AH4" s="65">
        <v>2.4387063955814066</v>
      </c>
      <c r="AI4" s="65">
        <v>2.4439180138418215</v>
      </c>
      <c r="AJ4" s="65">
        <v>2.449129632102236</v>
      </c>
      <c r="AK4" s="65">
        <v>2.4543412503626505</v>
      </c>
      <c r="AL4" s="65">
        <v>2.4601253513725623</v>
      </c>
      <c r="AM4" s="65">
        <v>2.4659094523824745</v>
      </c>
      <c r="AN4" s="65">
        <v>2.4716935533923863</v>
      </c>
      <c r="AO4" s="65">
        <v>2.4774776544022985</v>
      </c>
      <c r="AP4" s="65">
        <v>2.4832617554122103</v>
      </c>
      <c r="AQ4" s="65">
        <v>2.4890864947118629</v>
      </c>
      <c r="AR4" s="65">
        <v>2.4949112340115156</v>
      </c>
      <c r="AS4" s="65">
        <v>2.5007359733111683</v>
      </c>
      <c r="AT4" s="65">
        <v>2.5065607126108209</v>
      </c>
      <c r="AU4" s="65">
        <v>2.5123854519104736</v>
      </c>
    </row>
    <row r="5" spans="1:47" x14ac:dyDescent="0.3">
      <c r="A5" s="62" t="s">
        <v>48</v>
      </c>
      <c r="B5" s="63" t="s">
        <v>80</v>
      </c>
      <c r="C5" s="134" t="s">
        <v>52</v>
      </c>
      <c r="D5" s="38" t="s">
        <v>79</v>
      </c>
      <c r="E5" s="135" t="s">
        <v>67</v>
      </c>
      <c r="F5" s="130" t="s">
        <v>7</v>
      </c>
      <c r="G5" s="64" t="s">
        <v>81</v>
      </c>
      <c r="H5" s="64" t="s">
        <v>82</v>
      </c>
      <c r="I5" s="64"/>
      <c r="J5" s="64"/>
      <c r="K5" s="64"/>
      <c r="L5" s="64"/>
      <c r="M5" s="65">
        <v>4.7908800000000005</v>
      </c>
      <c r="N5" s="65">
        <v>5.0360399999999998</v>
      </c>
      <c r="O5" s="65">
        <v>5.12282954410031</v>
      </c>
      <c r="P5" s="65">
        <v>5.2115579015689324</v>
      </c>
      <c r="Q5" s="65">
        <v>5.3023144581032442</v>
      </c>
      <c r="R5" s="65">
        <v>5.3585711734680013</v>
      </c>
      <c r="S5" s="65">
        <v>5.4148278888327583</v>
      </c>
      <c r="T5" s="65">
        <v>5.4710846041975145</v>
      </c>
      <c r="U5" s="65">
        <v>5.5273413195622716</v>
      </c>
      <c r="V5" s="65">
        <v>5.5835980349270287</v>
      </c>
      <c r="W5" s="65">
        <v>5.6562880779743789</v>
      </c>
      <c r="X5" s="65">
        <v>5.7289781210217283</v>
      </c>
      <c r="Y5" s="65">
        <v>5.8016681640690786</v>
      </c>
      <c r="Z5" s="65">
        <v>5.874358207116428</v>
      </c>
      <c r="AA5" s="65">
        <v>5.9470482501637782</v>
      </c>
      <c r="AB5" s="65">
        <v>6.0245747102478182</v>
      </c>
      <c r="AC5" s="65">
        <v>6.1021011703318582</v>
      </c>
      <c r="AD5" s="65">
        <v>6.1796276304158981</v>
      </c>
      <c r="AE5" s="65">
        <v>6.2571540904999381</v>
      </c>
      <c r="AF5" s="65">
        <v>6.3346805505839781</v>
      </c>
      <c r="AG5" s="65">
        <v>6.4167264181493406</v>
      </c>
      <c r="AH5" s="65">
        <v>6.4987722857147032</v>
      </c>
      <c r="AI5" s="65">
        <v>6.5808181532800649</v>
      </c>
      <c r="AJ5" s="65">
        <v>6.6628640208454275</v>
      </c>
      <c r="AK5" s="65">
        <v>6.7449098884107901</v>
      </c>
      <c r="AL5" s="65">
        <v>6.831618354480999</v>
      </c>
      <c r="AM5" s="65">
        <v>6.9183268205512078</v>
      </c>
      <c r="AN5" s="65">
        <v>7.0050352866214158</v>
      </c>
      <c r="AO5" s="65">
        <v>7.0917437526916247</v>
      </c>
      <c r="AP5" s="65">
        <v>7.1784522187618336</v>
      </c>
      <c r="AQ5" s="65">
        <v>7.2720798146312458</v>
      </c>
      <c r="AR5" s="65">
        <v>7.3657074105006579</v>
      </c>
      <c r="AS5" s="65">
        <v>7.4593350063700701</v>
      </c>
      <c r="AT5" s="65">
        <v>7.5529626022394822</v>
      </c>
      <c r="AU5" s="65">
        <v>7.6465901981088944</v>
      </c>
    </row>
    <row r="6" spans="1:47" x14ac:dyDescent="0.3">
      <c r="A6" s="62" t="s">
        <v>48</v>
      </c>
      <c r="B6" s="63" t="s">
        <v>80</v>
      </c>
      <c r="C6" s="134" t="s">
        <v>53</v>
      </c>
      <c r="D6" s="38" t="s">
        <v>79</v>
      </c>
      <c r="E6" s="135" t="s">
        <v>68</v>
      </c>
      <c r="F6" s="130" t="s">
        <v>7</v>
      </c>
      <c r="G6" s="64" t="s">
        <v>81</v>
      </c>
      <c r="H6" s="64" t="s">
        <v>82</v>
      </c>
      <c r="I6" s="64"/>
      <c r="J6" s="64"/>
      <c r="K6" s="64"/>
      <c r="L6" s="64"/>
      <c r="M6" s="65">
        <v>1.2830999999999999</v>
      </c>
      <c r="N6" s="65">
        <v>1.2830999999999999</v>
      </c>
      <c r="O6" s="65">
        <v>0.92383199999999999</v>
      </c>
      <c r="P6" s="65">
        <v>0.92383199999999999</v>
      </c>
      <c r="Q6" s="65">
        <v>0.92383199999999999</v>
      </c>
      <c r="R6" s="65">
        <v>0.92383199999999999</v>
      </c>
      <c r="S6" s="65">
        <v>0.92383199999999999</v>
      </c>
      <c r="T6" s="65">
        <v>0.92383199999999999</v>
      </c>
      <c r="U6" s="65">
        <v>0.92383199999999999</v>
      </c>
      <c r="V6" s="65">
        <v>0.92383199999999999</v>
      </c>
      <c r="W6" s="65">
        <v>0.92383199999999999</v>
      </c>
      <c r="X6" s="65">
        <v>0.92383199999999999</v>
      </c>
      <c r="Y6" s="65">
        <v>0.92383199999999999</v>
      </c>
      <c r="Z6" s="65">
        <v>0.92383199999999999</v>
      </c>
      <c r="AA6" s="65">
        <v>0.92383199999999999</v>
      </c>
      <c r="AB6" s="65">
        <v>0.92383199999999999</v>
      </c>
      <c r="AC6" s="65">
        <v>0.92383199999999999</v>
      </c>
      <c r="AD6" s="65">
        <v>0.92383199999999999</v>
      </c>
      <c r="AE6" s="65">
        <v>0.92383199999999999</v>
      </c>
      <c r="AF6" s="65">
        <v>0.92383199999999999</v>
      </c>
      <c r="AG6" s="65">
        <v>0.92383199999999999</v>
      </c>
      <c r="AH6" s="65">
        <v>0.92383199999999999</v>
      </c>
      <c r="AI6" s="65">
        <v>0.92383199999999999</v>
      </c>
      <c r="AJ6" s="65">
        <v>0.92383199999999999</v>
      </c>
      <c r="AK6" s="65">
        <v>0.92383199999999999</v>
      </c>
      <c r="AL6" s="65">
        <v>0.92383199999999999</v>
      </c>
      <c r="AM6" s="65">
        <v>0.92383199999999999</v>
      </c>
      <c r="AN6" s="65">
        <v>0.92383199999999999</v>
      </c>
      <c r="AO6" s="65">
        <v>0.92383199999999999</v>
      </c>
      <c r="AP6" s="65">
        <v>0.92383199999999999</v>
      </c>
      <c r="AQ6" s="65">
        <v>0.92383199999999999</v>
      </c>
      <c r="AR6" s="65">
        <v>0.92383199999999999</v>
      </c>
      <c r="AS6" s="65">
        <v>0.92383199999999999</v>
      </c>
      <c r="AT6" s="65">
        <v>0.92383199999999999</v>
      </c>
      <c r="AU6" s="65">
        <v>0.92383199999999999</v>
      </c>
    </row>
    <row r="7" spans="1:47" x14ac:dyDescent="0.3">
      <c r="A7" s="62" t="s">
        <v>48</v>
      </c>
      <c r="B7" s="63" t="s">
        <v>80</v>
      </c>
      <c r="C7" s="134" t="s">
        <v>54</v>
      </c>
      <c r="D7" s="38" t="s">
        <v>79</v>
      </c>
      <c r="E7" s="135" t="s">
        <v>69</v>
      </c>
      <c r="F7" s="130" t="s">
        <v>7</v>
      </c>
      <c r="G7" s="64" t="s">
        <v>81</v>
      </c>
      <c r="H7" s="64" t="s">
        <v>82</v>
      </c>
      <c r="I7" s="64"/>
      <c r="J7" s="64"/>
      <c r="K7" s="64"/>
      <c r="L7" s="64"/>
      <c r="M7" s="65">
        <v>0.157638</v>
      </c>
      <c r="N7" s="65">
        <v>0.157027</v>
      </c>
      <c r="O7" s="65">
        <v>0.15886</v>
      </c>
      <c r="P7" s="65">
        <v>0.15886</v>
      </c>
      <c r="Q7" s="65">
        <v>0.15886</v>
      </c>
      <c r="R7" s="65">
        <v>0.15886</v>
      </c>
      <c r="S7" s="65">
        <v>0.15886</v>
      </c>
      <c r="T7" s="65">
        <v>0.15886</v>
      </c>
      <c r="U7" s="65">
        <v>0.15886</v>
      </c>
      <c r="V7" s="65">
        <v>0.15886</v>
      </c>
      <c r="W7" s="65">
        <v>0.15886</v>
      </c>
      <c r="X7" s="65">
        <v>0.15886</v>
      </c>
      <c r="Y7" s="65">
        <v>0.15886</v>
      </c>
      <c r="Z7" s="65">
        <v>0.15886</v>
      </c>
      <c r="AA7" s="65">
        <v>0.15886</v>
      </c>
      <c r="AB7" s="65">
        <v>0.15886</v>
      </c>
      <c r="AC7" s="65">
        <v>0.15886</v>
      </c>
      <c r="AD7" s="65">
        <v>0.15886</v>
      </c>
      <c r="AE7" s="65">
        <v>0.15886</v>
      </c>
      <c r="AF7" s="65">
        <v>0.15886</v>
      </c>
      <c r="AG7" s="65">
        <v>0.15886</v>
      </c>
      <c r="AH7" s="65">
        <v>0.15886</v>
      </c>
      <c r="AI7" s="65">
        <v>0.15886</v>
      </c>
      <c r="AJ7" s="65">
        <v>0.15886</v>
      </c>
      <c r="AK7" s="65">
        <v>0.15886</v>
      </c>
      <c r="AL7" s="65">
        <v>0.15886</v>
      </c>
      <c r="AM7" s="65">
        <v>0.15886</v>
      </c>
      <c r="AN7" s="65">
        <v>0.15886</v>
      </c>
      <c r="AO7" s="65">
        <v>0.15886</v>
      </c>
      <c r="AP7" s="65">
        <v>0.15886</v>
      </c>
      <c r="AQ7" s="65">
        <v>0.15886</v>
      </c>
      <c r="AR7" s="65">
        <v>0.15886</v>
      </c>
      <c r="AS7" s="65">
        <v>0.15886</v>
      </c>
      <c r="AT7" s="65">
        <v>0.15886</v>
      </c>
      <c r="AU7" s="65">
        <v>0.15886</v>
      </c>
    </row>
    <row r="8" spans="1:47" x14ac:dyDescent="0.3">
      <c r="A8" s="62" t="s">
        <v>48</v>
      </c>
      <c r="B8" s="63" t="s">
        <v>80</v>
      </c>
      <c r="C8" s="134" t="s">
        <v>55</v>
      </c>
      <c r="D8" s="38" t="s">
        <v>79</v>
      </c>
      <c r="E8" s="135" t="s">
        <v>70</v>
      </c>
      <c r="F8" s="130" t="s">
        <v>7</v>
      </c>
      <c r="G8" s="64" t="s">
        <v>81</v>
      </c>
      <c r="H8" s="64" t="s">
        <v>82</v>
      </c>
      <c r="I8" s="64"/>
      <c r="J8" s="64"/>
      <c r="K8" s="64"/>
      <c r="L8" s="64"/>
      <c r="M8" s="65">
        <v>0</v>
      </c>
      <c r="N8" s="65">
        <v>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65">
        <v>0</v>
      </c>
      <c r="AN8" s="65">
        <v>0</v>
      </c>
      <c r="AO8" s="65">
        <v>0</v>
      </c>
      <c r="AP8" s="65">
        <v>0</v>
      </c>
      <c r="AQ8" s="65">
        <v>0</v>
      </c>
      <c r="AR8" s="65">
        <v>0</v>
      </c>
      <c r="AS8" s="65">
        <v>0</v>
      </c>
      <c r="AT8" s="65">
        <v>0</v>
      </c>
      <c r="AU8" s="65">
        <v>0</v>
      </c>
    </row>
    <row r="9" spans="1:47" ht="15" thickBot="1" x14ac:dyDescent="0.35">
      <c r="A9" s="62" t="s">
        <v>48</v>
      </c>
      <c r="B9" s="63" t="s">
        <v>80</v>
      </c>
      <c r="C9" s="136" t="s">
        <v>101</v>
      </c>
      <c r="D9" s="137" t="s">
        <v>79</v>
      </c>
      <c r="E9" s="138" t="s">
        <v>102</v>
      </c>
      <c r="F9" s="130" t="s">
        <v>7</v>
      </c>
      <c r="G9" s="64" t="s">
        <v>81</v>
      </c>
      <c r="H9" s="64" t="s">
        <v>82</v>
      </c>
      <c r="I9" s="64"/>
      <c r="J9" s="64"/>
      <c r="K9" s="64"/>
      <c r="L9" s="64"/>
      <c r="M9" s="65">
        <v>0</v>
      </c>
      <c r="N9" s="65">
        <v>4.1230279999999997</v>
      </c>
      <c r="O9" s="65">
        <v>4.756024</v>
      </c>
      <c r="P9" s="65">
        <v>4.7633737832214749</v>
      </c>
      <c r="Q9" s="65">
        <v>4.7707235664429506</v>
      </c>
      <c r="R9" s="65">
        <v>4.7772478714006263</v>
      </c>
      <c r="S9" s="65">
        <v>4.783772176358303</v>
      </c>
      <c r="T9" s="65">
        <v>4.7902964813159787</v>
      </c>
      <c r="U9" s="65">
        <v>4.7968207862736554</v>
      </c>
      <c r="V9" s="65">
        <v>4.8033450912313311</v>
      </c>
      <c r="W9" s="65">
        <v>4.810618798623838</v>
      </c>
      <c r="X9" s="65">
        <v>4.817892506016344</v>
      </c>
      <c r="Y9" s="65">
        <v>4.8251662134088509</v>
      </c>
      <c r="Z9" s="65">
        <v>4.8324399208013569</v>
      </c>
      <c r="AA9" s="65">
        <v>4.8397136281938637</v>
      </c>
      <c r="AB9" s="65">
        <v>4.8486058436469532</v>
      </c>
      <c r="AC9" s="65">
        <v>4.8574980591000427</v>
      </c>
      <c r="AD9" s="65">
        <v>4.8663902745531322</v>
      </c>
      <c r="AE9" s="65">
        <v>4.8752824900062217</v>
      </c>
      <c r="AF9" s="65">
        <v>4.8841747054593112</v>
      </c>
      <c r="AG9" s="65">
        <v>4.894657195521086</v>
      </c>
      <c r="AH9" s="65">
        <v>4.9051396855828608</v>
      </c>
      <c r="AI9" s="65">
        <v>4.9156221756446357</v>
      </c>
      <c r="AJ9" s="65">
        <v>4.9261046657064105</v>
      </c>
      <c r="AK9" s="65">
        <v>4.9365871557681853</v>
      </c>
      <c r="AL9" s="65">
        <v>4.9482211201767523</v>
      </c>
      <c r="AM9" s="65">
        <v>4.9598550845853193</v>
      </c>
      <c r="AN9" s="65">
        <v>4.9714890489938863</v>
      </c>
      <c r="AO9" s="65">
        <v>4.9831230134024533</v>
      </c>
      <c r="AP9" s="65">
        <v>4.9947569778110203</v>
      </c>
      <c r="AQ9" s="65">
        <v>5.0064726808364712</v>
      </c>
      <c r="AR9" s="65">
        <v>5.018188383861923</v>
      </c>
      <c r="AS9" s="65">
        <v>5.0299040868873739</v>
      </c>
      <c r="AT9" s="65">
        <v>5.0416197899128257</v>
      </c>
      <c r="AU9" s="65">
        <v>5.0533354929382766</v>
      </c>
    </row>
    <row r="10" spans="1:47" x14ac:dyDescent="0.3">
      <c r="A10" s="62" t="s">
        <v>48</v>
      </c>
      <c r="B10" s="63" t="s">
        <v>80</v>
      </c>
      <c r="C10" s="131" t="s">
        <v>56</v>
      </c>
      <c r="D10" s="132" t="s">
        <v>79</v>
      </c>
      <c r="E10" s="133" t="s">
        <v>71</v>
      </c>
      <c r="F10" s="130" t="s">
        <v>7</v>
      </c>
      <c r="G10" s="64" t="s">
        <v>81</v>
      </c>
      <c r="H10" s="64" t="s">
        <v>82</v>
      </c>
      <c r="I10" s="64"/>
      <c r="J10" s="64"/>
      <c r="K10" s="64"/>
      <c r="L10" s="64"/>
      <c r="M10" s="65">
        <v>0.20163</v>
      </c>
      <c r="N10" s="65">
        <v>0.20774000000000001</v>
      </c>
      <c r="O10" s="65">
        <v>0.26028600000000002</v>
      </c>
      <c r="P10" s="65">
        <v>0.26213127842706285</v>
      </c>
      <c r="Q10" s="65">
        <v>0.26397655685412563</v>
      </c>
      <c r="R10" s="65">
        <v>0.26584198126955644</v>
      </c>
      <c r="S10" s="65">
        <v>0.26770740568498719</v>
      </c>
      <c r="T10" s="65">
        <v>0.26957283010041799</v>
      </c>
      <c r="U10" s="65">
        <v>0.27143825451584874</v>
      </c>
      <c r="V10" s="65">
        <v>0.27330367893127955</v>
      </c>
      <c r="W10" s="65">
        <v>0.27474788727313681</v>
      </c>
      <c r="X10" s="65">
        <v>0.27619209561499408</v>
      </c>
      <c r="Y10" s="65">
        <v>0.27763630395685135</v>
      </c>
      <c r="Z10" s="65">
        <v>0.27908051229870862</v>
      </c>
      <c r="AA10" s="65">
        <v>0.28052472064056588</v>
      </c>
      <c r="AB10" s="65">
        <v>0.28178583190498213</v>
      </c>
      <c r="AC10" s="65">
        <v>0.28304694316939832</v>
      </c>
      <c r="AD10" s="65">
        <v>0.28430805443381457</v>
      </c>
      <c r="AE10" s="65">
        <v>0.28556916569823076</v>
      </c>
      <c r="AF10" s="65">
        <v>0.28683027696264701</v>
      </c>
      <c r="AG10" s="65">
        <v>0.28765055755299979</v>
      </c>
      <c r="AH10" s="65">
        <v>0.28847083814335256</v>
      </c>
      <c r="AI10" s="65">
        <v>0.28929111873370533</v>
      </c>
      <c r="AJ10" s="65">
        <v>0.29011139932405811</v>
      </c>
      <c r="AK10" s="65">
        <v>0.29093167991441088</v>
      </c>
      <c r="AL10" s="65">
        <v>0.29118329433031054</v>
      </c>
      <c r="AM10" s="65">
        <v>0.2914349087462102</v>
      </c>
      <c r="AN10" s="65">
        <v>0.29168652316210986</v>
      </c>
      <c r="AO10" s="65">
        <v>0.29193813757800952</v>
      </c>
      <c r="AP10" s="65">
        <v>0.29218975199390917</v>
      </c>
      <c r="AQ10" s="65">
        <v>0.29244201773904721</v>
      </c>
      <c r="AR10" s="65">
        <v>0.29269428348418525</v>
      </c>
      <c r="AS10" s="65">
        <v>0.29294654922932328</v>
      </c>
      <c r="AT10" s="65">
        <v>0.29319881497446132</v>
      </c>
      <c r="AU10" s="65">
        <v>0.29345108071959936</v>
      </c>
    </row>
    <row r="11" spans="1:47" x14ac:dyDescent="0.3">
      <c r="A11" s="62" t="s">
        <v>48</v>
      </c>
      <c r="B11" s="63" t="s">
        <v>80</v>
      </c>
      <c r="C11" s="134" t="s">
        <v>57</v>
      </c>
      <c r="D11" s="38" t="s">
        <v>79</v>
      </c>
      <c r="E11" s="135" t="s">
        <v>72</v>
      </c>
      <c r="F11" s="130" t="s">
        <v>7</v>
      </c>
      <c r="G11" s="64" t="s">
        <v>81</v>
      </c>
      <c r="H11" s="64" t="s">
        <v>82</v>
      </c>
      <c r="I11" s="64"/>
      <c r="J11" s="64"/>
      <c r="K11" s="64"/>
      <c r="L11" s="64"/>
      <c r="M11" s="65">
        <v>4.888E-2</v>
      </c>
      <c r="N11" s="65">
        <v>0.30244500000000002</v>
      </c>
      <c r="O11" s="65">
        <v>0.14358499999999999</v>
      </c>
      <c r="P11" s="65">
        <v>0.14460293528253465</v>
      </c>
      <c r="Q11" s="65">
        <v>0.14562087056506928</v>
      </c>
      <c r="R11" s="65">
        <v>0.14664991924494308</v>
      </c>
      <c r="S11" s="65">
        <v>0.14767896792481688</v>
      </c>
      <c r="T11" s="65">
        <v>0.14870801660469066</v>
      </c>
      <c r="U11" s="65">
        <v>0.14973706528456446</v>
      </c>
      <c r="V11" s="65">
        <v>0.15076611396443826</v>
      </c>
      <c r="W11" s="65">
        <v>0.15156280166475858</v>
      </c>
      <c r="X11" s="65">
        <v>0.1523594893650789</v>
      </c>
      <c r="Y11" s="65">
        <v>0.15315617706539922</v>
      </c>
      <c r="Z11" s="65">
        <v>0.15395286476571954</v>
      </c>
      <c r="AA11" s="65">
        <v>0.15474955246603986</v>
      </c>
      <c r="AB11" s="65">
        <v>0.15544523591002535</v>
      </c>
      <c r="AC11" s="65">
        <v>0.15614091935401081</v>
      </c>
      <c r="AD11" s="65">
        <v>0.1568366027979963</v>
      </c>
      <c r="AE11" s="65">
        <v>0.15753228624198176</v>
      </c>
      <c r="AF11" s="65">
        <v>0.15822796968596725</v>
      </c>
      <c r="AG11" s="65">
        <v>0.15868047188956561</v>
      </c>
      <c r="AH11" s="65">
        <v>0.15913297409316396</v>
      </c>
      <c r="AI11" s="65">
        <v>0.15958547629676231</v>
      </c>
      <c r="AJ11" s="65">
        <v>0.16003797850036067</v>
      </c>
      <c r="AK11" s="65">
        <v>0.16049048070395902</v>
      </c>
      <c r="AL11" s="65">
        <v>0.16062928208362198</v>
      </c>
      <c r="AM11" s="65">
        <v>0.16076808346328494</v>
      </c>
      <c r="AN11" s="65">
        <v>0.16090688484294788</v>
      </c>
      <c r="AO11" s="65">
        <v>0.16104568622261084</v>
      </c>
      <c r="AP11" s="65">
        <v>0.1611844876022738</v>
      </c>
      <c r="AQ11" s="65">
        <v>0.16132364828327717</v>
      </c>
      <c r="AR11" s="65">
        <v>0.16146280896428053</v>
      </c>
      <c r="AS11" s="65">
        <v>0.16160196964528392</v>
      </c>
      <c r="AT11" s="65">
        <v>0.16174113032628729</v>
      </c>
      <c r="AU11" s="65">
        <v>0.16188029100729065</v>
      </c>
    </row>
    <row r="12" spans="1:47" x14ac:dyDescent="0.3">
      <c r="A12" s="62" t="s">
        <v>48</v>
      </c>
      <c r="B12" s="63" t="s">
        <v>80</v>
      </c>
      <c r="C12" s="134" t="s">
        <v>58</v>
      </c>
      <c r="D12" s="38" t="s">
        <v>79</v>
      </c>
      <c r="E12" s="135" t="s">
        <v>73</v>
      </c>
      <c r="F12" s="130" t="s">
        <v>7</v>
      </c>
      <c r="G12" s="64" t="s">
        <v>81</v>
      </c>
      <c r="H12" s="64" t="s">
        <v>82</v>
      </c>
      <c r="I12" s="64"/>
      <c r="J12" s="64"/>
      <c r="K12" s="64"/>
      <c r="L12" s="64"/>
      <c r="M12" s="65">
        <v>2.7556099999999999</v>
      </c>
      <c r="N12" s="65">
        <v>3.2444099999999998</v>
      </c>
      <c r="O12" s="65">
        <v>3.3989929999999999</v>
      </c>
      <c r="P12" s="65">
        <v>3.42308991053932</v>
      </c>
      <c r="Q12" s="65">
        <v>3.4471868210786401</v>
      </c>
      <c r="R12" s="65">
        <v>3.4572708646454537</v>
      </c>
      <c r="S12" s="65">
        <v>3.4673549082122674</v>
      </c>
      <c r="T12" s="65">
        <v>3.4774389517790811</v>
      </c>
      <c r="U12" s="65">
        <v>3.4875229953458948</v>
      </c>
      <c r="V12" s="65">
        <v>3.4976070389127085</v>
      </c>
      <c r="W12" s="65">
        <v>3.506931101901742</v>
      </c>
      <c r="X12" s="65">
        <v>3.5162551648907754</v>
      </c>
      <c r="Y12" s="65">
        <v>3.5255792278798093</v>
      </c>
      <c r="Z12" s="65">
        <v>3.5349032908688427</v>
      </c>
      <c r="AA12" s="65">
        <v>3.5442273538578761</v>
      </c>
      <c r="AB12" s="65">
        <v>3.3410414421246406</v>
      </c>
      <c r="AC12" s="65">
        <v>3.1378555303914051</v>
      </c>
      <c r="AD12" s="65">
        <v>2.9346696186581696</v>
      </c>
      <c r="AE12" s="65">
        <v>2.7314837069249336</v>
      </c>
      <c r="AF12" s="65">
        <v>2.5282977951916981</v>
      </c>
      <c r="AG12" s="65">
        <v>2.3037779479301803</v>
      </c>
      <c r="AH12" s="65">
        <v>2.079258100668663</v>
      </c>
      <c r="AI12" s="65">
        <v>1.8547382534071453</v>
      </c>
      <c r="AJ12" s="65">
        <v>1.6302184061456277</v>
      </c>
      <c r="AK12" s="65">
        <v>1.4056985588841102</v>
      </c>
      <c r="AL12" s="65">
        <v>1.1711093386616869</v>
      </c>
      <c r="AM12" s="65">
        <v>0.9365201184392633</v>
      </c>
      <c r="AN12" s="65">
        <v>0.70193089821683996</v>
      </c>
      <c r="AO12" s="65">
        <v>0.4673416779944165</v>
      </c>
      <c r="AP12" s="65">
        <v>0.23275245777199308</v>
      </c>
      <c r="AQ12" s="65">
        <v>0.23218699050049951</v>
      </c>
      <c r="AR12" s="65">
        <v>0.23162152322900595</v>
      </c>
      <c r="AS12" s="65">
        <v>0.23105605595751241</v>
      </c>
      <c r="AT12" s="65">
        <v>0.23049058868601885</v>
      </c>
      <c r="AU12" s="65">
        <v>0.22992512141452529</v>
      </c>
    </row>
    <row r="13" spans="1:47" x14ac:dyDescent="0.3">
      <c r="A13" s="62" t="s">
        <v>48</v>
      </c>
      <c r="B13" s="63" t="s">
        <v>80</v>
      </c>
      <c r="C13" s="134" t="s">
        <v>59</v>
      </c>
      <c r="D13" s="38" t="s">
        <v>79</v>
      </c>
      <c r="E13" s="135" t="s">
        <v>74</v>
      </c>
      <c r="F13" s="130" t="s">
        <v>7</v>
      </c>
      <c r="G13" s="64" t="s">
        <v>81</v>
      </c>
      <c r="H13" s="64" t="s">
        <v>82</v>
      </c>
      <c r="I13" s="64"/>
      <c r="J13" s="64"/>
      <c r="K13" s="64"/>
      <c r="L13" s="64"/>
      <c r="M13" s="65">
        <v>4.0438799999999997</v>
      </c>
      <c r="N13" s="65">
        <v>3.8908799999999997</v>
      </c>
      <c r="O13" s="65">
        <v>3.9579342134989028</v>
      </c>
      <c r="P13" s="65">
        <v>4.0264863678716862</v>
      </c>
      <c r="Q13" s="65">
        <v>4.0966055231381695</v>
      </c>
      <c r="R13" s="65">
        <v>4.3506124913302147</v>
      </c>
      <c r="S13" s="65">
        <v>4.6046194595222607</v>
      </c>
      <c r="T13" s="65">
        <v>4.8586264277143059</v>
      </c>
      <c r="U13" s="65">
        <v>5.1126333959063519</v>
      </c>
      <c r="V13" s="65">
        <v>5.3666403640983971</v>
      </c>
      <c r="W13" s="65">
        <v>5.6672092927924185</v>
      </c>
      <c r="X13" s="65">
        <v>5.9677782214864408</v>
      </c>
      <c r="Y13" s="65">
        <v>6.2683471501804622</v>
      </c>
      <c r="Z13" s="65">
        <v>6.5689160788744836</v>
      </c>
      <c r="AA13" s="65">
        <v>6.8694850075685059</v>
      </c>
      <c r="AB13" s="65">
        <v>7.1069366263420655</v>
      </c>
      <c r="AC13" s="65">
        <v>7.3443882451156259</v>
      </c>
      <c r="AD13" s="65">
        <v>7.5818398638891855</v>
      </c>
      <c r="AE13" s="65">
        <v>7.819291482662746</v>
      </c>
      <c r="AF13" s="65">
        <v>8.0567431014363056</v>
      </c>
      <c r="AG13" s="65">
        <v>8.311884586268075</v>
      </c>
      <c r="AH13" s="65">
        <v>8.5670260710998463</v>
      </c>
      <c r="AI13" s="65">
        <v>8.8221675559316157</v>
      </c>
      <c r="AJ13" s="65">
        <v>9.077309040763387</v>
      </c>
      <c r="AK13" s="65">
        <v>9.3324505255951564</v>
      </c>
      <c r="AL13" s="65">
        <v>9.5924813501990744</v>
      </c>
      <c r="AM13" s="65">
        <v>9.8525121748029942</v>
      </c>
      <c r="AN13" s="65">
        <v>10.112542999406912</v>
      </c>
      <c r="AO13" s="65">
        <v>10.372573824010832</v>
      </c>
      <c r="AP13" s="65">
        <v>10.63260464861475</v>
      </c>
      <c r="AQ13" s="65">
        <v>10.671480913901412</v>
      </c>
      <c r="AR13" s="65">
        <v>10.710357179188074</v>
      </c>
      <c r="AS13" s="65">
        <v>10.749233444474736</v>
      </c>
      <c r="AT13" s="65">
        <v>10.788109709761398</v>
      </c>
      <c r="AU13" s="65">
        <v>10.826985975048061</v>
      </c>
    </row>
    <row r="14" spans="1:47" x14ac:dyDescent="0.3">
      <c r="A14" s="62" t="s">
        <v>48</v>
      </c>
      <c r="B14" s="63" t="s">
        <v>80</v>
      </c>
      <c r="C14" s="134" t="s">
        <v>60</v>
      </c>
      <c r="D14" s="38" t="s">
        <v>79</v>
      </c>
      <c r="E14" s="135" t="s">
        <v>75</v>
      </c>
      <c r="F14" s="130" t="s">
        <v>7</v>
      </c>
      <c r="G14" s="64" t="s">
        <v>81</v>
      </c>
      <c r="H14" s="64" t="s">
        <v>82</v>
      </c>
      <c r="I14" s="64"/>
      <c r="J14" s="64"/>
      <c r="K14" s="64"/>
      <c r="L14" s="64"/>
      <c r="M14" s="65">
        <v>0.15886</v>
      </c>
      <c r="N14" s="65">
        <v>1.20367</v>
      </c>
      <c r="O14" s="65">
        <v>8.4318000000000004E-2</v>
      </c>
      <c r="P14" s="65">
        <v>8.4915766251020347E-2</v>
      </c>
      <c r="Q14" s="65">
        <v>8.551353250204069E-2</v>
      </c>
      <c r="R14" s="65">
        <v>8.5763684939973509E-2</v>
      </c>
      <c r="S14" s="65">
        <v>8.6013837377906327E-2</v>
      </c>
      <c r="T14" s="65">
        <v>8.6263989815839145E-2</v>
      </c>
      <c r="U14" s="65">
        <v>8.6514142253771964E-2</v>
      </c>
      <c r="V14" s="65">
        <v>8.6764294691704782E-2</v>
      </c>
      <c r="W14" s="65">
        <v>8.6859283166726337E-2</v>
      </c>
      <c r="X14" s="65">
        <v>8.6954271641747904E-2</v>
      </c>
      <c r="Y14" s="65">
        <v>8.7049260116769459E-2</v>
      </c>
      <c r="Z14" s="65">
        <v>8.7144248591791026E-2</v>
      </c>
      <c r="AA14" s="65">
        <v>8.7239237066812581E-2</v>
      </c>
      <c r="AB14" s="65">
        <v>8.7631424907915534E-2</v>
      </c>
      <c r="AC14" s="65">
        <v>8.8023612749018501E-2</v>
      </c>
      <c r="AD14" s="65">
        <v>8.8415800590121454E-2</v>
      </c>
      <c r="AE14" s="65">
        <v>8.8807988431224422E-2</v>
      </c>
      <c r="AF14" s="65">
        <v>8.9200176272327375E-2</v>
      </c>
      <c r="AG14" s="65">
        <v>8.945527198267933E-2</v>
      </c>
      <c r="AH14" s="65">
        <v>8.9710367693031298E-2</v>
      </c>
      <c r="AI14" s="65">
        <v>8.9965463403383253E-2</v>
      </c>
      <c r="AJ14" s="65">
        <v>9.0220559113735221E-2</v>
      </c>
      <c r="AK14" s="65">
        <v>9.0475654824087176E-2</v>
      </c>
      <c r="AL14" s="65">
        <v>9.0553903363566959E-2</v>
      </c>
      <c r="AM14" s="65">
        <v>9.0632151903046729E-2</v>
      </c>
      <c r="AN14" s="65">
        <v>9.0710400442526512E-2</v>
      </c>
      <c r="AO14" s="65">
        <v>9.0788648982006281E-2</v>
      </c>
      <c r="AP14" s="65">
        <v>9.0866897521486065E-2</v>
      </c>
      <c r="AQ14" s="65">
        <v>9.0945348615185329E-2</v>
      </c>
      <c r="AR14" s="65">
        <v>9.1023799708884578E-2</v>
      </c>
      <c r="AS14" s="65">
        <v>9.1102250802583842E-2</v>
      </c>
      <c r="AT14" s="65">
        <v>9.1180701896283092E-2</v>
      </c>
      <c r="AU14" s="65">
        <v>9.1259152989982356E-2</v>
      </c>
    </row>
    <row r="15" spans="1:47" x14ac:dyDescent="0.3">
      <c r="A15" s="62" t="s">
        <v>48</v>
      </c>
      <c r="B15" s="63" t="s">
        <v>80</v>
      </c>
      <c r="C15" s="134" t="s">
        <v>61</v>
      </c>
      <c r="D15" s="38" t="s">
        <v>79</v>
      </c>
      <c r="E15" s="135" t="s">
        <v>76</v>
      </c>
      <c r="F15" s="130" t="s">
        <v>7</v>
      </c>
      <c r="G15" s="64" t="s">
        <v>81</v>
      </c>
      <c r="H15" s="64" t="s">
        <v>82</v>
      </c>
      <c r="I15" s="64"/>
      <c r="J15" s="64"/>
      <c r="K15" s="64"/>
      <c r="L15" s="64"/>
      <c r="M15" s="65">
        <v>1.7719</v>
      </c>
      <c r="N15" s="65">
        <v>1.7719</v>
      </c>
      <c r="O15" s="65">
        <v>2.155608</v>
      </c>
      <c r="P15" s="65">
        <v>2.155608</v>
      </c>
      <c r="Q15" s="65">
        <v>2.155608</v>
      </c>
      <c r="R15" s="65">
        <v>1.9400472</v>
      </c>
      <c r="S15" s="65">
        <v>1.7244864</v>
      </c>
      <c r="T15" s="65">
        <v>1.5089256</v>
      </c>
      <c r="U15" s="65">
        <v>1.2933648</v>
      </c>
      <c r="V15" s="65">
        <v>1.077804</v>
      </c>
      <c r="W15" s="65">
        <v>0.86224319999999999</v>
      </c>
      <c r="X15" s="65">
        <v>0.64668239999999999</v>
      </c>
      <c r="Y15" s="65">
        <v>0.43112159999999999</v>
      </c>
      <c r="Z15" s="65">
        <v>0.2155608</v>
      </c>
      <c r="AA15" s="65">
        <v>0</v>
      </c>
      <c r="AB15" s="65">
        <v>0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5">
        <v>0</v>
      </c>
      <c r="AK15" s="65">
        <v>0</v>
      </c>
      <c r="AL15" s="65">
        <v>0</v>
      </c>
      <c r="AM15" s="65">
        <v>0</v>
      </c>
      <c r="AN15" s="65">
        <v>0</v>
      </c>
      <c r="AO15" s="65">
        <v>0</v>
      </c>
      <c r="AP15" s="65">
        <v>0</v>
      </c>
      <c r="AQ15" s="65">
        <v>0</v>
      </c>
      <c r="AR15" s="65">
        <v>0</v>
      </c>
      <c r="AS15" s="65">
        <v>0</v>
      </c>
      <c r="AT15" s="65">
        <v>0</v>
      </c>
      <c r="AU15" s="65">
        <v>0</v>
      </c>
    </row>
    <row r="16" spans="1:47" x14ac:dyDescent="0.3">
      <c r="A16" s="62" t="s">
        <v>48</v>
      </c>
      <c r="B16" s="63" t="s">
        <v>80</v>
      </c>
      <c r="C16" s="134" t="s">
        <v>62</v>
      </c>
      <c r="D16" s="38" t="s">
        <v>79</v>
      </c>
      <c r="E16" s="135" t="s">
        <v>77</v>
      </c>
      <c r="F16" s="130" t="s">
        <v>7</v>
      </c>
      <c r="G16" s="64" t="s">
        <v>81</v>
      </c>
      <c r="H16" s="64" t="s">
        <v>82</v>
      </c>
      <c r="I16" s="64"/>
      <c r="J16" s="64"/>
      <c r="K16" s="64"/>
      <c r="L16" s="64"/>
      <c r="M16" s="65">
        <v>0.594503</v>
      </c>
      <c r="N16" s="65">
        <v>0.594503</v>
      </c>
      <c r="O16" s="65">
        <v>0.59877999999999998</v>
      </c>
      <c r="P16" s="65">
        <v>0.59877999999999998</v>
      </c>
      <c r="Q16" s="65">
        <v>0.59877999999999998</v>
      </c>
      <c r="R16" s="65">
        <v>0.53890199999999999</v>
      </c>
      <c r="S16" s="65">
        <v>0.47902400000000001</v>
      </c>
      <c r="T16" s="65">
        <v>0.41914600000000002</v>
      </c>
      <c r="U16" s="65">
        <v>0.35926799999999998</v>
      </c>
      <c r="V16" s="65">
        <v>0.29938999999999999</v>
      </c>
      <c r="W16" s="65">
        <v>0.239512</v>
      </c>
      <c r="X16" s="65">
        <v>0.17963399999999999</v>
      </c>
      <c r="Y16" s="65">
        <v>0.119756</v>
      </c>
      <c r="Z16" s="65">
        <v>5.9877999999999987E-2</v>
      </c>
      <c r="AA16" s="65">
        <v>0</v>
      </c>
      <c r="AB16" s="65">
        <v>0</v>
      </c>
      <c r="AC16" s="65">
        <v>0</v>
      </c>
      <c r="AD16" s="65">
        <v>0</v>
      </c>
      <c r="AE16" s="65">
        <v>0</v>
      </c>
      <c r="AF16" s="65">
        <v>0</v>
      </c>
      <c r="AG16" s="65">
        <v>0</v>
      </c>
      <c r="AH16" s="65">
        <v>0</v>
      </c>
      <c r="AI16" s="65">
        <v>0</v>
      </c>
      <c r="AJ16" s="65">
        <v>0</v>
      </c>
      <c r="AK16" s="65">
        <v>0</v>
      </c>
      <c r="AL16" s="65">
        <v>0</v>
      </c>
      <c r="AM16" s="65">
        <v>0</v>
      </c>
      <c r="AN16" s="65">
        <v>0</v>
      </c>
      <c r="AO16" s="65">
        <v>0</v>
      </c>
      <c r="AP16" s="65">
        <v>0</v>
      </c>
      <c r="AQ16" s="65">
        <v>0</v>
      </c>
      <c r="AR16" s="65">
        <v>0</v>
      </c>
      <c r="AS16" s="65">
        <v>0</v>
      </c>
      <c r="AT16" s="65">
        <v>0</v>
      </c>
      <c r="AU16" s="65">
        <v>0</v>
      </c>
    </row>
    <row r="17" spans="1:47" ht="15" thickBot="1" x14ac:dyDescent="0.35">
      <c r="A17" s="62" t="s">
        <v>48</v>
      </c>
      <c r="B17" s="63" t="s">
        <v>80</v>
      </c>
      <c r="C17" s="136" t="s">
        <v>63</v>
      </c>
      <c r="D17" s="137" t="s">
        <v>79</v>
      </c>
      <c r="E17" s="138" t="s">
        <v>78</v>
      </c>
      <c r="F17" s="130" t="s">
        <v>7</v>
      </c>
      <c r="G17" s="64" t="s">
        <v>81</v>
      </c>
      <c r="H17" s="64" t="s">
        <v>82</v>
      </c>
      <c r="I17" s="64"/>
      <c r="J17" s="64"/>
      <c r="K17" s="64"/>
      <c r="L17" s="64"/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5">
        <v>0</v>
      </c>
      <c r="AB17" s="65"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5">
        <v>0</v>
      </c>
      <c r="AI17" s="65">
        <v>0</v>
      </c>
      <c r="AJ17" s="65">
        <v>0</v>
      </c>
      <c r="AK17" s="65">
        <v>0</v>
      </c>
      <c r="AL17" s="65">
        <v>0</v>
      </c>
      <c r="AM17" s="65">
        <v>0</v>
      </c>
      <c r="AN17" s="65">
        <v>0</v>
      </c>
      <c r="AO17" s="65">
        <v>0</v>
      </c>
      <c r="AP17" s="65">
        <v>0</v>
      </c>
      <c r="AQ17" s="65">
        <v>0</v>
      </c>
      <c r="AR17" s="65">
        <v>0</v>
      </c>
      <c r="AS17" s="65">
        <v>0</v>
      </c>
      <c r="AT17" s="65">
        <v>0</v>
      </c>
      <c r="AU17" s="65">
        <v>0</v>
      </c>
    </row>
    <row r="18" spans="1:47" x14ac:dyDescent="0.3">
      <c r="A18" s="62" t="s">
        <v>48</v>
      </c>
      <c r="B18" s="63" t="s">
        <v>80</v>
      </c>
      <c r="C18" s="70" t="s">
        <v>184</v>
      </c>
      <c r="D18" s="71" t="s">
        <v>79</v>
      </c>
      <c r="E18" s="72" t="s">
        <v>200</v>
      </c>
      <c r="F18" s="66" t="s">
        <v>7</v>
      </c>
      <c r="G18" s="62" t="s">
        <v>81</v>
      </c>
      <c r="H18" s="62" t="s">
        <v>82</v>
      </c>
      <c r="I18" s="67"/>
      <c r="J18" s="67"/>
      <c r="K18" s="67"/>
      <c r="L18" s="67"/>
      <c r="M18" s="68">
        <v>0</v>
      </c>
      <c r="N18" s="68">
        <v>0</v>
      </c>
      <c r="O18" s="68">
        <v>0</v>
      </c>
      <c r="P18" s="68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>
        <v>0</v>
      </c>
      <c r="AE18" s="69">
        <v>0</v>
      </c>
      <c r="AF18" s="69">
        <v>0</v>
      </c>
      <c r="AG18" s="69">
        <v>0</v>
      </c>
      <c r="AH18" s="69">
        <v>0</v>
      </c>
      <c r="AI18" s="69">
        <v>0</v>
      </c>
      <c r="AJ18" s="69">
        <v>0</v>
      </c>
      <c r="AK18" s="69">
        <v>0</v>
      </c>
      <c r="AL18" s="69">
        <v>0</v>
      </c>
      <c r="AM18" s="69">
        <v>0</v>
      </c>
      <c r="AN18" s="69">
        <v>0</v>
      </c>
      <c r="AO18" s="69">
        <v>0</v>
      </c>
      <c r="AP18" s="69">
        <v>0</v>
      </c>
      <c r="AQ18" s="69">
        <v>0</v>
      </c>
      <c r="AR18" s="69">
        <v>0</v>
      </c>
      <c r="AS18" s="69">
        <v>0</v>
      </c>
      <c r="AT18" s="69">
        <v>0</v>
      </c>
      <c r="AU18" s="69">
        <v>0</v>
      </c>
    </row>
    <row r="19" spans="1:47" x14ac:dyDescent="0.3">
      <c r="A19" s="62" t="s">
        <v>48</v>
      </c>
      <c r="B19" s="63" t="s">
        <v>80</v>
      </c>
      <c r="C19" s="73" t="s">
        <v>185</v>
      </c>
      <c r="D19" s="74" t="s">
        <v>79</v>
      </c>
      <c r="E19" s="75" t="s">
        <v>201</v>
      </c>
      <c r="F19" s="66" t="s">
        <v>7</v>
      </c>
      <c r="G19" s="62" t="s">
        <v>81</v>
      </c>
      <c r="H19" s="62" t="s">
        <v>82</v>
      </c>
      <c r="I19" s="67"/>
      <c r="J19" s="67"/>
      <c r="K19" s="67"/>
      <c r="L19" s="67"/>
      <c r="M19" s="68">
        <v>0</v>
      </c>
      <c r="N19" s="68">
        <v>0</v>
      </c>
      <c r="O19" s="68">
        <v>0</v>
      </c>
      <c r="P19" s="68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69">
        <v>0</v>
      </c>
      <c r="AE19" s="69">
        <v>0</v>
      </c>
      <c r="AF19" s="69">
        <v>0</v>
      </c>
      <c r="AG19" s="69">
        <v>0</v>
      </c>
      <c r="AH19" s="69">
        <v>0</v>
      </c>
      <c r="AI19" s="69">
        <v>0</v>
      </c>
      <c r="AJ19" s="69">
        <v>0</v>
      </c>
      <c r="AK19" s="69">
        <v>0</v>
      </c>
      <c r="AL19" s="69">
        <v>0</v>
      </c>
      <c r="AM19" s="69">
        <v>0</v>
      </c>
      <c r="AN19" s="69">
        <v>0</v>
      </c>
      <c r="AO19" s="69">
        <v>0</v>
      </c>
      <c r="AP19" s="69">
        <v>0</v>
      </c>
      <c r="AQ19" s="69">
        <v>0</v>
      </c>
      <c r="AR19" s="69">
        <v>0</v>
      </c>
      <c r="AS19" s="69">
        <v>0</v>
      </c>
      <c r="AT19" s="69">
        <v>0</v>
      </c>
      <c r="AU19" s="69">
        <v>0</v>
      </c>
    </row>
    <row r="20" spans="1:47" x14ac:dyDescent="0.3">
      <c r="A20" s="62" t="s">
        <v>48</v>
      </c>
      <c r="B20" s="63" t="s">
        <v>80</v>
      </c>
      <c r="C20" s="73" t="s">
        <v>186</v>
      </c>
      <c r="D20" s="74" t="s">
        <v>79</v>
      </c>
      <c r="E20" s="75" t="s">
        <v>202</v>
      </c>
      <c r="F20" s="66" t="s">
        <v>7</v>
      </c>
      <c r="G20" s="62" t="s">
        <v>81</v>
      </c>
      <c r="H20" s="62" t="s">
        <v>82</v>
      </c>
      <c r="I20" s="67"/>
      <c r="J20" s="67"/>
      <c r="K20" s="67"/>
      <c r="L20" s="67"/>
      <c r="M20" s="68">
        <v>0</v>
      </c>
      <c r="N20" s="68">
        <v>0</v>
      </c>
      <c r="O20" s="68">
        <v>0</v>
      </c>
      <c r="P20" s="68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  <c r="W20" s="69">
        <v>0</v>
      </c>
      <c r="X20" s="69">
        <v>0</v>
      </c>
      <c r="Y20" s="69">
        <v>0</v>
      </c>
      <c r="Z20" s="69">
        <v>0</v>
      </c>
      <c r="AA20" s="69">
        <v>0</v>
      </c>
      <c r="AB20" s="69">
        <v>0</v>
      </c>
      <c r="AC20" s="69">
        <v>0</v>
      </c>
      <c r="AD20" s="69">
        <v>0</v>
      </c>
      <c r="AE20" s="69">
        <v>0</v>
      </c>
      <c r="AF20" s="69">
        <v>0</v>
      </c>
      <c r="AG20" s="69">
        <v>0</v>
      </c>
      <c r="AH20" s="69">
        <v>0</v>
      </c>
      <c r="AI20" s="69">
        <v>0</v>
      </c>
      <c r="AJ20" s="69">
        <v>0</v>
      </c>
      <c r="AK20" s="69">
        <v>0</v>
      </c>
      <c r="AL20" s="69">
        <v>0</v>
      </c>
      <c r="AM20" s="69">
        <v>0</v>
      </c>
      <c r="AN20" s="69">
        <v>0</v>
      </c>
      <c r="AO20" s="69">
        <v>0</v>
      </c>
      <c r="AP20" s="69">
        <v>0</v>
      </c>
      <c r="AQ20" s="69">
        <v>0</v>
      </c>
      <c r="AR20" s="69">
        <v>0</v>
      </c>
      <c r="AS20" s="69">
        <v>0</v>
      </c>
      <c r="AT20" s="69">
        <v>0</v>
      </c>
      <c r="AU20" s="69">
        <v>0</v>
      </c>
    </row>
    <row r="21" spans="1:47" x14ac:dyDescent="0.3">
      <c r="A21" s="62" t="s">
        <v>48</v>
      </c>
      <c r="B21" s="63" t="s">
        <v>80</v>
      </c>
      <c r="C21" s="73" t="s">
        <v>187</v>
      </c>
      <c r="D21" s="74" t="s">
        <v>79</v>
      </c>
      <c r="E21" s="75" t="s">
        <v>203</v>
      </c>
      <c r="F21" s="66" t="s">
        <v>7</v>
      </c>
      <c r="G21" s="62" t="s">
        <v>81</v>
      </c>
      <c r="H21" s="62" t="s">
        <v>82</v>
      </c>
      <c r="I21" s="67"/>
      <c r="J21" s="67"/>
      <c r="K21" s="67"/>
      <c r="L21" s="67"/>
      <c r="M21" s="68">
        <v>0</v>
      </c>
      <c r="N21" s="68">
        <v>0</v>
      </c>
      <c r="O21" s="68">
        <v>0</v>
      </c>
      <c r="P21" s="68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0</v>
      </c>
      <c r="W21" s="69">
        <v>0</v>
      </c>
      <c r="X21" s="69">
        <v>0</v>
      </c>
      <c r="Y21" s="69">
        <v>0</v>
      </c>
      <c r="Z21" s="69">
        <v>0</v>
      </c>
      <c r="AA21" s="69">
        <v>0</v>
      </c>
      <c r="AB21" s="69">
        <v>0</v>
      </c>
      <c r="AC21" s="69">
        <v>0</v>
      </c>
      <c r="AD21" s="69">
        <v>0</v>
      </c>
      <c r="AE21" s="69">
        <v>0</v>
      </c>
      <c r="AF21" s="69">
        <v>0</v>
      </c>
      <c r="AG21" s="69">
        <v>0</v>
      </c>
      <c r="AH21" s="69">
        <v>0</v>
      </c>
      <c r="AI21" s="69">
        <v>0</v>
      </c>
      <c r="AJ21" s="69">
        <v>0</v>
      </c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69">
        <v>0</v>
      </c>
      <c r="AQ21" s="69">
        <v>0</v>
      </c>
      <c r="AR21" s="69">
        <v>0</v>
      </c>
      <c r="AS21" s="69">
        <v>0</v>
      </c>
      <c r="AT21" s="69">
        <v>0</v>
      </c>
      <c r="AU21" s="69">
        <v>0</v>
      </c>
    </row>
    <row r="22" spans="1:47" x14ac:dyDescent="0.3">
      <c r="A22" s="62" t="s">
        <v>48</v>
      </c>
      <c r="B22" s="63" t="s">
        <v>80</v>
      </c>
      <c r="C22" s="73" t="s">
        <v>188</v>
      </c>
      <c r="D22" s="74" t="s">
        <v>79</v>
      </c>
      <c r="E22" s="75" t="s">
        <v>204</v>
      </c>
      <c r="F22" s="66" t="s">
        <v>7</v>
      </c>
      <c r="G22" s="62" t="s">
        <v>81</v>
      </c>
      <c r="H22" s="62" t="s">
        <v>82</v>
      </c>
      <c r="I22" s="67"/>
      <c r="J22" s="67"/>
      <c r="K22" s="67"/>
      <c r="L22" s="67"/>
      <c r="M22" s="68">
        <v>0</v>
      </c>
      <c r="N22" s="68">
        <v>0</v>
      </c>
      <c r="O22" s="68">
        <v>0</v>
      </c>
      <c r="P22" s="68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  <c r="Y22" s="69">
        <v>0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0</v>
      </c>
      <c r="AG22" s="69">
        <v>0</v>
      </c>
      <c r="AH22" s="69">
        <v>0</v>
      </c>
      <c r="AI22" s="69">
        <v>0</v>
      </c>
      <c r="AJ22" s="69">
        <v>0</v>
      </c>
      <c r="AK22" s="69">
        <v>0</v>
      </c>
      <c r="AL22" s="69">
        <v>0</v>
      </c>
      <c r="AM22" s="69">
        <v>0</v>
      </c>
      <c r="AN22" s="69">
        <v>0</v>
      </c>
      <c r="AO22" s="69">
        <v>0</v>
      </c>
      <c r="AP22" s="69">
        <v>0</v>
      </c>
      <c r="AQ22" s="69">
        <v>0</v>
      </c>
      <c r="AR22" s="69">
        <v>0</v>
      </c>
      <c r="AS22" s="69">
        <v>0</v>
      </c>
      <c r="AT22" s="69">
        <v>0</v>
      </c>
      <c r="AU22" s="69">
        <v>0</v>
      </c>
    </row>
    <row r="23" spans="1:47" x14ac:dyDescent="0.3">
      <c r="A23" s="62" t="s">
        <v>48</v>
      </c>
      <c r="B23" s="63" t="s">
        <v>80</v>
      </c>
      <c r="C23" s="73" t="s">
        <v>189</v>
      </c>
      <c r="D23" s="74" t="s">
        <v>79</v>
      </c>
      <c r="E23" s="75" t="s">
        <v>205</v>
      </c>
      <c r="F23" s="66" t="s">
        <v>7</v>
      </c>
      <c r="G23" s="62" t="s">
        <v>81</v>
      </c>
      <c r="H23" s="62" t="s">
        <v>82</v>
      </c>
      <c r="I23" s="67"/>
      <c r="J23" s="67"/>
      <c r="K23" s="67"/>
      <c r="L23" s="67"/>
      <c r="M23" s="68">
        <v>0.2021771</v>
      </c>
      <c r="N23" s="68">
        <v>0.21874489999999999</v>
      </c>
      <c r="O23" s="68">
        <v>0.22895969999999999</v>
      </c>
      <c r="P23" s="68">
        <v>0.23331959999999999</v>
      </c>
      <c r="Q23" s="69">
        <v>0.23780409999999999</v>
      </c>
      <c r="R23" s="69">
        <v>0.2424132</v>
      </c>
      <c r="S23" s="69">
        <v>0.2470223</v>
      </c>
      <c r="T23" s="69">
        <v>0.25150679999999997</v>
      </c>
      <c r="U23" s="69">
        <v>0.25611590000000001</v>
      </c>
      <c r="V23" s="69">
        <v>0.26072499999999998</v>
      </c>
      <c r="W23" s="69">
        <v>0.26583240000000002</v>
      </c>
      <c r="X23" s="69">
        <v>0.27093980000000001</v>
      </c>
      <c r="Y23" s="69">
        <v>0.27604709999999999</v>
      </c>
      <c r="Z23" s="69">
        <v>0.28115449999999997</v>
      </c>
      <c r="AA23" s="69">
        <v>0.28626190000000001</v>
      </c>
      <c r="AB23" s="69">
        <v>0.29249039999999998</v>
      </c>
      <c r="AC23" s="69">
        <v>0.29871890000000001</v>
      </c>
      <c r="AD23" s="69">
        <v>0.30494739999999998</v>
      </c>
      <c r="AE23" s="69">
        <v>0.31117590000000001</v>
      </c>
      <c r="AF23" s="69">
        <v>0.31740439999999998</v>
      </c>
      <c r="AG23" s="69">
        <v>0.32475399999999999</v>
      </c>
      <c r="AH23" s="69">
        <v>0.33222819999999997</v>
      </c>
      <c r="AI23" s="69">
        <v>0.33957779999999999</v>
      </c>
      <c r="AJ23" s="69">
        <v>0.3469274</v>
      </c>
      <c r="AK23" s="69">
        <v>0.35427710000000001</v>
      </c>
      <c r="AL23" s="69">
        <v>0.36237409999999998</v>
      </c>
      <c r="AM23" s="69">
        <v>0.37059579999999998</v>
      </c>
      <c r="AN23" s="69">
        <v>0.3786928</v>
      </c>
      <c r="AO23" s="69">
        <v>0.38691439999999999</v>
      </c>
      <c r="AP23" s="69">
        <v>0.39501150000000002</v>
      </c>
      <c r="AQ23" s="69">
        <v>0.40335769999999999</v>
      </c>
      <c r="AR23" s="69">
        <v>0.41195300000000001</v>
      </c>
      <c r="AS23" s="69">
        <v>0.42054829999999999</v>
      </c>
      <c r="AT23" s="69">
        <v>0.42951739999999999</v>
      </c>
      <c r="AU23" s="69">
        <v>0.43861099999999997</v>
      </c>
    </row>
    <row r="24" spans="1:47" x14ac:dyDescent="0.3">
      <c r="A24" s="62" t="s">
        <v>48</v>
      </c>
      <c r="B24" s="63" t="s">
        <v>80</v>
      </c>
      <c r="C24" s="73" t="s">
        <v>190</v>
      </c>
      <c r="D24" s="74" t="s">
        <v>79</v>
      </c>
      <c r="E24" s="75" t="s">
        <v>206</v>
      </c>
      <c r="F24" s="66" t="s">
        <v>7</v>
      </c>
      <c r="G24" s="62" t="s">
        <v>81</v>
      </c>
      <c r="H24" s="62" t="s">
        <v>82</v>
      </c>
      <c r="I24" s="67"/>
      <c r="J24" s="67"/>
      <c r="K24" s="67"/>
      <c r="L24" s="67"/>
      <c r="M24" s="68">
        <v>9.5479350000000007</v>
      </c>
      <c r="N24" s="68">
        <v>10.329141</v>
      </c>
      <c r="O24" s="68">
        <v>10.810641</v>
      </c>
      <c r="P24" s="68">
        <v>11.019367000000001</v>
      </c>
      <c r="Q24" s="69">
        <v>11.429575</v>
      </c>
      <c r="R24" s="69">
        <v>11.257586</v>
      </c>
      <c r="S24" s="69">
        <v>11.058132000000001</v>
      </c>
      <c r="T24" s="69">
        <v>10.797135000000001</v>
      </c>
      <c r="U24" s="69">
        <v>10.495398</v>
      </c>
      <c r="V24" s="69">
        <v>10.134798999999999</v>
      </c>
      <c r="W24" s="69">
        <v>9.7276489999999995</v>
      </c>
      <c r="X24" s="69">
        <v>9.2439599999999995</v>
      </c>
      <c r="Y24" s="69">
        <v>8.7129119999999993</v>
      </c>
      <c r="Z24" s="69">
        <v>7.88117</v>
      </c>
      <c r="AA24" s="69">
        <v>7.2270500000000002</v>
      </c>
      <c r="AB24" s="69">
        <v>6.4754129999999996</v>
      </c>
      <c r="AC24" s="69">
        <v>6.1274660000000001</v>
      </c>
      <c r="AD24" s="69">
        <v>5.3673320000000002</v>
      </c>
      <c r="AE24" s="69">
        <v>4.5588179999999996</v>
      </c>
      <c r="AF24" s="69">
        <v>3.735798</v>
      </c>
      <c r="AG24" s="69">
        <v>3.6024389999999999</v>
      </c>
      <c r="AH24" s="69">
        <v>3.511479</v>
      </c>
      <c r="AI24" s="69">
        <v>3.4371659999999999</v>
      </c>
      <c r="AJ24" s="69">
        <v>3.3818679999999999</v>
      </c>
      <c r="AK24" s="69">
        <v>3.5986020000000001</v>
      </c>
      <c r="AL24" s="69">
        <v>3.9440010000000001</v>
      </c>
      <c r="AM24" s="69">
        <v>4.4215910000000003</v>
      </c>
      <c r="AN24" s="69">
        <v>5.2594089999999998</v>
      </c>
      <c r="AO24" s="69">
        <v>6.1444070000000002</v>
      </c>
      <c r="AP24" s="69">
        <v>6.8428190000000004</v>
      </c>
      <c r="AQ24" s="69">
        <v>7.4878729999999996</v>
      </c>
      <c r="AR24" s="69">
        <v>8.4135000000000009</v>
      </c>
      <c r="AS24" s="69">
        <v>9.6013599999999997</v>
      </c>
      <c r="AT24" s="69">
        <v>10.76862</v>
      </c>
      <c r="AU24" s="69">
        <v>11.690379999999999</v>
      </c>
    </row>
    <row r="25" spans="1:47" x14ac:dyDescent="0.3">
      <c r="A25" s="62" t="s">
        <v>48</v>
      </c>
      <c r="B25" s="63" t="s">
        <v>80</v>
      </c>
      <c r="C25" s="73" t="s">
        <v>191</v>
      </c>
      <c r="D25" s="74" t="s">
        <v>79</v>
      </c>
      <c r="E25" s="75" t="s">
        <v>207</v>
      </c>
      <c r="F25" s="66" t="s">
        <v>7</v>
      </c>
      <c r="G25" s="62" t="s">
        <v>81</v>
      </c>
      <c r="H25" s="62" t="s">
        <v>82</v>
      </c>
      <c r="I25" s="67"/>
      <c r="J25" s="67"/>
      <c r="K25" s="67"/>
      <c r="L25" s="67"/>
      <c r="M25" s="68">
        <v>21.202943000000001</v>
      </c>
      <c r="N25" s="68">
        <v>22.940072000000001</v>
      </c>
      <c r="O25" s="68">
        <v>24.010732000000001</v>
      </c>
      <c r="P25" s="68">
        <v>24.471080000000001</v>
      </c>
      <c r="Q25" s="69">
        <v>25.914145000000001</v>
      </c>
      <c r="R25" s="69">
        <v>26.283446999999999</v>
      </c>
      <c r="S25" s="69">
        <v>26.560426</v>
      </c>
      <c r="T25" s="69">
        <v>26.746952</v>
      </c>
      <c r="U25" s="69">
        <v>26.790527000000001</v>
      </c>
      <c r="V25" s="69">
        <v>26.677886000000001</v>
      </c>
      <c r="W25" s="69">
        <v>26.451892000000001</v>
      </c>
      <c r="X25" s="69">
        <v>26.055747</v>
      </c>
      <c r="Y25" s="69">
        <v>25.472386</v>
      </c>
      <c r="Z25" s="69">
        <v>24.938758</v>
      </c>
      <c r="AA25" s="69">
        <v>24.069417999999999</v>
      </c>
      <c r="AB25" s="69">
        <v>23.276294</v>
      </c>
      <c r="AC25" s="69">
        <v>21.999058999999999</v>
      </c>
      <c r="AD25" s="69">
        <v>21.04569</v>
      </c>
      <c r="AE25" s="69">
        <v>20.137912</v>
      </c>
      <c r="AF25" s="69">
        <v>19.279032000000001</v>
      </c>
      <c r="AG25" s="69">
        <v>18.62762</v>
      </c>
      <c r="AH25" s="69">
        <v>18.034585</v>
      </c>
      <c r="AI25" s="69">
        <v>17.538748999999999</v>
      </c>
      <c r="AJ25" s="69">
        <v>17.141126</v>
      </c>
      <c r="AK25" s="69">
        <v>16.588930999999999</v>
      </c>
      <c r="AL25" s="69">
        <v>16.085619000000001</v>
      </c>
      <c r="AM25" s="69">
        <v>15.552785999999999</v>
      </c>
      <c r="AN25" s="69">
        <v>14.771737</v>
      </c>
      <c r="AO25" s="69">
        <v>14.018027999999999</v>
      </c>
      <c r="AP25" s="69">
        <v>13.490168000000001</v>
      </c>
      <c r="AQ25" s="69">
        <v>13.068702999999999</v>
      </c>
      <c r="AR25" s="69">
        <v>12.44237</v>
      </c>
      <c r="AS25" s="69">
        <v>11.620165399999999</v>
      </c>
      <c r="AT25" s="69">
        <v>10.853408999999999</v>
      </c>
      <c r="AU25" s="69">
        <v>10.340907</v>
      </c>
    </row>
    <row r="26" spans="1:47" x14ac:dyDescent="0.3">
      <c r="A26" s="62" t="s">
        <v>48</v>
      </c>
      <c r="B26" s="63" t="s">
        <v>80</v>
      </c>
      <c r="C26" s="73" t="s">
        <v>192</v>
      </c>
      <c r="D26" s="74" t="s">
        <v>79</v>
      </c>
      <c r="E26" s="75" t="s">
        <v>208</v>
      </c>
      <c r="F26" s="66" t="s">
        <v>7</v>
      </c>
      <c r="G26" s="62" t="s">
        <v>81</v>
      </c>
      <c r="H26" s="62" t="s">
        <v>82</v>
      </c>
      <c r="I26" s="67"/>
      <c r="J26" s="67"/>
      <c r="K26" s="67"/>
      <c r="L26" s="67"/>
      <c r="M26" s="68">
        <v>0</v>
      </c>
      <c r="N26" s="68">
        <v>0</v>
      </c>
      <c r="O26" s="68">
        <v>0</v>
      </c>
      <c r="P26" s="68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69">
        <v>0</v>
      </c>
      <c r="AE26" s="69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0</v>
      </c>
      <c r="AK26" s="69">
        <v>0</v>
      </c>
      <c r="AL26" s="69">
        <v>0</v>
      </c>
      <c r="AM26" s="69">
        <v>0</v>
      </c>
      <c r="AN26" s="69">
        <v>0</v>
      </c>
      <c r="AO26" s="69">
        <v>0</v>
      </c>
      <c r="AP26" s="69">
        <v>0</v>
      </c>
      <c r="AQ26" s="69">
        <v>0</v>
      </c>
      <c r="AR26" s="69">
        <v>0</v>
      </c>
      <c r="AS26" s="69">
        <v>0</v>
      </c>
      <c r="AT26" s="69">
        <v>0</v>
      </c>
      <c r="AU26" s="69">
        <v>0</v>
      </c>
    </row>
    <row r="27" spans="1:47" x14ac:dyDescent="0.3">
      <c r="A27" s="62" t="s">
        <v>48</v>
      </c>
      <c r="B27" s="63" t="s">
        <v>80</v>
      </c>
      <c r="C27" s="73" t="s">
        <v>193</v>
      </c>
      <c r="D27" s="74" t="s">
        <v>79</v>
      </c>
      <c r="E27" s="75" t="s">
        <v>209</v>
      </c>
      <c r="F27" s="66" t="s">
        <v>7</v>
      </c>
      <c r="G27" s="62" t="s">
        <v>81</v>
      </c>
      <c r="H27" s="62" t="s">
        <v>82</v>
      </c>
      <c r="I27" s="67"/>
      <c r="J27" s="67"/>
      <c r="K27" s="67"/>
      <c r="L27" s="67"/>
      <c r="M27" s="68">
        <v>0</v>
      </c>
      <c r="N27" s="68">
        <v>0</v>
      </c>
      <c r="O27" s="68">
        <v>0</v>
      </c>
      <c r="P27" s="68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0</v>
      </c>
      <c r="AK27" s="69">
        <v>0</v>
      </c>
      <c r="AL27" s="69">
        <v>0</v>
      </c>
      <c r="AM27" s="69">
        <v>0</v>
      </c>
      <c r="AN27" s="69">
        <v>0</v>
      </c>
      <c r="AO27" s="69">
        <v>0</v>
      </c>
      <c r="AP27" s="69">
        <v>0</v>
      </c>
      <c r="AQ27" s="69">
        <v>0</v>
      </c>
      <c r="AR27" s="69">
        <v>0</v>
      </c>
      <c r="AS27" s="69">
        <v>0</v>
      </c>
      <c r="AT27" s="69">
        <v>0</v>
      </c>
      <c r="AU27" s="69">
        <v>0</v>
      </c>
    </row>
    <row r="28" spans="1:47" x14ac:dyDescent="0.3">
      <c r="A28" s="62" t="s">
        <v>48</v>
      </c>
      <c r="B28" s="63" t="s">
        <v>80</v>
      </c>
      <c r="C28" s="73" t="s">
        <v>194</v>
      </c>
      <c r="D28" s="74" t="s">
        <v>79</v>
      </c>
      <c r="E28" s="75" t="s">
        <v>210</v>
      </c>
      <c r="F28" s="66" t="s">
        <v>7</v>
      </c>
      <c r="G28" s="62" t="s">
        <v>81</v>
      </c>
      <c r="H28" s="62" t="s">
        <v>82</v>
      </c>
      <c r="I28" s="67"/>
      <c r="J28" s="67"/>
      <c r="K28" s="67"/>
      <c r="L28" s="67"/>
      <c r="M28" s="68">
        <v>0</v>
      </c>
      <c r="N28" s="68">
        <v>0</v>
      </c>
      <c r="O28" s="68">
        <v>0</v>
      </c>
      <c r="P28" s="68">
        <v>0</v>
      </c>
      <c r="Q28" s="69">
        <v>0.52742219999999995</v>
      </c>
      <c r="R28" s="69">
        <v>0.68681899999999996</v>
      </c>
      <c r="S28" s="69">
        <v>0.88987899999999998</v>
      </c>
      <c r="T28" s="69">
        <v>1.1445209999999999</v>
      </c>
      <c r="U28" s="69">
        <v>1.456677</v>
      </c>
      <c r="V28" s="69">
        <v>1.8353759999999999</v>
      </c>
      <c r="W28" s="69">
        <v>2.2886929999999999</v>
      </c>
      <c r="X28" s="69">
        <v>2.815026</v>
      </c>
      <c r="Y28" s="69">
        <v>3.4136389999999999</v>
      </c>
      <c r="Z28" s="69">
        <v>4.077108</v>
      </c>
      <c r="AA28" s="69">
        <v>4.79467</v>
      </c>
      <c r="AB28" s="69">
        <v>5.5670270000000004</v>
      </c>
      <c r="AC28" s="69">
        <v>6.3710100000000001</v>
      </c>
      <c r="AD28" s="69">
        <v>7.1754090000000001</v>
      </c>
      <c r="AE28" s="69">
        <v>7.9680369999999998</v>
      </c>
      <c r="AF28" s="69">
        <v>8.7289560000000002</v>
      </c>
      <c r="AG28" s="69">
        <v>9.4845190000000006</v>
      </c>
      <c r="AH28" s="69">
        <v>10.191844</v>
      </c>
      <c r="AI28" s="69">
        <v>10.853179000000001</v>
      </c>
      <c r="AJ28" s="69">
        <v>11.462963999999999</v>
      </c>
      <c r="AK28" s="69">
        <v>12.029566000000001</v>
      </c>
      <c r="AL28" s="69">
        <v>12.578582000000001</v>
      </c>
      <c r="AM28" s="69">
        <v>13.086762999999999</v>
      </c>
      <c r="AN28" s="69">
        <v>13.562839</v>
      </c>
      <c r="AO28" s="69">
        <v>14.011481</v>
      </c>
      <c r="AP28" s="69">
        <v>14.433630000000001</v>
      </c>
      <c r="AQ28" s="69">
        <v>14.843837000000001</v>
      </c>
      <c r="AR28" s="69">
        <v>15.239172</v>
      </c>
      <c r="AS28" s="69">
        <v>15.630402999999999</v>
      </c>
      <c r="AT28" s="69">
        <v>16.015263000000001</v>
      </c>
      <c r="AU28" s="69">
        <v>16.397233</v>
      </c>
    </row>
    <row r="29" spans="1:47" x14ac:dyDescent="0.3">
      <c r="A29" s="62" t="s">
        <v>48</v>
      </c>
      <c r="B29" s="63" t="s">
        <v>80</v>
      </c>
      <c r="C29" s="73" t="s">
        <v>195</v>
      </c>
      <c r="D29" s="74" t="s">
        <v>79</v>
      </c>
      <c r="E29" s="75" t="s">
        <v>211</v>
      </c>
      <c r="F29" s="66" t="s">
        <v>7</v>
      </c>
      <c r="G29" s="62" t="s">
        <v>81</v>
      </c>
      <c r="H29" s="62" t="s">
        <v>82</v>
      </c>
      <c r="I29" s="67"/>
      <c r="J29" s="67"/>
      <c r="K29" s="67"/>
      <c r="L29" s="67"/>
      <c r="M29" s="68">
        <v>0</v>
      </c>
      <c r="N29" s="68">
        <v>0</v>
      </c>
      <c r="O29" s="68">
        <v>0</v>
      </c>
      <c r="P29" s="68">
        <v>0</v>
      </c>
      <c r="Q29" s="69">
        <v>0</v>
      </c>
      <c r="R29" s="69">
        <v>0</v>
      </c>
      <c r="S29" s="69">
        <v>0</v>
      </c>
      <c r="T29" s="69">
        <v>0</v>
      </c>
      <c r="U29" s="69">
        <v>0</v>
      </c>
      <c r="V29" s="69">
        <v>0</v>
      </c>
      <c r="W29" s="69">
        <v>0</v>
      </c>
      <c r="X29" s="69">
        <v>0</v>
      </c>
      <c r="Y29" s="69">
        <v>0</v>
      </c>
      <c r="Z29" s="69">
        <v>0</v>
      </c>
      <c r="AA29" s="69">
        <v>0</v>
      </c>
      <c r="AB29" s="69">
        <v>0</v>
      </c>
      <c r="AC29" s="69">
        <v>0</v>
      </c>
      <c r="AD29" s="69">
        <v>0</v>
      </c>
      <c r="AE29" s="69">
        <v>0</v>
      </c>
      <c r="AF29" s="69">
        <v>0</v>
      </c>
      <c r="AG29" s="69">
        <v>0</v>
      </c>
      <c r="AH29" s="69">
        <v>0</v>
      </c>
      <c r="AI29" s="69">
        <v>0</v>
      </c>
      <c r="AJ29" s="69">
        <v>0</v>
      </c>
      <c r="AK29" s="69">
        <v>0</v>
      </c>
      <c r="AL29" s="69">
        <v>0</v>
      </c>
      <c r="AM29" s="69">
        <v>0</v>
      </c>
      <c r="AN29" s="69">
        <v>0</v>
      </c>
      <c r="AO29" s="69">
        <v>0</v>
      </c>
      <c r="AP29" s="69">
        <v>0</v>
      </c>
      <c r="AQ29" s="69">
        <v>0</v>
      </c>
      <c r="AR29" s="69">
        <v>0</v>
      </c>
      <c r="AS29" s="69">
        <v>0</v>
      </c>
      <c r="AT29" s="69">
        <v>0</v>
      </c>
      <c r="AU29" s="69">
        <v>0</v>
      </c>
    </row>
    <row r="30" spans="1:47" x14ac:dyDescent="0.3">
      <c r="A30" s="62" t="s">
        <v>48</v>
      </c>
      <c r="B30" s="63" t="s">
        <v>80</v>
      </c>
      <c r="C30" s="73" t="s">
        <v>196</v>
      </c>
      <c r="D30" s="74" t="s">
        <v>79</v>
      </c>
      <c r="E30" s="75" t="s">
        <v>212</v>
      </c>
      <c r="F30" s="66" t="s">
        <v>7</v>
      </c>
      <c r="G30" s="62" t="s">
        <v>81</v>
      </c>
      <c r="H30" s="62" t="s">
        <v>82</v>
      </c>
      <c r="I30" s="67"/>
      <c r="J30" s="67"/>
      <c r="K30" s="67"/>
      <c r="L30" s="67"/>
      <c r="M30" s="68">
        <v>0</v>
      </c>
      <c r="N30" s="68">
        <v>0</v>
      </c>
      <c r="O30" s="68">
        <v>0</v>
      </c>
      <c r="P30" s="68">
        <v>0</v>
      </c>
      <c r="Q30" s="69">
        <v>0</v>
      </c>
      <c r="R30" s="69">
        <v>0</v>
      </c>
      <c r="S30" s="69">
        <v>0</v>
      </c>
      <c r="T30" s="69">
        <v>0</v>
      </c>
      <c r="U30" s="69">
        <v>0</v>
      </c>
      <c r="V30" s="69">
        <v>0</v>
      </c>
      <c r="W30" s="69">
        <v>0</v>
      </c>
      <c r="X30" s="69">
        <v>0</v>
      </c>
      <c r="Y30" s="69">
        <v>0</v>
      </c>
      <c r="Z30" s="69">
        <v>0</v>
      </c>
      <c r="AA30" s="69">
        <v>0</v>
      </c>
      <c r="AB30" s="69">
        <v>0</v>
      </c>
      <c r="AC30" s="69">
        <v>0</v>
      </c>
      <c r="AD30" s="69">
        <v>0</v>
      </c>
      <c r="AE30" s="69">
        <v>0</v>
      </c>
      <c r="AF30" s="69">
        <v>0</v>
      </c>
      <c r="AG30" s="69">
        <v>0</v>
      </c>
      <c r="AH30" s="69">
        <v>0</v>
      </c>
      <c r="AI30" s="69">
        <v>0</v>
      </c>
      <c r="AJ30" s="69">
        <v>0</v>
      </c>
      <c r="AK30" s="69">
        <v>0</v>
      </c>
      <c r="AL30" s="69">
        <v>0</v>
      </c>
      <c r="AM30" s="69">
        <v>0</v>
      </c>
      <c r="AN30" s="69">
        <v>0</v>
      </c>
      <c r="AO30" s="69">
        <v>0</v>
      </c>
      <c r="AP30" s="69">
        <v>0</v>
      </c>
      <c r="AQ30" s="69">
        <v>0</v>
      </c>
      <c r="AR30" s="69">
        <v>0</v>
      </c>
      <c r="AS30" s="69">
        <v>0</v>
      </c>
      <c r="AT30" s="69">
        <v>0</v>
      </c>
      <c r="AU30" s="69">
        <v>0</v>
      </c>
    </row>
    <row r="31" spans="1:47" x14ac:dyDescent="0.3">
      <c r="A31" s="62" t="s">
        <v>48</v>
      </c>
      <c r="B31" s="63" t="s">
        <v>80</v>
      </c>
      <c r="C31" s="73" t="s">
        <v>197</v>
      </c>
      <c r="D31" s="74" t="s">
        <v>79</v>
      </c>
      <c r="E31" s="75" t="s">
        <v>213</v>
      </c>
      <c r="F31" s="66" t="s">
        <v>7</v>
      </c>
      <c r="G31" s="62" t="s">
        <v>81</v>
      </c>
      <c r="H31" s="62" t="s">
        <v>82</v>
      </c>
      <c r="I31" s="67"/>
      <c r="J31" s="67"/>
      <c r="K31" s="67"/>
      <c r="L31" s="67"/>
      <c r="M31" s="68">
        <v>0</v>
      </c>
      <c r="N31" s="68">
        <v>0</v>
      </c>
      <c r="O31" s="68">
        <v>0</v>
      </c>
      <c r="P31" s="68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0</v>
      </c>
      <c r="AG31" s="69">
        <v>0</v>
      </c>
      <c r="AH31" s="69">
        <v>0</v>
      </c>
      <c r="AI31" s="69">
        <v>0</v>
      </c>
      <c r="AJ31" s="69">
        <v>0</v>
      </c>
      <c r="AK31" s="69">
        <v>0</v>
      </c>
      <c r="AL31" s="69">
        <v>0</v>
      </c>
      <c r="AM31" s="69">
        <v>0</v>
      </c>
      <c r="AN31" s="69">
        <v>0</v>
      </c>
      <c r="AO31" s="69">
        <v>0</v>
      </c>
      <c r="AP31" s="69">
        <v>0</v>
      </c>
      <c r="AQ31" s="69">
        <v>0</v>
      </c>
      <c r="AR31" s="69">
        <v>0</v>
      </c>
      <c r="AS31" s="69">
        <v>0</v>
      </c>
      <c r="AT31" s="69">
        <v>0</v>
      </c>
      <c r="AU31" s="69">
        <v>0</v>
      </c>
    </row>
    <row r="32" spans="1:47" x14ac:dyDescent="0.3">
      <c r="A32" s="62" t="s">
        <v>48</v>
      </c>
      <c r="B32" s="63" t="s">
        <v>80</v>
      </c>
      <c r="C32" s="73" t="s">
        <v>198</v>
      </c>
      <c r="D32" s="74" t="s">
        <v>79</v>
      </c>
      <c r="E32" s="75" t="s">
        <v>214</v>
      </c>
      <c r="F32" s="66" t="s">
        <v>7</v>
      </c>
      <c r="G32" s="62" t="s">
        <v>81</v>
      </c>
      <c r="H32" s="62" t="s">
        <v>82</v>
      </c>
      <c r="I32" s="67"/>
      <c r="J32" s="67"/>
      <c r="K32" s="67"/>
      <c r="L32" s="67"/>
      <c r="M32" s="68">
        <v>1.44E-2</v>
      </c>
      <c r="N32" s="68">
        <v>1.5599999999999999E-2</v>
      </c>
      <c r="O32" s="68">
        <v>1.6303600000000001E-2</v>
      </c>
      <c r="P32" s="68">
        <v>1.6525100000000001E-2</v>
      </c>
      <c r="Q32" s="69">
        <v>4.7E-2</v>
      </c>
      <c r="R32" s="69">
        <v>0.121714</v>
      </c>
      <c r="S32" s="69">
        <v>0.195738</v>
      </c>
      <c r="T32" s="69">
        <v>0.26819999999999999</v>
      </c>
      <c r="U32" s="69">
        <v>0.33839999999999998</v>
      </c>
      <c r="V32" s="69">
        <v>0.40561799999999998</v>
      </c>
      <c r="W32" s="69">
        <v>0.4698</v>
      </c>
      <c r="X32" s="69">
        <v>0.53010100000000004</v>
      </c>
      <c r="Y32" s="69">
        <v>0.58634299999999995</v>
      </c>
      <c r="Z32" s="69">
        <v>0.63880000000000003</v>
      </c>
      <c r="AA32" s="69">
        <v>0.68882699999999997</v>
      </c>
      <c r="AB32" s="69">
        <v>0.74050000000000005</v>
      </c>
      <c r="AC32" s="69">
        <v>0.79330000000000001</v>
      </c>
      <c r="AD32" s="69">
        <v>0.84933199999999998</v>
      </c>
      <c r="AE32" s="69">
        <v>0.91070399999999996</v>
      </c>
      <c r="AF32" s="69">
        <v>0.97929999999999995</v>
      </c>
      <c r="AG32" s="69">
        <v>0.94140000000000001</v>
      </c>
      <c r="AH32" s="69">
        <v>0.90823399999999999</v>
      </c>
      <c r="AI32" s="69">
        <v>0.88031899999999996</v>
      </c>
      <c r="AJ32" s="69">
        <v>0.85790299999999997</v>
      </c>
      <c r="AK32" s="69">
        <v>0.8407</v>
      </c>
      <c r="AL32" s="69">
        <v>0.83020000000000005</v>
      </c>
      <c r="AM32" s="69">
        <v>0.82392500000000002</v>
      </c>
      <c r="AN32" s="69">
        <v>0.82150000000000001</v>
      </c>
      <c r="AO32" s="69">
        <v>0.82230000000000003</v>
      </c>
      <c r="AP32" s="69">
        <v>0.82583300000000004</v>
      </c>
      <c r="AQ32" s="69">
        <v>0.83202399999999999</v>
      </c>
      <c r="AR32" s="69">
        <v>0.84050000000000002</v>
      </c>
      <c r="AS32" s="69">
        <v>0.85089999999999999</v>
      </c>
      <c r="AT32" s="69">
        <v>0.862931</v>
      </c>
      <c r="AU32" s="69">
        <v>0.87643199999999999</v>
      </c>
    </row>
    <row r="33" spans="1:47" ht="15" thickBot="1" x14ac:dyDescent="0.35">
      <c r="A33" s="62" t="s">
        <v>48</v>
      </c>
      <c r="B33" s="63" t="s">
        <v>80</v>
      </c>
      <c r="C33" s="76" t="s">
        <v>199</v>
      </c>
      <c r="D33" s="77" t="s">
        <v>79</v>
      </c>
      <c r="E33" s="78" t="s">
        <v>215</v>
      </c>
      <c r="F33" s="66" t="s">
        <v>7</v>
      </c>
      <c r="G33" s="62" t="s">
        <v>81</v>
      </c>
      <c r="H33" s="62" t="s">
        <v>82</v>
      </c>
      <c r="I33" s="67"/>
      <c r="J33" s="67"/>
      <c r="K33" s="67"/>
      <c r="L33" s="67"/>
      <c r="M33" s="68">
        <v>9.74E-2</v>
      </c>
      <c r="N33" s="68">
        <v>0.1053</v>
      </c>
      <c r="O33" s="68">
        <v>0.1103</v>
      </c>
      <c r="P33" s="68">
        <v>0.1124</v>
      </c>
      <c r="Q33" s="69">
        <v>0.1145</v>
      </c>
      <c r="R33" s="69">
        <v>0.1168</v>
      </c>
      <c r="S33" s="69">
        <v>0.11899999999999999</v>
      </c>
      <c r="T33" s="69">
        <v>0.1212</v>
      </c>
      <c r="U33" s="69">
        <v>0.1234</v>
      </c>
      <c r="V33" s="69">
        <v>0.12559999999999999</v>
      </c>
      <c r="W33" s="69">
        <v>0.128</v>
      </c>
      <c r="X33" s="69">
        <v>0.1305</v>
      </c>
      <c r="Y33" s="69">
        <v>0.13300000000000001</v>
      </c>
      <c r="Z33" s="69">
        <v>0.13539999999999999</v>
      </c>
      <c r="AA33" s="69">
        <v>0.13789999999999999</v>
      </c>
      <c r="AB33" s="69">
        <v>0.1409</v>
      </c>
      <c r="AC33" s="69">
        <v>0.1439</v>
      </c>
      <c r="AD33" s="69">
        <v>0.1469</v>
      </c>
      <c r="AE33" s="69">
        <v>0.14990000000000001</v>
      </c>
      <c r="AF33" s="69">
        <v>0.15290000000000001</v>
      </c>
      <c r="AG33" s="69">
        <v>0.15640000000000001</v>
      </c>
      <c r="AH33" s="69">
        <v>0.16</v>
      </c>
      <c r="AI33" s="69">
        <v>0.16350000000000001</v>
      </c>
      <c r="AJ33" s="69">
        <v>0.1671</v>
      </c>
      <c r="AK33" s="69">
        <v>0.1706</v>
      </c>
      <c r="AL33" s="69">
        <v>0.17460000000000001</v>
      </c>
      <c r="AM33" s="69">
        <v>0.17849999999999999</v>
      </c>
      <c r="AN33" s="69">
        <v>0.18240000000000001</v>
      </c>
      <c r="AO33" s="69">
        <v>0.18640000000000001</v>
      </c>
      <c r="AP33" s="69">
        <v>0.1903</v>
      </c>
      <c r="AQ33" s="69">
        <v>0.1943</v>
      </c>
      <c r="AR33" s="69">
        <v>0.19839999999999999</v>
      </c>
      <c r="AS33" s="69">
        <v>0.2026</v>
      </c>
      <c r="AT33" s="69">
        <v>0.2069</v>
      </c>
      <c r="AU33" s="69">
        <v>0.2112</v>
      </c>
    </row>
    <row r="34" spans="1:47" x14ac:dyDescent="0.3">
      <c r="A34" s="79" t="s">
        <v>48</v>
      </c>
      <c r="B34" s="80" t="s">
        <v>80</v>
      </c>
      <c r="C34" s="81" t="s">
        <v>108</v>
      </c>
      <c r="D34" s="82" t="s">
        <v>79</v>
      </c>
      <c r="E34" s="83" t="s">
        <v>109</v>
      </c>
      <c r="F34" s="84" t="s">
        <v>7</v>
      </c>
      <c r="G34" s="79" t="s">
        <v>81</v>
      </c>
      <c r="H34" s="79" t="s">
        <v>82</v>
      </c>
      <c r="I34" s="24"/>
      <c r="J34" s="24"/>
      <c r="K34" s="24"/>
      <c r="L34" s="24"/>
      <c r="M34" s="85">
        <v>6.3093248000000001E-3</v>
      </c>
      <c r="N34" s="85">
        <v>6.3093248000000001E-3</v>
      </c>
      <c r="O34" s="85">
        <v>2.5237299200000004E-3</v>
      </c>
      <c r="P34" s="85">
        <v>2.5278133101549406E-3</v>
      </c>
      <c r="Q34" s="86">
        <v>2.517289603961938E-3</v>
      </c>
      <c r="R34" s="86">
        <v>2.5036437618364679E-3</v>
      </c>
      <c r="S34" s="86">
        <v>2.4899866988445881E-3</v>
      </c>
      <c r="T34" s="86">
        <v>2.476318414986297E-3</v>
      </c>
      <c r="U34" s="86">
        <v>2.4626389102615958E-3</v>
      </c>
      <c r="V34" s="86">
        <v>2.4489481846704853E-3</v>
      </c>
      <c r="W34" s="86">
        <v>2.4354440679054804E-3</v>
      </c>
      <c r="X34" s="86">
        <v>2.4219263515603291E-3</v>
      </c>
      <c r="Y34" s="86">
        <v>2.4083950356350286E-3</v>
      </c>
      <c r="Z34" s="86">
        <v>2.3948501201295803E-3</v>
      </c>
      <c r="AA34" s="86">
        <v>2.3812916050439843E-3</v>
      </c>
      <c r="AB34" s="86">
        <v>2.369013734546795E-3</v>
      </c>
      <c r="AC34" s="86">
        <v>2.3567062201202602E-3</v>
      </c>
      <c r="AD34" s="86">
        <v>2.344369061764382E-3</v>
      </c>
      <c r="AE34" s="86">
        <v>2.3320022594791575E-3</v>
      </c>
      <c r="AF34" s="86">
        <v>2.3196058132645874E-3</v>
      </c>
      <c r="AG34" s="86">
        <v>2.3079638609874247E-3</v>
      </c>
      <c r="AH34" s="86">
        <v>2.2962822331664165E-3</v>
      </c>
      <c r="AI34" s="86">
        <v>2.2845609298015627E-3</v>
      </c>
      <c r="AJ34" s="86">
        <v>2.2727999508928643E-3</v>
      </c>
      <c r="AK34" s="86">
        <v>2.2609992964403225E-3</v>
      </c>
      <c r="AL34" s="86">
        <v>2.2491105958173927E-3</v>
      </c>
      <c r="AM34" s="86">
        <v>2.2371828589100007E-3</v>
      </c>
      <c r="AN34" s="86">
        <v>2.2252160857181447E-3</v>
      </c>
      <c r="AO34" s="86">
        <v>2.2132102762418265E-3</v>
      </c>
      <c r="AP34" s="86">
        <v>2.2011654304810451E-3</v>
      </c>
      <c r="AQ34" s="86">
        <v>2.1890815484357988E-3</v>
      </c>
      <c r="AR34" s="86">
        <v>2.1769586301060924E-3</v>
      </c>
      <c r="AS34" s="86">
        <v>2.1647966754919199E-3</v>
      </c>
      <c r="AT34" s="86">
        <v>2.1525956845932881E-3</v>
      </c>
      <c r="AU34" s="86">
        <v>2.1403556574101875E-3</v>
      </c>
    </row>
    <row r="35" spans="1:47" x14ac:dyDescent="0.3">
      <c r="A35" s="79" t="s">
        <v>48</v>
      </c>
      <c r="B35" s="80" t="s">
        <v>80</v>
      </c>
      <c r="C35" s="87" t="s">
        <v>110</v>
      </c>
      <c r="D35" s="88" t="s">
        <v>79</v>
      </c>
      <c r="E35" s="89" t="s">
        <v>111</v>
      </c>
      <c r="F35" s="84" t="s">
        <v>7</v>
      </c>
      <c r="G35" s="79" t="s">
        <v>81</v>
      </c>
      <c r="H35" s="79" t="s">
        <v>82</v>
      </c>
      <c r="I35" s="24"/>
      <c r="J35" s="24"/>
      <c r="K35" s="24"/>
      <c r="L35" s="24"/>
      <c r="M35" s="85">
        <v>0</v>
      </c>
      <c r="N35" s="85">
        <v>0</v>
      </c>
      <c r="O35" s="85">
        <v>0</v>
      </c>
      <c r="P35" s="85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</row>
    <row r="36" spans="1:47" x14ac:dyDescent="0.3">
      <c r="A36" s="79" t="s">
        <v>48</v>
      </c>
      <c r="B36" s="80" t="s">
        <v>80</v>
      </c>
      <c r="C36" s="87" t="s">
        <v>112</v>
      </c>
      <c r="D36" s="88" t="s">
        <v>79</v>
      </c>
      <c r="E36" s="89" t="s">
        <v>113</v>
      </c>
      <c r="F36" s="84" t="s">
        <v>7</v>
      </c>
      <c r="G36" s="79" t="s">
        <v>81</v>
      </c>
      <c r="H36" s="79" t="s">
        <v>82</v>
      </c>
      <c r="I36" s="24"/>
      <c r="J36" s="24"/>
      <c r="K36" s="24"/>
      <c r="L36" s="24"/>
      <c r="M36" s="85">
        <v>0</v>
      </c>
      <c r="N36" s="85">
        <v>0</v>
      </c>
      <c r="O36" s="85">
        <v>0</v>
      </c>
      <c r="P36" s="85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</row>
    <row r="37" spans="1:47" x14ac:dyDescent="0.3">
      <c r="A37" s="79" t="s">
        <v>48</v>
      </c>
      <c r="B37" s="80" t="s">
        <v>80</v>
      </c>
      <c r="C37" s="87" t="s">
        <v>114</v>
      </c>
      <c r="D37" s="88" t="s">
        <v>79</v>
      </c>
      <c r="E37" s="89" t="s">
        <v>115</v>
      </c>
      <c r="F37" s="84" t="s">
        <v>7</v>
      </c>
      <c r="G37" s="79" t="s">
        <v>81</v>
      </c>
      <c r="H37" s="79" t="s">
        <v>82</v>
      </c>
      <c r="I37" s="24"/>
      <c r="J37" s="24"/>
      <c r="K37" s="24"/>
      <c r="L37" s="24"/>
      <c r="M37" s="85">
        <v>0.20445665961563883</v>
      </c>
      <c r="N37" s="85">
        <v>0.18488023415352847</v>
      </c>
      <c r="O37" s="85">
        <v>0.18517985480231522</v>
      </c>
      <c r="P37" s="85">
        <v>0.18578006724246213</v>
      </c>
      <c r="Q37" s="86">
        <v>0.18500663400025169</v>
      </c>
      <c r="R37" s="86">
        <v>0.18400374131926703</v>
      </c>
      <c r="S37" s="86">
        <v>0.18300002396768364</v>
      </c>
      <c r="T37" s="86">
        <v>0.18199548194550136</v>
      </c>
      <c r="U37" s="86">
        <v>0.18099011525272024</v>
      </c>
      <c r="V37" s="86">
        <v>0.17998392388934034</v>
      </c>
      <c r="W37" s="86">
        <v>0.17899144722558755</v>
      </c>
      <c r="X37" s="86">
        <v>0.17799797106914897</v>
      </c>
      <c r="Y37" s="86">
        <v>0.17700349542002472</v>
      </c>
      <c r="Z37" s="86">
        <v>0.17600802027821474</v>
      </c>
      <c r="AA37" s="86">
        <v>0.17501154564371901</v>
      </c>
      <c r="AB37" s="86">
        <v>0.1741091911868457</v>
      </c>
      <c r="AC37" s="86">
        <v>0.17320465806781998</v>
      </c>
      <c r="AD37" s="86">
        <v>0.17229794628664202</v>
      </c>
      <c r="AE37" s="86">
        <v>0.1713890558433116</v>
      </c>
      <c r="AF37" s="86">
        <v>0.17047798673782882</v>
      </c>
      <c r="AG37" s="86">
        <v>0.16962236869507383</v>
      </c>
      <c r="AH37" s="86">
        <v>0.16876383472289719</v>
      </c>
      <c r="AI37" s="86">
        <v>0.16790238482129891</v>
      </c>
      <c r="AJ37" s="86">
        <v>0.16703801899027909</v>
      </c>
      <c r="AK37" s="86">
        <v>0.16617073722983769</v>
      </c>
      <c r="AL37" s="86">
        <v>0.16529698457085759</v>
      </c>
      <c r="AM37" s="86">
        <v>0.1644203629644265</v>
      </c>
      <c r="AN37" s="86">
        <v>0.16354087241054457</v>
      </c>
      <c r="AO37" s="86">
        <v>0.16265851290921182</v>
      </c>
      <c r="AP37" s="86">
        <v>0.16177328446042816</v>
      </c>
      <c r="AQ37" s="86">
        <v>0.16088518706419361</v>
      </c>
      <c r="AR37" s="86">
        <v>0.15999422072050831</v>
      </c>
      <c r="AS37" s="86">
        <v>0.15910038542937197</v>
      </c>
      <c r="AT37" s="86">
        <v>0.1582036811907849</v>
      </c>
      <c r="AU37" s="86">
        <v>0.15730410800474665</v>
      </c>
    </row>
    <row r="38" spans="1:47" x14ac:dyDescent="0.3">
      <c r="A38" s="79" t="s">
        <v>48</v>
      </c>
      <c r="B38" s="80" t="s">
        <v>80</v>
      </c>
      <c r="C38" s="87" t="s">
        <v>116</v>
      </c>
      <c r="D38" s="88" t="s">
        <v>79</v>
      </c>
      <c r="E38" s="89" t="s">
        <v>117</v>
      </c>
      <c r="F38" s="84" t="s">
        <v>7</v>
      </c>
      <c r="G38" s="79" t="s">
        <v>81</v>
      </c>
      <c r="H38" s="79" t="s">
        <v>82</v>
      </c>
      <c r="I38" s="24"/>
      <c r="J38" s="24"/>
      <c r="K38" s="24"/>
      <c r="L38" s="24"/>
      <c r="M38" s="85">
        <v>0</v>
      </c>
      <c r="N38" s="85">
        <v>0</v>
      </c>
      <c r="O38" s="85">
        <v>0</v>
      </c>
      <c r="P38" s="85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</row>
    <row r="39" spans="1:47" x14ac:dyDescent="0.3">
      <c r="A39" s="79" t="s">
        <v>48</v>
      </c>
      <c r="B39" s="80" t="s">
        <v>80</v>
      </c>
      <c r="C39" s="87" t="s">
        <v>118</v>
      </c>
      <c r="D39" s="88" t="s">
        <v>79</v>
      </c>
      <c r="E39" s="89" t="s">
        <v>119</v>
      </c>
      <c r="F39" s="84" t="s">
        <v>7</v>
      </c>
      <c r="G39" s="79" t="s">
        <v>81</v>
      </c>
      <c r="H39" s="79" t="s">
        <v>82</v>
      </c>
      <c r="I39" s="24"/>
      <c r="J39" s="24"/>
      <c r="K39" s="24"/>
      <c r="L39" s="24"/>
      <c r="M39" s="85">
        <v>0</v>
      </c>
      <c r="N39" s="85">
        <v>0</v>
      </c>
      <c r="O39" s="85">
        <v>0</v>
      </c>
      <c r="P39" s="85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0</v>
      </c>
      <c r="W39" s="86">
        <v>0</v>
      </c>
      <c r="X39" s="86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0</v>
      </c>
      <c r="AE39" s="86">
        <v>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0</v>
      </c>
      <c r="AO39" s="86">
        <v>0</v>
      </c>
      <c r="AP39" s="86">
        <v>0</v>
      </c>
      <c r="AQ39" s="86">
        <v>0</v>
      </c>
      <c r="AR39" s="86">
        <v>0</v>
      </c>
      <c r="AS39" s="86">
        <v>0</v>
      </c>
      <c r="AT39" s="86">
        <v>0</v>
      </c>
      <c r="AU39" s="86">
        <v>0</v>
      </c>
    </row>
    <row r="40" spans="1:47" x14ac:dyDescent="0.3">
      <c r="A40" s="79" t="s">
        <v>48</v>
      </c>
      <c r="B40" s="80" t="s">
        <v>80</v>
      </c>
      <c r="C40" s="87" t="s">
        <v>120</v>
      </c>
      <c r="D40" s="88" t="s">
        <v>79</v>
      </c>
      <c r="E40" s="89" t="s">
        <v>121</v>
      </c>
      <c r="F40" s="84" t="s">
        <v>7</v>
      </c>
      <c r="G40" s="79" t="s">
        <v>81</v>
      </c>
      <c r="H40" s="79" t="s">
        <v>82</v>
      </c>
      <c r="I40" s="24"/>
      <c r="J40" s="24"/>
      <c r="K40" s="24"/>
      <c r="L40" s="24"/>
      <c r="M40" s="85">
        <v>0</v>
      </c>
      <c r="N40" s="85">
        <v>0</v>
      </c>
      <c r="O40" s="85">
        <v>0</v>
      </c>
      <c r="P40" s="85">
        <v>0</v>
      </c>
      <c r="Q40" s="86">
        <v>6.7077647656543444E-3</v>
      </c>
      <c r="R40" s="86">
        <v>1.3342805996548815E-2</v>
      </c>
      <c r="S40" s="86">
        <v>1.9905033992715218E-2</v>
      </c>
      <c r="T40" s="86">
        <v>2.6394359054186262E-2</v>
      </c>
      <c r="U40" s="86">
        <v>3.2810691480993526E-2</v>
      </c>
      <c r="V40" s="86">
        <v>3.9153941573168975E-2</v>
      </c>
      <c r="W40" s="86">
        <v>4.542770969694622E-2</v>
      </c>
      <c r="X40" s="86">
        <v>5.1629219682746322E-2</v>
      </c>
      <c r="Y40" s="86">
        <v>5.7758362815086874E-2</v>
      </c>
      <c r="Z40" s="86">
        <v>6.3815030378485516E-2</v>
      </c>
      <c r="AA40" s="86">
        <v>6.9799113657459458E-2</v>
      </c>
      <c r="AB40" s="86">
        <v>7.5751888855059971E-2</v>
      </c>
      <c r="AC40" s="86">
        <v>8.1638204034498354E-2</v>
      </c>
      <c r="AD40" s="86">
        <v>8.7457822221247136E-2</v>
      </c>
      <c r="AE40" s="86">
        <v>9.3210506440778898E-2</v>
      </c>
      <c r="AF40" s="86">
        <v>9.889601971856618E-2</v>
      </c>
      <c r="AG40" s="86">
        <v>0.10454964614602381</v>
      </c>
      <c r="AH40" s="86">
        <v>0.11013932547331698</v>
      </c>
      <c r="AI40" s="86">
        <v>0.115664740532868</v>
      </c>
      <c r="AJ40" s="86">
        <v>0.12112557415710022</v>
      </c>
      <c r="AK40" s="86">
        <v>0.12652150917843596</v>
      </c>
      <c r="AL40" s="86">
        <v>0.13184939280273919</v>
      </c>
      <c r="AM40" s="86">
        <v>0.13711152488341949</v>
      </c>
      <c r="AN40" s="86">
        <v>0.14230759336315962</v>
      </c>
      <c r="AO40" s="86">
        <v>0.14743728618464241</v>
      </c>
      <c r="AP40" s="86">
        <v>0.15250029129055026</v>
      </c>
      <c r="AQ40" s="86">
        <v>0.15749629662356646</v>
      </c>
      <c r="AR40" s="86">
        <v>0.1624249901263739</v>
      </c>
      <c r="AS40" s="86">
        <v>0.16728605974165481</v>
      </c>
      <c r="AT40" s="86">
        <v>0.17207919341209241</v>
      </c>
      <c r="AU40" s="86">
        <v>0.17680407908036885</v>
      </c>
    </row>
    <row r="41" spans="1:47" x14ac:dyDescent="0.3">
      <c r="A41" s="79" t="s">
        <v>48</v>
      </c>
      <c r="B41" s="80" t="s">
        <v>80</v>
      </c>
      <c r="C41" s="87" t="s">
        <v>122</v>
      </c>
      <c r="D41" s="88" t="s">
        <v>79</v>
      </c>
      <c r="E41" s="89" t="s">
        <v>123</v>
      </c>
      <c r="F41" s="84" t="s">
        <v>7</v>
      </c>
      <c r="G41" s="79" t="s">
        <v>81</v>
      </c>
      <c r="H41" s="79" t="s">
        <v>82</v>
      </c>
      <c r="I41" s="24"/>
      <c r="J41" s="24"/>
      <c r="K41" s="24"/>
      <c r="L41" s="24"/>
      <c r="M41" s="85">
        <v>3.1357344255999999</v>
      </c>
      <c r="N41" s="85">
        <v>2.6246791167999999</v>
      </c>
      <c r="O41" s="85">
        <v>3.4000951347199999</v>
      </c>
      <c r="P41" s="85">
        <v>3.4055964821062421</v>
      </c>
      <c r="Q41" s="86">
        <v>3.3847106541720664</v>
      </c>
      <c r="R41" s="86">
        <v>3.3596912521376319</v>
      </c>
      <c r="S41" s="86">
        <v>3.3347295460256552</v>
      </c>
      <c r="T41" s="86">
        <v>3.309825625536102</v>
      </c>
      <c r="U41" s="86">
        <v>3.2849795803689412</v>
      </c>
      <c r="V41" s="86">
        <v>3.2601915002241428</v>
      </c>
      <c r="W41" s="86">
        <v>3.2357243107887133</v>
      </c>
      <c r="X41" s="86">
        <v>3.2113110574569057</v>
      </c>
      <c r="Y41" s="86">
        <v>3.1869518489442035</v>
      </c>
      <c r="Z41" s="86">
        <v>3.1626467939660903</v>
      </c>
      <c r="AA41" s="86">
        <v>3.1383960012380476</v>
      </c>
      <c r="AB41" s="86">
        <v>3.1159018650131087</v>
      </c>
      <c r="AC41" s="86">
        <v>3.0934342510225226</v>
      </c>
      <c r="AD41" s="86">
        <v>3.0709933962408162</v>
      </c>
      <c r="AE41" s="86">
        <v>3.048579537642516</v>
      </c>
      <c r="AF41" s="86">
        <v>3.0261929122021511</v>
      </c>
      <c r="AG41" s="86">
        <v>3.0048546655692849</v>
      </c>
      <c r="AH41" s="86">
        <v>2.9835269131601376</v>
      </c>
      <c r="AI41" s="86">
        <v>2.9622099721422877</v>
      </c>
      <c r="AJ41" s="86">
        <v>2.9409041596833112</v>
      </c>
      <c r="AK41" s="86">
        <v>2.9196097929507872</v>
      </c>
      <c r="AL41" s="86">
        <v>2.8982648574122436</v>
      </c>
      <c r="AM41" s="86">
        <v>2.8769330817830787</v>
      </c>
      <c r="AN41" s="86">
        <v>2.8556147781206112</v>
      </c>
      <c r="AO41" s="86">
        <v>2.8343102584821582</v>
      </c>
      <c r="AP41" s="86">
        <v>2.8130198349250373</v>
      </c>
      <c r="AQ41" s="86">
        <v>2.791743819506562</v>
      </c>
      <c r="AR41" s="86">
        <v>2.7704825242840583</v>
      </c>
      <c r="AS41" s="86">
        <v>2.749236261314834</v>
      </c>
      <c r="AT41" s="86">
        <v>2.7280053426562136</v>
      </c>
      <c r="AU41" s="86">
        <v>2.7067900803655056</v>
      </c>
    </row>
    <row r="42" spans="1:47" ht="15" thickBot="1" x14ac:dyDescent="0.35">
      <c r="A42" s="79" t="s">
        <v>48</v>
      </c>
      <c r="B42" s="80" t="s">
        <v>80</v>
      </c>
      <c r="C42" s="90" t="s">
        <v>124</v>
      </c>
      <c r="D42" s="91" t="s">
        <v>79</v>
      </c>
      <c r="E42" s="92" t="s">
        <v>125</v>
      </c>
      <c r="F42" s="84" t="s">
        <v>7</v>
      </c>
      <c r="G42" s="79" t="s">
        <v>81</v>
      </c>
      <c r="H42" s="79" t="s">
        <v>82</v>
      </c>
      <c r="I42" s="24"/>
      <c r="J42" s="24"/>
      <c r="K42" s="24"/>
      <c r="L42" s="24"/>
      <c r="M42" s="85">
        <v>8.1390289919999997E-2</v>
      </c>
      <c r="N42" s="85">
        <v>0.12492463104000001</v>
      </c>
      <c r="O42" s="85">
        <v>7.4450032640000011E-2</v>
      </c>
      <c r="P42" s="85">
        <v>7.4570492649570733E-2</v>
      </c>
      <c r="Q42" s="86">
        <v>7.4260043316877189E-2</v>
      </c>
      <c r="R42" s="86">
        <v>7.3857490974175807E-2</v>
      </c>
      <c r="S42" s="86">
        <v>7.3454607615915352E-2</v>
      </c>
      <c r="T42" s="86">
        <v>7.305139324209578E-2</v>
      </c>
      <c r="U42" s="86">
        <v>7.2647847852717093E-2</v>
      </c>
      <c r="V42" s="86">
        <v>7.2243971447779345E-2</v>
      </c>
      <c r="W42" s="86">
        <v>7.1845600003211718E-2</v>
      </c>
      <c r="X42" s="86">
        <v>7.1446827371029697E-2</v>
      </c>
      <c r="Y42" s="86">
        <v>7.1047653551233325E-2</v>
      </c>
      <c r="Z42" s="86">
        <v>7.0648078543822615E-2</v>
      </c>
      <c r="AA42" s="86">
        <v>7.0248102348797539E-2</v>
      </c>
      <c r="AB42" s="86">
        <v>6.9885905169130444E-2</v>
      </c>
      <c r="AC42" s="86">
        <v>6.9522833493547709E-2</v>
      </c>
      <c r="AD42" s="86">
        <v>6.9158887322049278E-2</v>
      </c>
      <c r="AE42" s="86">
        <v>6.8794066654635166E-2</v>
      </c>
      <c r="AF42" s="86">
        <v>6.8428371491305387E-2</v>
      </c>
      <c r="AG42" s="86">
        <v>6.8084933899129063E-2</v>
      </c>
      <c r="AH42" s="86">
        <v>6.7740325878409308E-2</v>
      </c>
      <c r="AI42" s="86">
        <v>6.7394547429146134E-2</v>
      </c>
      <c r="AJ42" s="86">
        <v>6.7047598551339516E-2</v>
      </c>
      <c r="AK42" s="86">
        <v>6.6699479244989507E-2</v>
      </c>
      <c r="AL42" s="86">
        <v>6.634876257661311E-2</v>
      </c>
      <c r="AM42" s="86">
        <v>6.5996894337845044E-2</v>
      </c>
      <c r="AN42" s="86">
        <v>6.5643874528685295E-2</v>
      </c>
      <c r="AO42" s="86">
        <v>6.528970314913389E-2</v>
      </c>
      <c r="AP42" s="86">
        <v>6.4934380199190844E-2</v>
      </c>
      <c r="AQ42" s="86">
        <v>6.4577905678856046E-2</v>
      </c>
      <c r="AR42" s="86">
        <v>6.4220279588129731E-2</v>
      </c>
      <c r="AS42" s="86">
        <v>6.3861501927011649E-2</v>
      </c>
      <c r="AT42" s="86">
        <v>6.3501572695501982E-2</v>
      </c>
      <c r="AU42" s="86">
        <v>6.3140491893600534E-2</v>
      </c>
    </row>
    <row r="43" spans="1:47" x14ac:dyDescent="0.3">
      <c r="A43" s="79" t="s">
        <v>48</v>
      </c>
      <c r="B43" s="80" t="s">
        <v>80</v>
      </c>
      <c r="C43" s="93" t="s">
        <v>126</v>
      </c>
      <c r="D43" s="94" t="s">
        <v>79</v>
      </c>
      <c r="E43" s="95" t="s">
        <v>127</v>
      </c>
      <c r="F43" s="84" t="s">
        <v>7</v>
      </c>
      <c r="G43" s="79" t="s">
        <v>81</v>
      </c>
      <c r="H43" s="79" t="s">
        <v>82</v>
      </c>
      <c r="I43" s="24"/>
      <c r="J43" s="24"/>
      <c r="K43" s="24"/>
      <c r="L43" s="24"/>
      <c r="M43" s="85">
        <v>0.73188167680000005</v>
      </c>
      <c r="N43" s="85">
        <v>0.75333338112000003</v>
      </c>
      <c r="O43" s="85">
        <v>0.30915691519999999</v>
      </c>
      <c r="P43" s="85">
        <v>0.31723609612926601</v>
      </c>
      <c r="Q43" s="86">
        <v>0.31362749074664426</v>
      </c>
      <c r="R43" s="86">
        <v>0.30965215298775256</v>
      </c>
      <c r="S43" s="86">
        <v>0.30507973276964873</v>
      </c>
      <c r="T43" s="86">
        <v>0.2999102300923327</v>
      </c>
      <c r="U43" s="86">
        <v>0.29414364495580475</v>
      </c>
      <c r="V43" s="86">
        <v>0.28777997736006444</v>
      </c>
      <c r="W43" s="86">
        <v>0.28108987839210037</v>
      </c>
      <c r="X43" s="86">
        <v>0.27377671501807083</v>
      </c>
      <c r="Y43" s="86">
        <v>0.26584048723797582</v>
      </c>
      <c r="Z43" s="86">
        <v>0.25728119505181518</v>
      </c>
      <c r="AA43" s="86">
        <v>0.2480988384595891</v>
      </c>
      <c r="AB43" s="86">
        <v>0.23913979837357047</v>
      </c>
      <c r="AC43" s="86">
        <v>0.22945078562670215</v>
      </c>
      <c r="AD43" s="86">
        <v>0.21903180021898427</v>
      </c>
      <c r="AE43" s="86">
        <v>0.20788284215041672</v>
      </c>
      <c r="AF43" s="86">
        <v>0.19600391142099965</v>
      </c>
      <c r="AG43" s="86">
        <v>0.20099400883176666</v>
      </c>
      <c r="AH43" s="86">
        <v>0.20598410624253355</v>
      </c>
      <c r="AI43" s="86">
        <v>0.21097420365330044</v>
      </c>
      <c r="AJ43" s="86">
        <v>0.21596430106406736</v>
      </c>
      <c r="AK43" s="86">
        <v>0.22095439847483428</v>
      </c>
      <c r="AL43" s="86">
        <v>0.22656572879640827</v>
      </c>
      <c r="AM43" s="86">
        <v>0.23217705911798228</v>
      </c>
      <c r="AN43" s="86">
        <v>0.23778838943955621</v>
      </c>
      <c r="AO43" s="86">
        <v>0.24339971976113023</v>
      </c>
      <c r="AP43" s="86">
        <v>0.24901105008270427</v>
      </c>
      <c r="AQ43" s="86">
        <v>0.2546223804042772</v>
      </c>
      <c r="AR43" s="86">
        <v>0.260233710725851</v>
      </c>
      <c r="AS43" s="86">
        <v>0.26584504104742468</v>
      </c>
      <c r="AT43" s="86">
        <v>0.27145637136899958</v>
      </c>
      <c r="AU43" s="86">
        <v>0.27706770169057326</v>
      </c>
    </row>
    <row r="44" spans="1:47" x14ac:dyDescent="0.3">
      <c r="A44" s="79" t="s">
        <v>48</v>
      </c>
      <c r="B44" s="80" t="s">
        <v>80</v>
      </c>
      <c r="C44" s="96" t="s">
        <v>128</v>
      </c>
      <c r="D44" s="97" t="s">
        <v>79</v>
      </c>
      <c r="E44" s="98" t="s">
        <v>129</v>
      </c>
      <c r="F44" s="84" t="s">
        <v>7</v>
      </c>
      <c r="G44" s="79" t="s">
        <v>81</v>
      </c>
      <c r="H44" s="79" t="s">
        <v>82</v>
      </c>
      <c r="I44" s="24"/>
      <c r="J44" s="24"/>
      <c r="K44" s="24"/>
      <c r="L44" s="24"/>
      <c r="M44" s="85">
        <v>6.309324800000001E-4</v>
      </c>
      <c r="N44" s="85">
        <v>2.5237299200000004E-3</v>
      </c>
      <c r="O44" s="85">
        <v>1.4511447039999998E-2</v>
      </c>
      <c r="P44" s="85">
        <v>1.4890673899945141E-2</v>
      </c>
      <c r="Q44" s="86">
        <v>1.4721290381985344E-2</v>
      </c>
      <c r="R44" s="86">
        <v>1.4534692895343492E-2</v>
      </c>
      <c r="S44" s="86">
        <v>1.4320069089187591E-2</v>
      </c>
      <c r="T44" s="86">
        <v>1.4077418963517659E-2</v>
      </c>
      <c r="U44" s="86">
        <v>1.3806742518333691E-2</v>
      </c>
      <c r="V44" s="86">
        <v>1.3508039753635678E-2</v>
      </c>
      <c r="W44" s="86">
        <v>1.3194014700037362E-2</v>
      </c>
      <c r="X44" s="86">
        <v>1.2850743766154344E-2</v>
      </c>
      <c r="Y44" s="86">
        <v>1.2478226951986618E-2</v>
      </c>
      <c r="Z44" s="86">
        <v>1.207646425753418E-2</v>
      </c>
      <c r="AA44" s="86">
        <v>1.164545568279704E-2</v>
      </c>
      <c r="AB44" s="86">
        <v>1.1224929311412489E-2</v>
      </c>
      <c r="AC44" s="86">
        <v>1.0770138917171735E-2</v>
      </c>
      <c r="AD44" s="86">
        <v>1.0281084500074774E-2</v>
      </c>
      <c r="AE44" s="86">
        <v>9.7577660601216032E-3</v>
      </c>
      <c r="AF44" s="86">
        <v>9.2001835973122299E-3</v>
      </c>
      <c r="AG44" s="86">
        <v>9.4344126594502684E-3</v>
      </c>
      <c r="AH44" s="86">
        <v>9.6686417215883103E-3</v>
      </c>
      <c r="AI44" s="86">
        <v>9.9028707837263454E-3</v>
      </c>
      <c r="AJ44" s="86">
        <v>1.0137099845864382E-2</v>
      </c>
      <c r="AK44" s="86">
        <v>1.0371328908002421E-2</v>
      </c>
      <c r="AL44" s="86">
        <v>1.0634717882280383E-2</v>
      </c>
      <c r="AM44" s="86">
        <v>1.0898106856558348E-2</v>
      </c>
      <c r="AN44" s="86">
        <v>1.1161495830836312E-2</v>
      </c>
      <c r="AO44" s="86">
        <v>1.1424884805114275E-2</v>
      </c>
      <c r="AP44" s="86">
        <v>1.1688273779392239E-2</v>
      </c>
      <c r="AQ44" s="86">
        <v>1.1951662753670243E-2</v>
      </c>
      <c r="AR44" s="86">
        <v>1.2215051727948111E-2</v>
      </c>
      <c r="AS44" s="86">
        <v>1.2478440702226078E-2</v>
      </c>
      <c r="AT44" s="86">
        <v>1.2741829676504099E-2</v>
      </c>
      <c r="AU44" s="86">
        <v>1.3005218650782064E-2</v>
      </c>
    </row>
    <row r="45" spans="1:47" x14ac:dyDescent="0.3">
      <c r="A45" s="79" t="s">
        <v>48</v>
      </c>
      <c r="B45" s="80" t="s">
        <v>80</v>
      </c>
      <c r="C45" s="96" t="s">
        <v>130</v>
      </c>
      <c r="D45" s="97" t="s">
        <v>79</v>
      </c>
      <c r="E45" s="98" t="s">
        <v>131</v>
      </c>
      <c r="F45" s="84" t="s">
        <v>7</v>
      </c>
      <c r="G45" s="79" t="s">
        <v>81</v>
      </c>
      <c r="H45" s="79" t="s">
        <v>82</v>
      </c>
      <c r="I45" s="24"/>
      <c r="J45" s="24"/>
      <c r="K45" s="24"/>
      <c r="L45" s="24"/>
      <c r="M45" s="85">
        <v>1.4303239321599999</v>
      </c>
      <c r="N45" s="85">
        <v>0</v>
      </c>
      <c r="O45" s="85">
        <v>0</v>
      </c>
      <c r="P45" s="85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0</v>
      </c>
      <c r="W45" s="86">
        <v>0</v>
      </c>
      <c r="X45" s="86">
        <v>0</v>
      </c>
      <c r="Y45" s="86">
        <v>0</v>
      </c>
      <c r="Z45" s="86">
        <v>0</v>
      </c>
      <c r="AA45" s="86">
        <v>0</v>
      </c>
      <c r="AB45" s="86">
        <v>0</v>
      </c>
      <c r="AC45" s="86">
        <v>0</v>
      </c>
      <c r="AD45" s="86">
        <v>0</v>
      </c>
      <c r="AE45" s="86">
        <v>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0</v>
      </c>
      <c r="AO45" s="86">
        <v>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</row>
    <row r="46" spans="1:47" x14ac:dyDescent="0.3">
      <c r="A46" s="79" t="s">
        <v>48</v>
      </c>
      <c r="B46" s="80" t="s">
        <v>80</v>
      </c>
      <c r="C46" s="96" t="s">
        <v>132</v>
      </c>
      <c r="D46" s="97" t="s">
        <v>79</v>
      </c>
      <c r="E46" s="98" t="s">
        <v>133</v>
      </c>
      <c r="F46" s="84" t="s">
        <v>7</v>
      </c>
      <c r="G46" s="79" t="s">
        <v>81</v>
      </c>
      <c r="H46" s="79" t="s">
        <v>82</v>
      </c>
      <c r="I46" s="24"/>
      <c r="J46" s="24"/>
      <c r="K46" s="24"/>
      <c r="L46" s="24"/>
      <c r="M46" s="85">
        <v>1.4567536997614265</v>
      </c>
      <c r="N46" s="85">
        <v>1.3184354827675189</v>
      </c>
      <c r="O46" s="85">
        <v>1.3538146476687154</v>
      </c>
      <c r="P46" s="85">
        <v>1.3891938125699119</v>
      </c>
      <c r="Q46" s="86">
        <v>1.424572977471108</v>
      </c>
      <c r="R46" s="86">
        <v>1.4609608576914404</v>
      </c>
      <c r="S46" s="86">
        <v>1.4973487379117723</v>
      </c>
      <c r="T46" s="86">
        <v>1.5337366181321048</v>
      </c>
      <c r="U46" s="86">
        <v>1.5701244983524369</v>
      </c>
      <c r="V46" s="86">
        <v>1.6065123785727689</v>
      </c>
      <c r="W46" s="86">
        <v>1.6444836715284856</v>
      </c>
      <c r="X46" s="86">
        <v>1.6824549644842028</v>
      </c>
      <c r="Y46" s="86">
        <v>1.7204262574399198</v>
      </c>
      <c r="Z46" s="86">
        <v>1.7583975503956364</v>
      </c>
      <c r="AA46" s="86">
        <v>1.7963688433513534</v>
      </c>
      <c r="AB46" s="86">
        <v>1.8408554252920823</v>
      </c>
      <c r="AC46" s="86">
        <v>1.8853420072328113</v>
      </c>
      <c r="AD46" s="86">
        <v>1.9298285891735403</v>
      </c>
      <c r="AE46" s="86">
        <v>1.9743151711142695</v>
      </c>
      <c r="AF46" s="86">
        <v>2.0188017530549982</v>
      </c>
      <c r="AG46" s="86">
        <v>2.0701987753273414</v>
      </c>
      <c r="AH46" s="86">
        <v>2.1215957975996842</v>
      </c>
      <c r="AI46" s="86">
        <v>2.172992819872027</v>
      </c>
      <c r="AJ46" s="86">
        <v>2.2243898421443697</v>
      </c>
      <c r="AK46" s="86">
        <v>2.2757868644167125</v>
      </c>
      <c r="AL46" s="86">
        <v>2.3335824635353055</v>
      </c>
      <c r="AM46" s="86">
        <v>2.3913780626538976</v>
      </c>
      <c r="AN46" s="86">
        <v>2.4491736617724902</v>
      </c>
      <c r="AO46" s="86">
        <v>2.5069692608910832</v>
      </c>
      <c r="AP46" s="86">
        <v>2.5647648600096753</v>
      </c>
      <c r="AQ46" s="86">
        <v>2.6225604591282665</v>
      </c>
      <c r="AR46" s="86">
        <v>2.6803560582468684</v>
      </c>
      <c r="AS46" s="86">
        <v>2.7381516573654543</v>
      </c>
      <c r="AT46" s="86">
        <v>2.7959472564840553</v>
      </c>
      <c r="AU46" s="86">
        <v>2.8537428556026416</v>
      </c>
    </row>
    <row r="47" spans="1:47" x14ac:dyDescent="0.3">
      <c r="A47" s="79" t="s">
        <v>48</v>
      </c>
      <c r="B47" s="80" t="s">
        <v>80</v>
      </c>
      <c r="C47" s="96" t="s">
        <v>134</v>
      </c>
      <c r="D47" s="97" t="s">
        <v>79</v>
      </c>
      <c r="E47" s="98" t="s">
        <v>135</v>
      </c>
      <c r="F47" s="84" t="s">
        <v>7</v>
      </c>
      <c r="G47" s="79" t="s">
        <v>81</v>
      </c>
      <c r="H47" s="79" t="s">
        <v>82</v>
      </c>
      <c r="I47" s="24"/>
      <c r="J47" s="24"/>
      <c r="K47" s="24"/>
      <c r="L47" s="24"/>
      <c r="M47" s="85">
        <v>0</v>
      </c>
      <c r="N47" s="85">
        <v>0</v>
      </c>
      <c r="O47" s="85">
        <v>0</v>
      </c>
      <c r="P47" s="85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0</v>
      </c>
      <c r="W47" s="86">
        <v>0</v>
      </c>
      <c r="X47" s="86">
        <v>0</v>
      </c>
      <c r="Y47" s="86">
        <v>0</v>
      </c>
      <c r="Z47" s="86">
        <v>0</v>
      </c>
      <c r="AA47" s="86">
        <v>0</v>
      </c>
      <c r="AB47" s="86">
        <v>0</v>
      </c>
      <c r="AC47" s="86">
        <v>0</v>
      </c>
      <c r="AD47" s="86">
        <v>0</v>
      </c>
      <c r="AE47" s="86">
        <v>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86">
        <v>0</v>
      </c>
      <c r="AO47" s="86">
        <v>0</v>
      </c>
      <c r="AP47" s="86">
        <v>0</v>
      </c>
      <c r="AQ47" s="86">
        <v>0</v>
      </c>
      <c r="AR47" s="86">
        <v>0</v>
      </c>
      <c r="AS47" s="86">
        <v>0</v>
      </c>
      <c r="AT47" s="86">
        <v>0</v>
      </c>
      <c r="AU47" s="86">
        <v>0</v>
      </c>
    </row>
    <row r="48" spans="1:47" x14ac:dyDescent="0.3">
      <c r="A48" s="79" t="s">
        <v>48</v>
      </c>
      <c r="B48" s="80" t="s">
        <v>80</v>
      </c>
      <c r="C48" s="96" t="s">
        <v>136</v>
      </c>
      <c r="D48" s="97" t="s">
        <v>79</v>
      </c>
      <c r="E48" s="98" t="s">
        <v>137</v>
      </c>
      <c r="F48" s="84" t="s">
        <v>7</v>
      </c>
      <c r="G48" s="79" t="s">
        <v>81</v>
      </c>
      <c r="H48" s="79" t="s">
        <v>82</v>
      </c>
      <c r="I48" s="24"/>
      <c r="J48" s="24"/>
      <c r="K48" s="24"/>
      <c r="L48" s="24"/>
      <c r="M48" s="85">
        <v>0</v>
      </c>
      <c r="N48" s="85">
        <v>0</v>
      </c>
      <c r="O48" s="85">
        <v>0</v>
      </c>
      <c r="P48" s="85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86">
        <v>0</v>
      </c>
      <c r="AP48" s="86">
        <v>0</v>
      </c>
      <c r="AQ48" s="86">
        <v>0</v>
      </c>
      <c r="AR48" s="86">
        <v>0</v>
      </c>
      <c r="AS48" s="86">
        <v>0</v>
      </c>
      <c r="AT48" s="86">
        <v>0</v>
      </c>
      <c r="AU48" s="86">
        <v>0</v>
      </c>
    </row>
    <row r="49" spans="1:47" x14ac:dyDescent="0.3">
      <c r="A49" s="79" t="s">
        <v>48</v>
      </c>
      <c r="B49" s="80" t="s">
        <v>80</v>
      </c>
      <c r="C49" s="96" t="s">
        <v>138</v>
      </c>
      <c r="D49" s="97" t="s">
        <v>79</v>
      </c>
      <c r="E49" s="98" t="s">
        <v>139</v>
      </c>
      <c r="F49" s="84" t="s">
        <v>7</v>
      </c>
      <c r="G49" s="79" t="s">
        <v>81</v>
      </c>
      <c r="H49" s="79" t="s">
        <v>82</v>
      </c>
      <c r="I49" s="24"/>
      <c r="J49" s="24"/>
      <c r="K49" s="24"/>
      <c r="L49" s="24"/>
      <c r="M49" s="85">
        <v>0</v>
      </c>
      <c r="N49" s="85">
        <v>0</v>
      </c>
      <c r="O49" s="85">
        <v>0</v>
      </c>
      <c r="P49" s="85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6">
        <v>0</v>
      </c>
      <c r="X49" s="86">
        <v>0</v>
      </c>
      <c r="Y49" s="86">
        <v>0</v>
      </c>
      <c r="Z49" s="86">
        <v>0</v>
      </c>
      <c r="AA49" s="86">
        <v>0</v>
      </c>
      <c r="AB49" s="86">
        <v>0</v>
      </c>
      <c r="AC49" s="86">
        <v>0</v>
      </c>
      <c r="AD49" s="86">
        <v>0</v>
      </c>
      <c r="AE49" s="86">
        <v>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0</v>
      </c>
      <c r="AO49" s="86">
        <v>0</v>
      </c>
      <c r="AP49" s="86">
        <v>0</v>
      </c>
      <c r="AQ49" s="86">
        <v>0</v>
      </c>
      <c r="AR49" s="86">
        <v>0</v>
      </c>
      <c r="AS49" s="86">
        <v>0</v>
      </c>
      <c r="AT49" s="86">
        <v>0</v>
      </c>
      <c r="AU49" s="86">
        <v>0</v>
      </c>
    </row>
    <row r="50" spans="1:47" x14ac:dyDescent="0.3">
      <c r="A50" s="79" t="s">
        <v>48</v>
      </c>
      <c r="B50" s="80" t="s">
        <v>80</v>
      </c>
      <c r="C50" s="96" t="s">
        <v>140</v>
      </c>
      <c r="D50" s="97" t="s">
        <v>79</v>
      </c>
      <c r="E50" s="98" t="s">
        <v>141</v>
      </c>
      <c r="F50" s="84" t="s">
        <v>7</v>
      </c>
      <c r="G50" s="79" t="s">
        <v>81</v>
      </c>
      <c r="H50" s="79" t="s">
        <v>82</v>
      </c>
      <c r="I50" s="24"/>
      <c r="J50" s="24"/>
      <c r="K50" s="24"/>
      <c r="L50" s="24"/>
      <c r="M50" s="85">
        <v>0</v>
      </c>
      <c r="N50" s="85">
        <v>0</v>
      </c>
      <c r="O50" s="85">
        <v>0</v>
      </c>
      <c r="P50" s="85">
        <v>0</v>
      </c>
      <c r="Q50" s="86">
        <v>0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0</v>
      </c>
      <c r="Y50" s="86">
        <v>0</v>
      </c>
      <c r="Z50" s="86">
        <v>0</v>
      </c>
      <c r="AA50" s="86">
        <v>0</v>
      </c>
      <c r="AB50" s="86">
        <v>0</v>
      </c>
      <c r="AC50" s="86">
        <v>0</v>
      </c>
      <c r="AD50" s="86">
        <v>0</v>
      </c>
      <c r="AE50" s="86">
        <v>0</v>
      </c>
      <c r="AF50" s="86">
        <v>0</v>
      </c>
      <c r="AG50" s="86">
        <v>0</v>
      </c>
      <c r="AH50" s="86">
        <v>0</v>
      </c>
      <c r="AI50" s="86">
        <v>0</v>
      </c>
      <c r="AJ50" s="86">
        <v>0</v>
      </c>
      <c r="AK50" s="86">
        <v>0</v>
      </c>
      <c r="AL50" s="86">
        <v>0</v>
      </c>
      <c r="AM50" s="86">
        <v>0</v>
      </c>
      <c r="AN50" s="86">
        <v>0</v>
      </c>
      <c r="AO50" s="86">
        <v>0</v>
      </c>
      <c r="AP50" s="86">
        <v>0</v>
      </c>
      <c r="AQ50" s="86">
        <v>0</v>
      </c>
      <c r="AR50" s="86">
        <v>0</v>
      </c>
      <c r="AS50" s="86">
        <v>0</v>
      </c>
      <c r="AT50" s="86">
        <v>0</v>
      </c>
      <c r="AU50" s="86">
        <v>0</v>
      </c>
    </row>
    <row r="51" spans="1:47" ht="15" thickBot="1" x14ac:dyDescent="0.35">
      <c r="A51" s="79" t="s">
        <v>48</v>
      </c>
      <c r="B51" s="80" t="s">
        <v>80</v>
      </c>
      <c r="C51" s="99" t="s">
        <v>142</v>
      </c>
      <c r="D51" s="100" t="s">
        <v>79</v>
      </c>
      <c r="E51" s="101" t="s">
        <v>143</v>
      </c>
      <c r="F51" s="84" t="s">
        <v>7</v>
      </c>
      <c r="G51" s="79" t="s">
        <v>81</v>
      </c>
      <c r="H51" s="79" t="s">
        <v>82</v>
      </c>
      <c r="I51" s="24"/>
      <c r="J51" s="24"/>
      <c r="K51" s="24"/>
      <c r="L51" s="24"/>
      <c r="M51" s="85">
        <v>7.5648804352000001</v>
      </c>
      <c r="N51" s="85">
        <v>14.505137715199998</v>
      </c>
      <c r="O51" s="85">
        <v>4.1748802201600004</v>
      </c>
      <c r="P51" s="85">
        <v>4.2839821389537827</v>
      </c>
      <c r="Q51" s="86">
        <v>4.1114617002859513</v>
      </c>
      <c r="R51" s="86">
        <v>3.9387130904423802</v>
      </c>
      <c r="S51" s="86">
        <v>3.7655929916996964</v>
      </c>
      <c r="T51" s="86">
        <v>3.5921014040578996</v>
      </c>
      <c r="U51" s="86">
        <v>3.4182383275169892</v>
      </c>
      <c r="V51" s="86">
        <v>3.2440037620769657</v>
      </c>
      <c r="W51" s="86">
        <v>3.3122841826830189</v>
      </c>
      <c r="X51" s="86">
        <v>3.380176949110465</v>
      </c>
      <c r="Y51" s="86">
        <v>3.4476820613593064</v>
      </c>
      <c r="Z51" s="86">
        <v>3.5147995194295412</v>
      </c>
      <c r="AA51" s="86">
        <v>3.5815293233211691</v>
      </c>
      <c r="AB51" s="86">
        <v>3.6608281414058759</v>
      </c>
      <c r="AC51" s="86">
        <v>3.7396727898261131</v>
      </c>
      <c r="AD51" s="86">
        <v>3.8180632685818785</v>
      </c>
      <c r="AE51" s="86">
        <v>3.8959995776731735</v>
      </c>
      <c r="AF51" s="86">
        <v>3.9734817170999976</v>
      </c>
      <c r="AG51" s="86">
        <v>4.0746432739509801</v>
      </c>
      <c r="AH51" s="86">
        <v>4.1758048308019626</v>
      </c>
      <c r="AI51" s="86">
        <v>4.2769663876529442</v>
      </c>
      <c r="AJ51" s="86">
        <v>4.3781279445039276</v>
      </c>
      <c r="AK51" s="86">
        <v>4.4792895013549101</v>
      </c>
      <c r="AL51" s="86">
        <v>4.5930449783744072</v>
      </c>
      <c r="AM51" s="86">
        <v>4.7068004553939051</v>
      </c>
      <c r="AN51" s="86">
        <v>4.8205559324134022</v>
      </c>
      <c r="AO51" s="86">
        <v>4.9343114094329001</v>
      </c>
      <c r="AP51" s="86">
        <v>5.0480668864523963</v>
      </c>
      <c r="AQ51" s="86">
        <v>5.1618223634718809</v>
      </c>
      <c r="AR51" s="86">
        <v>5.2755778404913736</v>
      </c>
      <c r="AS51" s="86">
        <v>5.3893333175109017</v>
      </c>
      <c r="AT51" s="86">
        <v>5.503088794530397</v>
      </c>
      <c r="AU51" s="86">
        <v>5.6168442715498896</v>
      </c>
    </row>
    <row r="52" spans="1:47" x14ac:dyDescent="0.3">
      <c r="A52" s="79" t="s">
        <v>48</v>
      </c>
      <c r="B52" s="80" t="s">
        <v>80</v>
      </c>
      <c r="C52" s="102" t="s">
        <v>144</v>
      </c>
      <c r="D52" s="103" t="s">
        <v>79</v>
      </c>
      <c r="E52" s="104" t="s">
        <v>145</v>
      </c>
      <c r="F52" s="84" t="s">
        <v>7</v>
      </c>
      <c r="G52" s="79" t="s">
        <v>81</v>
      </c>
      <c r="H52" s="79" t="s">
        <v>82</v>
      </c>
      <c r="I52" s="24"/>
      <c r="J52" s="24"/>
      <c r="K52" s="24"/>
      <c r="L52" s="24"/>
      <c r="M52" s="85">
        <v>7.5711897599999994E-2</v>
      </c>
      <c r="N52" s="85">
        <v>7.8235627520000003E-2</v>
      </c>
      <c r="O52" s="85">
        <v>8.706868224E-2</v>
      </c>
      <c r="P52" s="85">
        <v>8.9042890409484418E-2</v>
      </c>
      <c r="Q52" s="86">
        <v>9.0491999933320938E-2</v>
      </c>
      <c r="R52" s="86">
        <v>9.1699158757146543E-2</v>
      </c>
      <c r="S52" s="86">
        <v>9.2886096676659258E-2</v>
      </c>
      <c r="T52" s="86">
        <v>9.4052813691859014E-2</v>
      </c>
      <c r="U52" s="86">
        <v>9.519930980274588E-2</v>
      </c>
      <c r="V52" s="86">
        <v>9.6325585009319786E-2</v>
      </c>
      <c r="W52" s="86">
        <v>9.7624805324855082E-2</v>
      </c>
      <c r="X52" s="86">
        <v>9.8901482098643231E-2</v>
      </c>
      <c r="Y52" s="86">
        <v>0.10015561533068434</v>
      </c>
      <c r="Z52" s="86">
        <v>0.10138720502097838</v>
      </c>
      <c r="AA52" s="86">
        <v>0.10259625116952531</v>
      </c>
      <c r="AB52" s="86">
        <v>0.10418739982082485</v>
      </c>
      <c r="AC52" s="86">
        <v>0.10575098865709844</v>
      </c>
      <c r="AD52" s="86">
        <v>0.10728701767834598</v>
      </c>
      <c r="AE52" s="86">
        <v>0.10879548688456755</v>
      </c>
      <c r="AF52" s="86">
        <v>0.11027639627576311</v>
      </c>
      <c r="AG52" s="86">
        <v>0.11211501127951676</v>
      </c>
      <c r="AH52" s="86">
        <v>0.11392113769944802</v>
      </c>
      <c r="AI52" s="86">
        <v>0.11569477553555686</v>
      </c>
      <c r="AJ52" s="86">
        <v>0.11743592478784334</v>
      </c>
      <c r="AK52" s="86">
        <v>0.11914458545630743</v>
      </c>
      <c r="AL52" s="86">
        <v>0.12109079573255943</v>
      </c>
      <c r="AM52" s="86">
        <v>0.12300094863831587</v>
      </c>
      <c r="AN52" s="86">
        <v>0.12487504417357667</v>
      </c>
      <c r="AO52" s="86">
        <v>0.12671308233834178</v>
      </c>
      <c r="AP52" s="86">
        <v>0.12851506313261124</v>
      </c>
      <c r="AQ52" s="86">
        <v>0.13028098655638576</v>
      </c>
      <c r="AR52" s="86">
        <v>0.13201085260966405</v>
      </c>
      <c r="AS52" s="86">
        <v>0.13370466129244671</v>
      </c>
      <c r="AT52" s="86">
        <v>0.13536241260473325</v>
      </c>
      <c r="AU52" s="86">
        <v>0.13698410654652385</v>
      </c>
    </row>
    <row r="53" spans="1:47" x14ac:dyDescent="0.3">
      <c r="A53" s="79" t="s">
        <v>48</v>
      </c>
      <c r="B53" s="80" t="s">
        <v>80</v>
      </c>
      <c r="C53" s="105" t="s">
        <v>146</v>
      </c>
      <c r="D53" s="106" t="s">
        <v>79</v>
      </c>
      <c r="E53" s="107" t="s">
        <v>147</v>
      </c>
      <c r="F53" s="84" t="s">
        <v>7</v>
      </c>
      <c r="G53" s="79" t="s">
        <v>81</v>
      </c>
      <c r="H53" s="79" t="s">
        <v>82</v>
      </c>
      <c r="I53" s="24"/>
      <c r="J53" s="24"/>
      <c r="K53" s="24"/>
      <c r="L53" s="24"/>
      <c r="M53" s="85">
        <v>5.6783923200000004E-3</v>
      </c>
      <c r="N53" s="85">
        <v>3.5332218879999995E-2</v>
      </c>
      <c r="O53" s="85">
        <v>3.3439421439999999E-2</v>
      </c>
      <c r="P53" s="85">
        <v>3.4197631823932408E-2</v>
      </c>
      <c r="Q53" s="86">
        <v>3.4754173887434847E-2</v>
      </c>
      <c r="R53" s="86">
        <v>3.5217792856005542E-2</v>
      </c>
      <c r="S53" s="86">
        <v>3.5673645825093754E-2</v>
      </c>
      <c r="T53" s="86">
        <v>3.612173279469947E-2</v>
      </c>
      <c r="U53" s="86">
        <v>3.6562053764822681E-2</v>
      </c>
      <c r="V53" s="86">
        <v>3.699460873546339E-2</v>
      </c>
      <c r="W53" s="86">
        <v>3.7493584653748697E-2</v>
      </c>
      <c r="X53" s="86">
        <v>3.79839025451311E-2</v>
      </c>
      <c r="Y53" s="86">
        <v>3.8465562409610653E-2</v>
      </c>
      <c r="Z53" s="86">
        <v>3.8938564247187342E-2</v>
      </c>
      <c r="AA53" s="86">
        <v>3.9402908057861168E-2</v>
      </c>
      <c r="AB53" s="86">
        <v>4.0014001380461725E-2</v>
      </c>
      <c r="AC53" s="86">
        <v>4.0614510136421859E-2</v>
      </c>
      <c r="AD53" s="86">
        <v>4.1204434325741571E-2</v>
      </c>
      <c r="AE53" s="86">
        <v>4.1783773948420866E-2</v>
      </c>
      <c r="AF53" s="86">
        <v>4.2352529004459738E-2</v>
      </c>
      <c r="AG53" s="86">
        <v>4.305866375227816E-2</v>
      </c>
      <c r="AH53" s="86">
        <v>4.3752321000512635E-2</v>
      </c>
      <c r="AI53" s="86">
        <v>4.4433500749163128E-2</v>
      </c>
      <c r="AJ53" s="86">
        <v>4.5102202998229667E-2</v>
      </c>
      <c r="AK53" s="86">
        <v>4.5758427747712251E-2</v>
      </c>
      <c r="AL53" s="86">
        <v>4.6505885317577163E-2</v>
      </c>
      <c r="AM53" s="86">
        <v>4.7239494766889406E-2</v>
      </c>
      <c r="AN53" s="86">
        <v>4.7959256095648981E-2</v>
      </c>
      <c r="AO53" s="86">
        <v>4.8665169303855872E-2</v>
      </c>
      <c r="AP53" s="86">
        <v>4.9357234391510095E-2</v>
      </c>
      <c r="AQ53" s="86">
        <v>5.0035451358611829E-2</v>
      </c>
      <c r="AR53" s="86">
        <v>5.0699820205160367E-2</v>
      </c>
      <c r="AS53" s="86">
        <v>5.1350340931156757E-2</v>
      </c>
      <c r="AT53" s="86">
        <v>5.1987013536600062E-2</v>
      </c>
      <c r="AU53" s="86">
        <v>5.2609838021490815E-2</v>
      </c>
    </row>
    <row r="54" spans="1:47" x14ac:dyDescent="0.3">
      <c r="A54" s="79" t="s">
        <v>48</v>
      </c>
      <c r="B54" s="80" t="s">
        <v>80</v>
      </c>
      <c r="C54" s="105" t="s">
        <v>148</v>
      </c>
      <c r="D54" s="106" t="s">
        <v>79</v>
      </c>
      <c r="E54" s="107" t="s">
        <v>149</v>
      </c>
      <c r="F54" s="84" t="s">
        <v>7</v>
      </c>
      <c r="G54" s="79" t="s">
        <v>81</v>
      </c>
      <c r="H54" s="79" t="s">
        <v>82</v>
      </c>
      <c r="I54" s="24"/>
      <c r="J54" s="24"/>
      <c r="K54" s="24"/>
      <c r="L54" s="24"/>
      <c r="M54" s="85">
        <v>0</v>
      </c>
      <c r="N54" s="85">
        <v>0</v>
      </c>
      <c r="O54" s="85">
        <v>0</v>
      </c>
      <c r="P54" s="85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6">
        <v>0</v>
      </c>
      <c r="X54" s="86">
        <v>0</v>
      </c>
      <c r="Y54" s="86">
        <v>0</v>
      </c>
      <c r="Z54" s="86">
        <v>0</v>
      </c>
      <c r="AA54" s="86">
        <v>0</v>
      </c>
      <c r="AB54" s="86">
        <v>0</v>
      </c>
      <c r="AC54" s="86">
        <v>0</v>
      </c>
      <c r="AD54" s="86">
        <v>0</v>
      </c>
      <c r="AE54" s="86">
        <v>0</v>
      </c>
      <c r="AF54" s="86">
        <v>0</v>
      </c>
      <c r="AG54" s="86">
        <v>0</v>
      </c>
      <c r="AH54" s="86">
        <v>0</v>
      </c>
      <c r="AI54" s="86">
        <v>0</v>
      </c>
      <c r="AJ54" s="86">
        <v>0</v>
      </c>
      <c r="AK54" s="86">
        <v>0</v>
      </c>
      <c r="AL54" s="86">
        <v>0</v>
      </c>
      <c r="AM54" s="86">
        <v>0</v>
      </c>
      <c r="AN54" s="86">
        <v>0</v>
      </c>
      <c r="AO54" s="86">
        <v>0</v>
      </c>
      <c r="AP54" s="86">
        <v>0</v>
      </c>
      <c r="AQ54" s="86">
        <v>0</v>
      </c>
      <c r="AR54" s="86">
        <v>0</v>
      </c>
      <c r="AS54" s="86">
        <v>0</v>
      </c>
      <c r="AT54" s="86">
        <v>0</v>
      </c>
      <c r="AU54" s="86">
        <v>0</v>
      </c>
    </row>
    <row r="55" spans="1:47" x14ac:dyDescent="0.3">
      <c r="A55" s="79" t="s">
        <v>48</v>
      </c>
      <c r="B55" s="80" t="s">
        <v>80</v>
      </c>
      <c r="C55" s="105" t="s">
        <v>150</v>
      </c>
      <c r="D55" s="106" t="s">
        <v>79</v>
      </c>
      <c r="E55" s="107" t="s">
        <v>151</v>
      </c>
      <c r="F55" s="84" t="s">
        <v>7</v>
      </c>
      <c r="G55" s="79" t="s">
        <v>81</v>
      </c>
      <c r="H55" s="79" t="s">
        <v>82</v>
      </c>
      <c r="I55" s="24"/>
      <c r="J55" s="24"/>
      <c r="K55" s="24"/>
      <c r="L55" s="24"/>
      <c r="M55" s="85">
        <v>0.3574796907967186</v>
      </c>
      <c r="N55" s="85">
        <v>0</v>
      </c>
      <c r="O55" s="85">
        <v>0</v>
      </c>
      <c r="P55" s="85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0</v>
      </c>
      <c r="W55" s="86">
        <v>0</v>
      </c>
      <c r="X55" s="86">
        <v>0</v>
      </c>
      <c r="Y55" s="86">
        <v>0</v>
      </c>
      <c r="Z55" s="86">
        <v>0</v>
      </c>
      <c r="AA55" s="86">
        <v>0</v>
      </c>
      <c r="AB55" s="86">
        <v>0</v>
      </c>
      <c r="AC55" s="86">
        <v>0</v>
      </c>
      <c r="AD55" s="86">
        <v>0</v>
      </c>
      <c r="AE55" s="86">
        <v>0</v>
      </c>
      <c r="AF55" s="86">
        <v>0</v>
      </c>
      <c r="AG55" s="86">
        <v>0</v>
      </c>
      <c r="AH55" s="86">
        <v>0</v>
      </c>
      <c r="AI55" s="86">
        <v>0</v>
      </c>
      <c r="AJ55" s="86">
        <v>0</v>
      </c>
      <c r="AK55" s="86">
        <v>0</v>
      </c>
      <c r="AL55" s="86">
        <v>0</v>
      </c>
      <c r="AM55" s="86">
        <v>0</v>
      </c>
      <c r="AN55" s="86">
        <v>0</v>
      </c>
      <c r="AO55" s="86">
        <v>0</v>
      </c>
      <c r="AP55" s="86">
        <v>0</v>
      </c>
      <c r="AQ55" s="86">
        <v>0</v>
      </c>
      <c r="AR55" s="86">
        <v>0</v>
      </c>
      <c r="AS55" s="86">
        <v>0</v>
      </c>
      <c r="AT55" s="86">
        <v>0</v>
      </c>
      <c r="AU55" s="86">
        <v>0</v>
      </c>
    </row>
    <row r="56" spans="1:47" x14ac:dyDescent="0.3">
      <c r="A56" s="79" t="s">
        <v>48</v>
      </c>
      <c r="B56" s="80" t="s">
        <v>80</v>
      </c>
      <c r="C56" s="105" t="s">
        <v>152</v>
      </c>
      <c r="D56" s="106" t="s">
        <v>79</v>
      </c>
      <c r="E56" s="107" t="s">
        <v>153</v>
      </c>
      <c r="F56" s="84" t="s">
        <v>7</v>
      </c>
      <c r="G56" s="79" t="s">
        <v>81</v>
      </c>
      <c r="H56" s="79" t="s">
        <v>82</v>
      </c>
      <c r="I56" s="24"/>
      <c r="J56" s="24"/>
      <c r="K56" s="24"/>
      <c r="L56" s="24"/>
      <c r="M56" s="85">
        <v>0</v>
      </c>
      <c r="N56" s="85">
        <v>0</v>
      </c>
      <c r="O56" s="85">
        <v>0</v>
      </c>
      <c r="P56" s="85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>
        <v>0</v>
      </c>
      <c r="AR56" s="86">
        <v>0</v>
      </c>
      <c r="AS56" s="86">
        <v>0</v>
      </c>
      <c r="AT56" s="86">
        <v>0</v>
      </c>
      <c r="AU56" s="86">
        <v>0</v>
      </c>
    </row>
    <row r="57" spans="1:47" x14ac:dyDescent="0.3">
      <c r="A57" s="79" t="s">
        <v>48</v>
      </c>
      <c r="B57" s="80" t="s">
        <v>80</v>
      </c>
      <c r="C57" s="105" t="s">
        <v>154</v>
      </c>
      <c r="D57" s="106" t="s">
        <v>79</v>
      </c>
      <c r="E57" s="107" t="s">
        <v>155</v>
      </c>
      <c r="F57" s="84" t="s">
        <v>7</v>
      </c>
      <c r="G57" s="79" t="s">
        <v>81</v>
      </c>
      <c r="H57" s="79" t="s">
        <v>82</v>
      </c>
      <c r="I57" s="24"/>
      <c r="J57" s="24"/>
      <c r="K57" s="24"/>
      <c r="L57" s="24"/>
      <c r="M57" s="85">
        <v>0</v>
      </c>
      <c r="N57" s="85">
        <v>0</v>
      </c>
      <c r="O57" s="85">
        <v>0</v>
      </c>
      <c r="P57" s="85">
        <v>0</v>
      </c>
      <c r="Q57" s="86">
        <v>0</v>
      </c>
      <c r="R57" s="86">
        <v>0</v>
      </c>
      <c r="S57" s="86">
        <v>0</v>
      </c>
      <c r="T57" s="86">
        <v>0</v>
      </c>
      <c r="U57" s="86">
        <v>0</v>
      </c>
      <c r="V57" s="86">
        <v>0</v>
      </c>
      <c r="W57" s="86">
        <v>0</v>
      </c>
      <c r="X57" s="86">
        <v>0</v>
      </c>
      <c r="Y57" s="86">
        <v>0</v>
      </c>
      <c r="Z57" s="86">
        <v>0</v>
      </c>
      <c r="AA57" s="86">
        <v>0</v>
      </c>
      <c r="AB57" s="86">
        <v>0</v>
      </c>
      <c r="AC57" s="86">
        <v>0</v>
      </c>
      <c r="AD57" s="86">
        <v>0</v>
      </c>
      <c r="AE57" s="86">
        <v>0</v>
      </c>
      <c r="AF57" s="86">
        <v>0</v>
      </c>
      <c r="AG57" s="86">
        <v>0</v>
      </c>
      <c r="AH57" s="86">
        <v>0</v>
      </c>
      <c r="AI57" s="86">
        <v>0</v>
      </c>
      <c r="AJ57" s="86">
        <v>0</v>
      </c>
      <c r="AK57" s="86">
        <v>0</v>
      </c>
      <c r="AL57" s="86">
        <v>0</v>
      </c>
      <c r="AM57" s="86">
        <v>0</v>
      </c>
      <c r="AN57" s="86">
        <v>0</v>
      </c>
      <c r="AO57" s="86">
        <v>0</v>
      </c>
      <c r="AP57" s="86">
        <v>0</v>
      </c>
      <c r="AQ57" s="86">
        <v>0</v>
      </c>
      <c r="AR57" s="86">
        <v>0</v>
      </c>
      <c r="AS57" s="86">
        <v>0</v>
      </c>
      <c r="AT57" s="86">
        <v>0</v>
      </c>
      <c r="AU57" s="86">
        <v>0</v>
      </c>
    </row>
    <row r="58" spans="1:47" x14ac:dyDescent="0.3">
      <c r="A58" s="79" t="s">
        <v>48</v>
      </c>
      <c r="B58" s="80" t="s">
        <v>80</v>
      </c>
      <c r="C58" s="105" t="s">
        <v>156</v>
      </c>
      <c r="D58" s="106" t="s">
        <v>79</v>
      </c>
      <c r="E58" s="107" t="s">
        <v>157</v>
      </c>
      <c r="F58" s="84" t="s">
        <v>7</v>
      </c>
      <c r="G58" s="79" t="s">
        <v>81</v>
      </c>
      <c r="H58" s="79" t="s">
        <v>82</v>
      </c>
      <c r="I58" s="24"/>
      <c r="J58" s="24"/>
      <c r="K58" s="24"/>
      <c r="L58" s="24"/>
      <c r="M58" s="85">
        <v>1.6782803968</v>
      </c>
      <c r="N58" s="85">
        <v>1.2744836096000001</v>
      </c>
      <c r="O58" s="85">
        <v>1.1230598143999999</v>
      </c>
      <c r="P58" s="85">
        <v>1.1485242386150887</v>
      </c>
      <c r="Q58" s="86">
        <v>1.1672156513138496</v>
      </c>
      <c r="R58" s="86">
        <v>1.1827862506356581</v>
      </c>
      <c r="S58" s="86">
        <v>1.1980960295974885</v>
      </c>
      <c r="T58" s="86">
        <v>1.2131449881993404</v>
      </c>
      <c r="U58" s="86">
        <v>1.2279331264412146</v>
      </c>
      <c r="V58" s="86">
        <v>1.24246044432311</v>
      </c>
      <c r="W58" s="86">
        <v>1.2592185034655217</v>
      </c>
      <c r="X58" s="86">
        <v>1.2756857835911952</v>
      </c>
      <c r="Y58" s="86">
        <v>1.2918622847001311</v>
      </c>
      <c r="Z58" s="86">
        <v>1.3077480067923295</v>
      </c>
      <c r="AA58" s="86">
        <v>1.3233429498677902</v>
      </c>
      <c r="AB58" s="86">
        <v>1.3438664614570159</v>
      </c>
      <c r="AC58" s="86">
        <v>1.3640344913741682</v>
      </c>
      <c r="AD58" s="86">
        <v>1.383847039619245</v>
      </c>
      <c r="AE58" s="86">
        <v>1.4033041061922478</v>
      </c>
      <c r="AF58" s="86">
        <v>1.4224056910931759</v>
      </c>
      <c r="AG58" s="86">
        <v>1.4461211599821722</v>
      </c>
      <c r="AH58" s="86">
        <v>1.4694175732247636</v>
      </c>
      <c r="AI58" s="86">
        <v>1.4922949308209503</v>
      </c>
      <c r="AJ58" s="86">
        <v>1.5147532327707323</v>
      </c>
      <c r="AK58" s="86">
        <v>1.5367924790741099</v>
      </c>
      <c r="AL58" s="86">
        <v>1.561895771043158</v>
      </c>
      <c r="AM58" s="86">
        <v>1.586533975189871</v>
      </c>
      <c r="AN58" s="86">
        <v>1.6107070915142492</v>
      </c>
      <c r="AO58" s="86">
        <v>1.6344151200162922</v>
      </c>
      <c r="AP58" s="86">
        <v>1.6576580606959996</v>
      </c>
      <c r="AQ58" s="86">
        <v>1.680435913553364</v>
      </c>
      <c r="AR58" s="86">
        <v>1.7027486785883967</v>
      </c>
      <c r="AS58" s="86">
        <v>1.7245963558011042</v>
      </c>
      <c r="AT58" s="86">
        <v>1.7459789451914713</v>
      </c>
      <c r="AU58" s="86">
        <v>1.7668964467594985</v>
      </c>
    </row>
    <row r="59" spans="1:47" x14ac:dyDescent="0.3">
      <c r="A59" s="79" t="s">
        <v>48</v>
      </c>
      <c r="B59" s="80" t="s">
        <v>80</v>
      </c>
      <c r="C59" s="105" t="s">
        <v>158</v>
      </c>
      <c r="D59" s="106" t="s">
        <v>79</v>
      </c>
      <c r="E59" s="107" t="s">
        <v>159</v>
      </c>
      <c r="F59" s="84" t="s">
        <v>7</v>
      </c>
      <c r="G59" s="79" t="s">
        <v>81</v>
      </c>
      <c r="H59" s="79" t="s">
        <v>82</v>
      </c>
      <c r="I59" s="24"/>
      <c r="J59" s="24"/>
      <c r="K59" s="24"/>
      <c r="L59" s="24"/>
      <c r="M59" s="85">
        <v>0</v>
      </c>
      <c r="N59" s="85">
        <v>0</v>
      </c>
      <c r="O59" s="85">
        <v>0</v>
      </c>
      <c r="P59" s="85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0</v>
      </c>
      <c r="W59" s="86">
        <v>0</v>
      </c>
      <c r="X59" s="86">
        <v>0</v>
      </c>
      <c r="Y59" s="86">
        <v>0</v>
      </c>
      <c r="Z59" s="86">
        <v>0</v>
      </c>
      <c r="AA59" s="86">
        <v>0</v>
      </c>
      <c r="AB59" s="86">
        <v>0</v>
      </c>
      <c r="AC59" s="86">
        <v>0</v>
      </c>
      <c r="AD59" s="86">
        <v>0</v>
      </c>
      <c r="AE59" s="86">
        <v>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0</v>
      </c>
      <c r="AM59" s="86">
        <v>0</v>
      </c>
      <c r="AN59" s="86">
        <v>0</v>
      </c>
      <c r="AO59" s="86">
        <v>0</v>
      </c>
      <c r="AP59" s="86">
        <v>0</v>
      </c>
      <c r="AQ59" s="86">
        <v>0</v>
      </c>
      <c r="AR59" s="86">
        <v>0</v>
      </c>
      <c r="AS59" s="86">
        <v>0</v>
      </c>
      <c r="AT59" s="86">
        <v>0</v>
      </c>
      <c r="AU59" s="86">
        <v>0</v>
      </c>
    </row>
    <row r="60" spans="1:47" ht="15" thickBot="1" x14ac:dyDescent="0.35">
      <c r="A60" s="79" t="s">
        <v>48</v>
      </c>
      <c r="B60" s="80" t="s">
        <v>80</v>
      </c>
      <c r="C60" s="108" t="s">
        <v>160</v>
      </c>
      <c r="D60" s="109" t="s">
        <v>79</v>
      </c>
      <c r="E60" s="110" t="s">
        <v>161</v>
      </c>
      <c r="F60" s="84" t="s">
        <v>7</v>
      </c>
      <c r="G60" s="79" t="s">
        <v>81</v>
      </c>
      <c r="H60" s="79" t="s">
        <v>82</v>
      </c>
      <c r="I60" s="24"/>
      <c r="J60" s="24"/>
      <c r="K60" s="24"/>
      <c r="L60" s="24"/>
      <c r="M60" s="85">
        <v>3.1546624000000002E-2</v>
      </c>
      <c r="N60" s="85">
        <v>4.7319936E-2</v>
      </c>
      <c r="O60" s="85">
        <v>1.26186496E-2</v>
      </c>
      <c r="P60" s="85">
        <v>1.2904766726012231E-2</v>
      </c>
      <c r="Q60" s="86">
        <v>1.311478259903202E-2</v>
      </c>
      <c r="R60" s="86">
        <v>1.3289733153209643E-2</v>
      </c>
      <c r="S60" s="86">
        <v>1.3461753141544817E-2</v>
      </c>
      <c r="T60" s="86">
        <v>1.3630842564037534E-2</v>
      </c>
      <c r="U60" s="86">
        <v>1.3797001420687805E-2</v>
      </c>
      <c r="V60" s="86">
        <v>1.3960229711495619E-2</v>
      </c>
      <c r="W60" s="86">
        <v>1.414852251084856E-2</v>
      </c>
      <c r="X60" s="86">
        <v>1.4333548130238145E-2</v>
      </c>
      <c r="Y60" s="86">
        <v>1.4515306569664392E-2</v>
      </c>
      <c r="Z60" s="86">
        <v>1.4693797829127293E-2</v>
      </c>
      <c r="AA60" s="86">
        <v>1.4869021908626849E-2</v>
      </c>
      <c r="AB60" s="86">
        <v>1.5099623162438377E-2</v>
      </c>
      <c r="AC60" s="86">
        <v>1.5326230240159189E-2</v>
      </c>
      <c r="AD60" s="86">
        <v>1.5548843141789269E-2</v>
      </c>
      <c r="AE60" s="86">
        <v>1.5767461867328626E-2</v>
      </c>
      <c r="AF60" s="86">
        <v>1.5982086416777255E-2</v>
      </c>
      <c r="AG60" s="86">
        <v>1.6248552359350243E-2</v>
      </c>
      <c r="AH60" s="86">
        <v>1.65103098115142E-2</v>
      </c>
      <c r="AI60" s="86">
        <v>1.6767358773269105E-2</v>
      </c>
      <c r="AJ60" s="86">
        <v>1.7019699244614966E-2</v>
      </c>
      <c r="AK60" s="86">
        <v>1.7267331225551793E-2</v>
      </c>
      <c r="AL60" s="86">
        <v>1.7549390685878175E-2</v>
      </c>
      <c r="AM60" s="86">
        <v>1.7826224440335627E-2</v>
      </c>
      <c r="AN60" s="86">
        <v>1.8097832488924145E-2</v>
      </c>
      <c r="AO60" s="86">
        <v>1.836421483164373E-2</v>
      </c>
      <c r="AP60" s="86">
        <v>1.8625371468494377E-2</v>
      </c>
      <c r="AQ60" s="86">
        <v>1.8881302399476114E-2</v>
      </c>
      <c r="AR60" s="86">
        <v>1.9132007624588897E-2</v>
      </c>
      <c r="AS60" s="86">
        <v>1.9377487143832729E-2</v>
      </c>
      <c r="AT60" s="86">
        <v>1.9617740957207568E-2</v>
      </c>
      <c r="AU60" s="86">
        <v>1.985276906471355E-2</v>
      </c>
    </row>
    <row r="61" spans="1:47" x14ac:dyDescent="0.3">
      <c r="A61" s="79" t="s">
        <v>48</v>
      </c>
      <c r="B61" s="80" t="s">
        <v>80</v>
      </c>
      <c r="C61" s="111" t="s">
        <v>162</v>
      </c>
      <c r="D61" s="112" t="s">
        <v>79</v>
      </c>
      <c r="E61" s="113" t="s">
        <v>163</v>
      </c>
      <c r="F61" s="84" t="s">
        <v>7</v>
      </c>
      <c r="G61" s="79" t="s">
        <v>81</v>
      </c>
      <c r="H61" s="79" t="s">
        <v>82</v>
      </c>
      <c r="I61" s="24"/>
      <c r="J61" s="24"/>
      <c r="K61" s="24"/>
      <c r="L61" s="24"/>
      <c r="M61" s="85">
        <v>0.13943607808</v>
      </c>
      <c r="N61" s="85">
        <v>0.14385260544</v>
      </c>
      <c r="O61" s="85">
        <v>0.16088778240000001</v>
      </c>
      <c r="P61" s="85">
        <v>0.16410317735189764</v>
      </c>
      <c r="Q61" s="86">
        <v>0.16635327284819654</v>
      </c>
      <c r="R61" s="86">
        <v>0.16817465078972071</v>
      </c>
      <c r="S61" s="86">
        <v>0.16996349942310712</v>
      </c>
      <c r="T61" s="86">
        <v>0.17171981874835601</v>
      </c>
      <c r="U61" s="86">
        <v>0.1734436087654673</v>
      </c>
      <c r="V61" s="86">
        <v>0.17513486947444096</v>
      </c>
      <c r="W61" s="86">
        <v>0.17707098810955213</v>
      </c>
      <c r="X61" s="86">
        <v>0.17897124211907953</v>
      </c>
      <c r="Y61" s="86">
        <v>0.18083563150302306</v>
      </c>
      <c r="Z61" s="86">
        <v>0.18266415626138277</v>
      </c>
      <c r="AA61" s="86">
        <v>0.18445681639415865</v>
      </c>
      <c r="AB61" s="86">
        <v>0.18681576656912249</v>
      </c>
      <c r="AC61" s="86">
        <v>0.1891313873912161</v>
      </c>
      <c r="AD61" s="86">
        <v>0.19140367886043946</v>
      </c>
      <c r="AE61" s="86">
        <v>0.19363264097679256</v>
      </c>
      <c r="AF61" s="86">
        <v>0.19581827374027552</v>
      </c>
      <c r="AG61" s="86">
        <v>0.19851551137431692</v>
      </c>
      <c r="AH61" s="86">
        <v>0.2011623202837598</v>
      </c>
      <c r="AI61" s="86">
        <v>0.20375870046860411</v>
      </c>
      <c r="AJ61" s="86">
        <v>0.20630465192884995</v>
      </c>
      <c r="AK61" s="86">
        <v>0.20880017466449721</v>
      </c>
      <c r="AL61" s="86">
        <v>0.21160921227977103</v>
      </c>
      <c r="AM61" s="86">
        <v>0.21436301134307775</v>
      </c>
      <c r="AN61" s="86">
        <v>0.21706157185441724</v>
      </c>
      <c r="AO61" s="86">
        <v>0.21970489381378952</v>
      </c>
      <c r="AP61" s="86">
        <v>0.22229297722119482</v>
      </c>
      <c r="AQ61" s="86">
        <v>0.22482582207663257</v>
      </c>
      <c r="AR61" s="86">
        <v>0.22730342838010159</v>
      </c>
      <c r="AS61" s="86">
        <v>0.22972579613160532</v>
      </c>
      <c r="AT61" s="86">
        <v>0.23209292533114284</v>
      </c>
      <c r="AU61" s="86">
        <v>0.23440481597871238</v>
      </c>
    </row>
    <row r="62" spans="1:47" x14ac:dyDescent="0.3">
      <c r="A62" s="79" t="s">
        <v>48</v>
      </c>
      <c r="B62" s="80" t="s">
        <v>80</v>
      </c>
      <c r="C62" s="114" t="s">
        <v>164</v>
      </c>
      <c r="D62" s="115" t="s">
        <v>79</v>
      </c>
      <c r="E62" s="116" t="s">
        <v>165</v>
      </c>
      <c r="F62" s="84" t="s">
        <v>7</v>
      </c>
      <c r="G62" s="79" t="s">
        <v>81</v>
      </c>
      <c r="H62" s="79" t="s">
        <v>82</v>
      </c>
      <c r="I62" s="24"/>
      <c r="J62" s="24"/>
      <c r="K62" s="24"/>
      <c r="L62" s="24"/>
      <c r="M62" s="85">
        <v>0.12618649600000001</v>
      </c>
      <c r="N62" s="85">
        <v>0.78109441024000004</v>
      </c>
      <c r="O62" s="85">
        <v>0.72872701439999998</v>
      </c>
      <c r="P62" s="85">
        <v>0.74329086212330131</v>
      </c>
      <c r="Q62" s="86">
        <v>0.75348247113594902</v>
      </c>
      <c r="R62" s="86">
        <v>0.76173224181226451</v>
      </c>
      <c r="S62" s="86">
        <v>0.76983467385760296</v>
      </c>
      <c r="T62" s="86">
        <v>0.77778976727196547</v>
      </c>
      <c r="U62" s="86">
        <v>0.78559752205535194</v>
      </c>
      <c r="V62" s="86">
        <v>0.79325793820776191</v>
      </c>
      <c r="W62" s="86">
        <v>0.80202741673150058</v>
      </c>
      <c r="X62" s="86">
        <v>0.81063444959818354</v>
      </c>
      <c r="Y62" s="86">
        <v>0.81907903680780991</v>
      </c>
      <c r="Z62" s="86">
        <v>0.82736117836038037</v>
      </c>
      <c r="AA62" s="86">
        <v>0.83548087425589457</v>
      </c>
      <c r="AB62" s="86">
        <v>0.84616553093073088</v>
      </c>
      <c r="AC62" s="86">
        <v>0.85665393112491961</v>
      </c>
      <c r="AD62" s="86">
        <v>0.86694607483846065</v>
      </c>
      <c r="AE62" s="86">
        <v>0.87704196207135432</v>
      </c>
      <c r="AF62" s="86">
        <v>0.88694159282360052</v>
      </c>
      <c r="AG62" s="86">
        <v>0.89915849269543535</v>
      </c>
      <c r="AH62" s="86">
        <v>0.91114698010879391</v>
      </c>
      <c r="AI62" s="86">
        <v>0.92290705506367743</v>
      </c>
      <c r="AJ62" s="86">
        <v>0.9344387175600849</v>
      </c>
      <c r="AK62" s="86">
        <v>0.94574196759801643</v>
      </c>
      <c r="AL62" s="86">
        <v>0.95846525562013896</v>
      </c>
      <c r="AM62" s="86">
        <v>0.97093834549511637</v>
      </c>
      <c r="AN62" s="86">
        <v>0.98316123722294824</v>
      </c>
      <c r="AO62" s="86">
        <v>0.99513393080363444</v>
      </c>
      <c r="AP62" s="86">
        <v>1.006856426237176</v>
      </c>
      <c r="AQ62" s="86">
        <v>1.0183287235235716</v>
      </c>
      <c r="AR62" s="86">
        <v>1.0295508226628145</v>
      </c>
      <c r="AS62" s="86">
        <v>1.0405227236549244</v>
      </c>
      <c r="AT62" s="86">
        <v>1.0512444264998817</v>
      </c>
      <c r="AU62" s="86">
        <v>1.061715931197698</v>
      </c>
    </row>
    <row r="63" spans="1:47" x14ac:dyDescent="0.3">
      <c r="A63" s="79" t="s">
        <v>48</v>
      </c>
      <c r="B63" s="80" t="s">
        <v>80</v>
      </c>
      <c r="C63" s="114" t="s">
        <v>166</v>
      </c>
      <c r="D63" s="115" t="s">
        <v>79</v>
      </c>
      <c r="E63" s="116" t="s">
        <v>167</v>
      </c>
      <c r="F63" s="84" t="s">
        <v>7</v>
      </c>
      <c r="G63" s="79" t="s">
        <v>81</v>
      </c>
      <c r="H63" s="79" t="s">
        <v>82</v>
      </c>
      <c r="I63" s="24"/>
      <c r="J63" s="24"/>
      <c r="K63" s="24"/>
      <c r="L63" s="24"/>
      <c r="M63" s="85">
        <v>1.8379063142400001</v>
      </c>
      <c r="N63" s="85">
        <v>4.5427138560000004E-2</v>
      </c>
      <c r="O63" s="85">
        <v>0.16593524224</v>
      </c>
      <c r="P63" s="85">
        <v>0.16925151232764349</v>
      </c>
      <c r="Q63" s="86">
        <v>0.17157219905519877</v>
      </c>
      <c r="R63" s="86">
        <v>0.17345071826547664</v>
      </c>
      <c r="S63" s="86">
        <v>0.17529568764030265</v>
      </c>
      <c r="T63" s="86">
        <v>0.17710710717967695</v>
      </c>
      <c r="U63" s="86">
        <v>0.17888497688359953</v>
      </c>
      <c r="V63" s="86">
        <v>0.1806292967520704</v>
      </c>
      <c r="W63" s="86">
        <v>0.18262615636396934</v>
      </c>
      <c r="X63" s="86">
        <v>0.18458602618556039</v>
      </c>
      <c r="Y63" s="86">
        <v>0.18650890621684324</v>
      </c>
      <c r="Z63" s="86">
        <v>0.1883947964578182</v>
      </c>
      <c r="AA63" s="86">
        <v>0.19024369690848505</v>
      </c>
      <c r="AB63" s="86">
        <v>0.19267665336344783</v>
      </c>
      <c r="AC63" s="86">
        <v>0.1950649211132934</v>
      </c>
      <c r="AD63" s="86">
        <v>0.1974085001580218</v>
      </c>
      <c r="AE63" s="86">
        <v>0.19970739049763311</v>
      </c>
      <c r="AF63" s="86">
        <v>0.20196159213212728</v>
      </c>
      <c r="AG63" s="86">
        <v>0.20474344898606017</v>
      </c>
      <c r="AH63" s="86">
        <v>0.20747329503776002</v>
      </c>
      <c r="AI63" s="86">
        <v>0.21015113028722701</v>
      </c>
      <c r="AJ63" s="86">
        <v>0.2127769547344609</v>
      </c>
      <c r="AK63" s="86">
        <v>0.21535076837946165</v>
      </c>
      <c r="AL63" s="86">
        <v>0.21824793266501863</v>
      </c>
      <c r="AM63" s="86">
        <v>0.22108812542442907</v>
      </c>
      <c r="AN63" s="86">
        <v>0.22387134665769295</v>
      </c>
      <c r="AO63" s="86">
        <v>0.22659759636481028</v>
      </c>
      <c r="AP63" s="86">
        <v>0.22926687454578118</v>
      </c>
      <c r="AQ63" s="86">
        <v>0.23187918120060716</v>
      </c>
      <c r="AR63" s="86">
        <v>0.23443451632928314</v>
      </c>
      <c r="AS63" s="86">
        <v>0.2369328799318145</v>
      </c>
      <c r="AT63" s="86">
        <v>0.23937427200819864</v>
      </c>
      <c r="AU63" s="86">
        <v>0.24175869255843893</v>
      </c>
    </row>
    <row r="64" spans="1:47" x14ac:dyDescent="0.3">
      <c r="A64" s="79" t="s">
        <v>48</v>
      </c>
      <c r="B64" s="80" t="s">
        <v>80</v>
      </c>
      <c r="C64" s="114" t="s">
        <v>168</v>
      </c>
      <c r="D64" s="115" t="s">
        <v>79</v>
      </c>
      <c r="E64" s="116" t="s">
        <v>169</v>
      </c>
      <c r="F64" s="84" t="s">
        <v>7</v>
      </c>
      <c r="G64" s="79" t="s">
        <v>81</v>
      </c>
      <c r="H64" s="79" t="s">
        <v>82</v>
      </c>
      <c r="I64" s="24"/>
      <c r="J64" s="24"/>
      <c r="K64" s="24"/>
      <c r="L64" s="24"/>
      <c r="M64" s="85">
        <v>0.17251030655069527</v>
      </c>
      <c r="N64" s="85">
        <v>0.89414199575330577</v>
      </c>
      <c r="O64" s="85">
        <v>0.91237613113970129</v>
      </c>
      <c r="P64" s="85">
        <v>0.93061026652609669</v>
      </c>
      <c r="Q64" s="86">
        <v>0.94337029959376617</v>
      </c>
      <c r="R64" s="86">
        <v>0.95369912465954709</v>
      </c>
      <c r="S64" s="86">
        <v>0.96384347975585838</v>
      </c>
      <c r="T64" s="86">
        <v>0.97380336488270125</v>
      </c>
      <c r="U64" s="86">
        <v>0.98357878004007515</v>
      </c>
      <c r="V64" s="86">
        <v>0.99316972522797986</v>
      </c>
      <c r="W64" s="86">
        <v>1.0041492315856371</v>
      </c>
      <c r="X64" s="86">
        <v>1.0149253537717511</v>
      </c>
      <c r="Y64" s="86">
        <v>1.0254980917863208</v>
      </c>
      <c r="Z64" s="86">
        <v>1.0358674456293469</v>
      </c>
      <c r="AA64" s="86">
        <v>1.0460334153008288</v>
      </c>
      <c r="AB64" s="86">
        <v>1.05941075074594</v>
      </c>
      <c r="AC64" s="86">
        <v>1.0725423704086168</v>
      </c>
      <c r="AD64" s="86">
        <v>1.0854282742888592</v>
      </c>
      <c r="AE64" s="86">
        <v>1.0980684623866674</v>
      </c>
      <c r="AF64" s="86">
        <v>1.1104629347020414</v>
      </c>
      <c r="AG64" s="86">
        <v>1.1257586594649873</v>
      </c>
      <c r="AH64" s="86">
        <v>1.1407684087240062</v>
      </c>
      <c r="AI64" s="86">
        <v>1.1554921824790982</v>
      </c>
      <c r="AJ64" s="86">
        <v>1.1699299807302632</v>
      </c>
      <c r="AK64" s="86">
        <v>1.1840818034775011</v>
      </c>
      <c r="AL64" s="86">
        <v>1.2000115330903909</v>
      </c>
      <c r="AM64" s="86">
        <v>1.2156280112209015</v>
      </c>
      <c r="AN64" s="86">
        <v>1.230931237869032</v>
      </c>
      <c r="AO64" s="86">
        <v>1.2459212130347825</v>
      </c>
      <c r="AP64" s="86">
        <v>1.2605979367181543</v>
      </c>
      <c r="AQ64" s="86">
        <v>1.2749614089191461</v>
      </c>
      <c r="AR64" s="86">
        <v>1.2890116296377532</v>
      </c>
      <c r="AS64" s="86">
        <v>1.3027485988739909</v>
      </c>
      <c r="AT64" s="86">
        <v>1.3161723166278374</v>
      </c>
      <c r="AU64" s="86">
        <v>1.3292827828993172</v>
      </c>
    </row>
    <row r="65" spans="1:47" x14ac:dyDescent="0.3">
      <c r="A65" s="79" t="s">
        <v>48</v>
      </c>
      <c r="B65" s="80" t="s">
        <v>80</v>
      </c>
      <c r="C65" s="114" t="s">
        <v>170</v>
      </c>
      <c r="D65" s="115" t="s">
        <v>79</v>
      </c>
      <c r="E65" s="116" t="s">
        <v>171</v>
      </c>
      <c r="F65" s="84" t="s">
        <v>7</v>
      </c>
      <c r="G65" s="79" t="s">
        <v>81</v>
      </c>
      <c r="H65" s="79" t="s">
        <v>82</v>
      </c>
      <c r="I65" s="24"/>
      <c r="J65" s="24"/>
      <c r="K65" s="24"/>
      <c r="L65" s="24"/>
      <c r="M65" s="85">
        <v>0</v>
      </c>
      <c r="N65" s="85">
        <v>0</v>
      </c>
      <c r="O65" s="85">
        <v>0</v>
      </c>
      <c r="P65" s="85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</row>
    <row r="66" spans="1:47" x14ac:dyDescent="0.3">
      <c r="A66" s="79" t="s">
        <v>48</v>
      </c>
      <c r="B66" s="80" t="s">
        <v>80</v>
      </c>
      <c r="C66" s="114" t="s">
        <v>172</v>
      </c>
      <c r="D66" s="115" t="s">
        <v>79</v>
      </c>
      <c r="E66" s="116" t="s">
        <v>173</v>
      </c>
      <c r="F66" s="84" t="s">
        <v>7</v>
      </c>
      <c r="G66" s="79" t="s">
        <v>81</v>
      </c>
      <c r="H66" s="79" t="s">
        <v>82</v>
      </c>
      <c r="I66" s="24"/>
      <c r="J66" s="24"/>
      <c r="K66" s="24"/>
      <c r="L66" s="24"/>
      <c r="M66" s="85">
        <v>0</v>
      </c>
      <c r="N66" s="85">
        <v>0</v>
      </c>
      <c r="O66" s="85">
        <v>0</v>
      </c>
      <c r="P66" s="85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</row>
    <row r="67" spans="1:47" x14ac:dyDescent="0.3">
      <c r="A67" s="79" t="s">
        <v>48</v>
      </c>
      <c r="B67" s="80" t="s">
        <v>80</v>
      </c>
      <c r="C67" s="114" t="s">
        <v>174</v>
      </c>
      <c r="D67" s="115" t="s">
        <v>79</v>
      </c>
      <c r="E67" s="116" t="s">
        <v>175</v>
      </c>
      <c r="F67" s="84" t="s">
        <v>7</v>
      </c>
      <c r="G67" s="79" t="s">
        <v>81</v>
      </c>
      <c r="H67" s="79" t="s">
        <v>82</v>
      </c>
      <c r="I67" s="24"/>
      <c r="J67" s="24"/>
      <c r="K67" s="24"/>
      <c r="L67" s="24"/>
      <c r="M67" s="85">
        <v>0</v>
      </c>
      <c r="N67" s="85">
        <v>0</v>
      </c>
      <c r="O67" s="85">
        <v>0</v>
      </c>
      <c r="P67" s="85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0</v>
      </c>
      <c r="X67" s="86">
        <v>0</v>
      </c>
      <c r="Y67" s="86">
        <v>0</v>
      </c>
      <c r="Z67" s="86">
        <v>0</v>
      </c>
      <c r="AA67" s="86">
        <v>0</v>
      </c>
      <c r="AB67" s="86">
        <v>0</v>
      </c>
      <c r="AC67" s="86">
        <v>0</v>
      </c>
      <c r="AD67" s="86">
        <v>0</v>
      </c>
      <c r="AE67" s="86">
        <v>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86">
        <v>0</v>
      </c>
      <c r="AO67" s="86">
        <v>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</row>
    <row r="68" spans="1:47" x14ac:dyDescent="0.3">
      <c r="A68" s="79" t="s">
        <v>48</v>
      </c>
      <c r="B68" s="80" t="s">
        <v>80</v>
      </c>
      <c r="C68" s="114" t="s">
        <v>176</v>
      </c>
      <c r="D68" s="115" t="s">
        <v>79</v>
      </c>
      <c r="E68" s="116" t="s">
        <v>177</v>
      </c>
      <c r="F68" s="84" t="s">
        <v>7</v>
      </c>
      <c r="G68" s="79" t="s">
        <v>81</v>
      </c>
      <c r="H68" s="79" t="s">
        <v>82</v>
      </c>
      <c r="I68" s="24"/>
      <c r="J68" s="24"/>
      <c r="K68" s="24"/>
      <c r="L68" s="24"/>
      <c r="M68" s="85">
        <v>0</v>
      </c>
      <c r="N68" s="85">
        <v>0</v>
      </c>
      <c r="O68" s="85">
        <v>0</v>
      </c>
      <c r="P68" s="85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</row>
    <row r="69" spans="1:47" ht="15" thickBot="1" x14ac:dyDescent="0.35">
      <c r="A69" s="79" t="s">
        <v>48</v>
      </c>
      <c r="B69" s="80" t="s">
        <v>80</v>
      </c>
      <c r="C69" s="117" t="s">
        <v>178</v>
      </c>
      <c r="D69" s="118" t="s">
        <v>79</v>
      </c>
      <c r="E69" s="119" t="s">
        <v>179</v>
      </c>
      <c r="F69" s="84" t="s">
        <v>7</v>
      </c>
      <c r="G69" s="79" t="s">
        <v>81</v>
      </c>
      <c r="H69" s="79" t="s">
        <v>82</v>
      </c>
      <c r="I69" s="24"/>
      <c r="J69" s="24"/>
      <c r="K69" s="24"/>
      <c r="L69" s="24"/>
      <c r="M69" s="85">
        <v>0.1009491968</v>
      </c>
      <c r="N69" s="85">
        <v>0.15142379519999999</v>
      </c>
      <c r="O69" s="85">
        <v>2.7761029120000003E-2</v>
      </c>
      <c r="P69" s="85">
        <v>2.8315842366601948E-2</v>
      </c>
      <c r="Q69" s="86">
        <v>2.870409413851234E-2</v>
      </c>
      <c r="R69" s="86">
        <v>2.9018371116657685E-2</v>
      </c>
      <c r="S69" s="86">
        <v>2.932703519457535E-2</v>
      </c>
      <c r="T69" s="86">
        <v>2.9630086372265347E-2</v>
      </c>
      <c r="U69" s="86">
        <v>2.9927524649727689E-2</v>
      </c>
      <c r="V69" s="86">
        <v>3.0219350026962358E-2</v>
      </c>
      <c r="W69" s="86">
        <v>3.0553425399295259E-2</v>
      </c>
      <c r="X69" s="86">
        <v>3.0881312365645081E-2</v>
      </c>
      <c r="Y69" s="86">
        <v>3.1203010926011802E-2</v>
      </c>
      <c r="Z69" s="86">
        <v>3.1518521080395441E-2</v>
      </c>
      <c r="AA69" s="86">
        <v>3.1827842828795985E-2</v>
      </c>
      <c r="AB69" s="86">
        <v>3.2234877368789758E-2</v>
      </c>
      <c r="AC69" s="86">
        <v>3.2634435471425513E-2</v>
      </c>
      <c r="AD69" s="86">
        <v>3.3026517136703265E-2</v>
      </c>
      <c r="AE69" s="86">
        <v>3.3411122364623021E-2</v>
      </c>
      <c r="AF69" s="86">
        <v>3.3788251155184787E-2</v>
      </c>
      <c r="AG69" s="86">
        <v>3.4253656864588006E-2</v>
      </c>
      <c r="AH69" s="86">
        <v>3.4710361147001677E-2</v>
      </c>
      <c r="AI69" s="86">
        <v>3.5158364002425807E-2</v>
      </c>
      <c r="AJ69" s="86">
        <v>3.5597665430860383E-2</v>
      </c>
      <c r="AK69" s="86">
        <v>3.6028265432305383E-2</v>
      </c>
      <c r="AL69" s="86">
        <v>3.6512962118862444E-2</v>
      </c>
      <c r="AM69" s="86">
        <v>3.6988127447433017E-2</v>
      </c>
      <c r="AN69" s="86">
        <v>3.7453761418017081E-2</v>
      </c>
      <c r="AO69" s="86">
        <v>3.7909864030614651E-2</v>
      </c>
      <c r="AP69" s="86">
        <v>3.8356435285225761E-2</v>
      </c>
      <c r="AQ69" s="86">
        <v>3.8793475181850376E-2</v>
      </c>
      <c r="AR69" s="86">
        <v>3.9220983720488267E-2</v>
      </c>
      <c r="AS69" s="86">
        <v>3.9638960901139976E-2</v>
      </c>
      <c r="AT69" s="86">
        <v>4.0047406723805079E-2</v>
      </c>
      <c r="AU69" s="86">
        <v>4.0446321188483854E-2</v>
      </c>
    </row>
    <row r="70" spans="1:47" x14ac:dyDescent="0.3">
      <c r="A70" s="79" t="s">
        <v>48</v>
      </c>
      <c r="B70" s="80" t="s">
        <v>80</v>
      </c>
      <c r="C70" s="120" t="s">
        <v>180</v>
      </c>
      <c r="D70" s="121" t="s">
        <v>79</v>
      </c>
      <c r="E70" s="122" t="s">
        <v>181</v>
      </c>
      <c r="F70" s="84" t="s">
        <v>7</v>
      </c>
      <c r="G70" s="79" t="s">
        <v>81</v>
      </c>
      <c r="H70" s="79" t="s">
        <v>82</v>
      </c>
      <c r="I70" s="24"/>
      <c r="J70" s="24"/>
      <c r="K70" s="24"/>
      <c r="L70" s="123"/>
      <c r="M70" s="85">
        <v>0.1072585216</v>
      </c>
      <c r="N70" s="85">
        <v>0.1072585216</v>
      </c>
      <c r="O70" s="85">
        <v>0.11987717120000001</v>
      </c>
      <c r="P70" s="85">
        <v>0.12286303036116425</v>
      </c>
      <c r="Q70" s="86">
        <v>0.12584888952232845</v>
      </c>
      <c r="R70" s="86">
        <v>0.12852682289512682</v>
      </c>
      <c r="S70" s="86">
        <v>0.13120475626792522</v>
      </c>
      <c r="T70" s="86">
        <v>0.13388268964072358</v>
      </c>
      <c r="U70" s="86">
        <v>0.13656062301352195</v>
      </c>
      <c r="V70" s="86">
        <v>0.13923855638632032</v>
      </c>
      <c r="W70" s="86">
        <v>0.14225188526164864</v>
      </c>
      <c r="X70" s="86">
        <v>0.14526521413697696</v>
      </c>
      <c r="Y70" s="86">
        <v>0.14827854301230534</v>
      </c>
      <c r="Z70" s="86">
        <v>0.15129187188763366</v>
      </c>
      <c r="AA70" s="86">
        <v>0.15430520076296192</v>
      </c>
      <c r="AB70" s="86">
        <v>0.15802554688775933</v>
      </c>
      <c r="AC70" s="86">
        <v>0.16174589301255674</v>
      </c>
      <c r="AD70" s="86">
        <v>0.16546623913735409</v>
      </c>
      <c r="AE70" s="86">
        <v>0.1691865852621515</v>
      </c>
      <c r="AF70" s="86">
        <v>0.1729069313869489</v>
      </c>
      <c r="AG70" s="86">
        <v>0.17733965448397165</v>
      </c>
      <c r="AH70" s="86">
        <v>0.18177237758099446</v>
      </c>
      <c r="AI70" s="86">
        <v>0.18620510067801721</v>
      </c>
      <c r="AJ70" s="86">
        <v>0.19063782377503996</v>
      </c>
      <c r="AK70" s="86">
        <v>0.19507054687206274</v>
      </c>
      <c r="AL70" s="86">
        <v>0.20004428559551513</v>
      </c>
      <c r="AM70" s="86">
        <v>0.20501802431896754</v>
      </c>
      <c r="AN70" s="86">
        <v>0.20999176304241995</v>
      </c>
      <c r="AO70" s="86">
        <v>0.21496550176587234</v>
      </c>
      <c r="AP70" s="86">
        <v>0.21993924048932473</v>
      </c>
      <c r="AQ70" s="86">
        <v>0.22491297921277806</v>
      </c>
      <c r="AR70" s="86">
        <v>0.22988671793622908</v>
      </c>
      <c r="AS70" s="86">
        <v>0.23486045665968236</v>
      </c>
      <c r="AT70" s="86">
        <v>0.23983419538313561</v>
      </c>
      <c r="AU70" s="86">
        <v>0.24480793410658663</v>
      </c>
    </row>
    <row r="71" spans="1:47" x14ac:dyDescent="0.3">
      <c r="A71" s="79" t="s">
        <v>48</v>
      </c>
      <c r="B71" s="80" t="s">
        <v>80</v>
      </c>
      <c r="C71" s="124" t="s">
        <v>182</v>
      </c>
      <c r="D71" s="125" t="s">
        <v>79</v>
      </c>
      <c r="E71" s="126" t="s">
        <v>183</v>
      </c>
      <c r="F71" s="84" t="s">
        <v>7</v>
      </c>
      <c r="G71" s="79" t="s">
        <v>81</v>
      </c>
      <c r="H71" s="79" t="s">
        <v>82</v>
      </c>
      <c r="I71" s="24"/>
      <c r="J71" s="24"/>
      <c r="K71" s="24"/>
      <c r="L71" s="123"/>
      <c r="M71" s="85">
        <v>5.8439643275520432E-2</v>
      </c>
      <c r="N71" s="85">
        <v>6.2422287325647099E-2</v>
      </c>
      <c r="O71" s="85">
        <v>6.4016795550605562E-2</v>
      </c>
      <c r="P71" s="85">
        <v>6.5611303775564012E-2</v>
      </c>
      <c r="Q71" s="86">
        <v>6.7205812000522475E-2</v>
      </c>
      <c r="R71" s="86">
        <v>6.8635881725295694E-2</v>
      </c>
      <c r="S71" s="86">
        <v>7.0065951450068928E-2</v>
      </c>
      <c r="T71" s="86">
        <v>7.1496021174842148E-2</v>
      </c>
      <c r="U71" s="86">
        <v>7.2926090899615381E-2</v>
      </c>
      <c r="V71" s="86">
        <v>7.4356160624388573E-2</v>
      </c>
      <c r="W71" s="86">
        <v>7.596533822348954E-2</v>
      </c>
      <c r="X71" s="86">
        <v>7.7574515822590492E-2</v>
      </c>
      <c r="Y71" s="86">
        <v>7.9183693421691431E-2</v>
      </c>
      <c r="Z71" s="86">
        <v>8.0792871020792384E-2</v>
      </c>
      <c r="AA71" s="86">
        <v>8.2402048619893323E-2</v>
      </c>
      <c r="AB71" s="86">
        <v>8.438878750323997E-2</v>
      </c>
      <c r="AC71" s="86">
        <v>8.6375526386586632E-2</v>
      </c>
      <c r="AD71" s="86">
        <v>8.8362265269933279E-2</v>
      </c>
      <c r="AE71" s="86">
        <v>9.0349004153279927E-2</v>
      </c>
      <c r="AF71" s="86">
        <v>9.2335743036626589E-2</v>
      </c>
      <c r="AG71" s="86">
        <v>9.4702905402854948E-2</v>
      </c>
      <c r="AH71" s="86">
        <v>9.7070067769083307E-2</v>
      </c>
      <c r="AI71" s="86">
        <v>9.9437230135311652E-2</v>
      </c>
      <c r="AJ71" s="86">
        <v>0.10180439250154003</v>
      </c>
      <c r="AK71" s="86">
        <v>0.10417155486776838</v>
      </c>
      <c r="AL71" s="86">
        <v>0.10682763034731207</v>
      </c>
      <c r="AM71" s="86">
        <v>0.10948370582685575</v>
      </c>
      <c r="AN71" s="86">
        <v>0.11213978130639944</v>
      </c>
      <c r="AO71" s="86">
        <v>0.11479585678594313</v>
      </c>
      <c r="AP71" s="86">
        <v>0.11745193226548684</v>
      </c>
      <c r="AQ71" s="86">
        <v>0.12010800774503039</v>
      </c>
      <c r="AR71" s="86">
        <v>0.12276408322457409</v>
      </c>
      <c r="AS71" s="86">
        <v>0.1254201587041178</v>
      </c>
      <c r="AT71" s="86">
        <v>0.12807623418366149</v>
      </c>
      <c r="AU71" s="86">
        <v>0.13073230966320518</v>
      </c>
    </row>
    <row r="72" spans="1:47" x14ac:dyDescent="0.3">
      <c r="A72" s="79" t="s">
        <v>48</v>
      </c>
      <c r="B72" s="80" t="s">
        <v>80</v>
      </c>
      <c r="C72" s="124" t="s">
        <v>233</v>
      </c>
      <c r="D72" s="125" t="s">
        <v>79</v>
      </c>
      <c r="E72" s="126" t="s">
        <v>234</v>
      </c>
      <c r="F72" s="84" t="s">
        <v>7</v>
      </c>
      <c r="G72" s="79" t="s">
        <v>81</v>
      </c>
      <c r="H72" s="79" t="s">
        <v>82</v>
      </c>
      <c r="I72" s="24"/>
      <c r="J72" s="24"/>
      <c r="K72" s="24"/>
      <c r="L72" s="123"/>
      <c r="M72" s="85">
        <v>0</v>
      </c>
      <c r="N72" s="85">
        <v>0</v>
      </c>
      <c r="O72" s="85">
        <v>0</v>
      </c>
      <c r="P72" s="85">
        <v>0</v>
      </c>
      <c r="Q72" s="86">
        <v>0</v>
      </c>
      <c r="R72" s="86">
        <v>0</v>
      </c>
      <c r="S72" s="86">
        <v>0</v>
      </c>
      <c r="T72" s="86">
        <v>0</v>
      </c>
      <c r="U72" s="86">
        <v>0</v>
      </c>
      <c r="V72" s="86">
        <v>0</v>
      </c>
      <c r="W72" s="86">
        <v>0</v>
      </c>
      <c r="X72" s="86">
        <v>0</v>
      </c>
      <c r="Y72" s="86">
        <v>0</v>
      </c>
      <c r="Z72" s="86">
        <v>0</v>
      </c>
      <c r="AA72" s="86">
        <v>0</v>
      </c>
      <c r="AB72" s="86">
        <v>0</v>
      </c>
      <c r="AC72" s="86">
        <v>0</v>
      </c>
      <c r="AD72" s="86">
        <v>0</v>
      </c>
      <c r="AE72" s="86">
        <v>0</v>
      </c>
      <c r="AF72" s="86">
        <v>0</v>
      </c>
      <c r="AG72" s="86">
        <v>0</v>
      </c>
      <c r="AH72" s="86">
        <v>0</v>
      </c>
      <c r="AI72" s="86">
        <v>0</v>
      </c>
      <c r="AJ72" s="86">
        <v>0</v>
      </c>
      <c r="AK72" s="86">
        <v>0</v>
      </c>
      <c r="AL72" s="86">
        <v>0</v>
      </c>
      <c r="AM72" s="86">
        <v>0</v>
      </c>
      <c r="AN72" s="86">
        <v>0</v>
      </c>
      <c r="AO72" s="86">
        <v>0</v>
      </c>
      <c r="AP72" s="86">
        <v>0</v>
      </c>
      <c r="AQ72" s="86">
        <v>0</v>
      </c>
      <c r="AR72" s="86">
        <v>0</v>
      </c>
      <c r="AS72" s="86">
        <v>0</v>
      </c>
      <c r="AT72" s="86">
        <v>0</v>
      </c>
      <c r="AU72" s="86">
        <v>0</v>
      </c>
    </row>
    <row r="73" spans="1:47" ht="15" thickBot="1" x14ac:dyDescent="0.35">
      <c r="A73" s="79" t="s">
        <v>48</v>
      </c>
      <c r="B73" s="80" t="s">
        <v>80</v>
      </c>
      <c r="C73" s="127" t="s">
        <v>235</v>
      </c>
      <c r="D73" s="128" t="s">
        <v>79</v>
      </c>
      <c r="E73" s="129" t="s">
        <v>236</v>
      </c>
      <c r="F73" s="84" t="s">
        <v>7</v>
      </c>
      <c r="G73" s="79" t="s">
        <v>81</v>
      </c>
      <c r="H73" s="79" t="s">
        <v>82</v>
      </c>
      <c r="I73" s="24"/>
      <c r="J73" s="24"/>
      <c r="K73" s="24"/>
      <c r="L73" s="123"/>
      <c r="M73" s="85">
        <v>0.31546624000000001</v>
      </c>
      <c r="N73" s="85">
        <v>0.47383029247999997</v>
      </c>
      <c r="O73" s="85">
        <v>7.5711897599999994E-2</v>
      </c>
      <c r="P73" s="85">
        <v>7.7597703385998459E-2</v>
      </c>
      <c r="Q73" s="86">
        <v>7.9483509171996911E-2</v>
      </c>
      <c r="R73" s="86">
        <v>8.1174835512711666E-2</v>
      </c>
      <c r="S73" s="86">
        <v>8.2866161853426434E-2</v>
      </c>
      <c r="T73" s="86">
        <v>8.4557488194141203E-2</v>
      </c>
      <c r="U73" s="86">
        <v>8.6248814534855958E-2</v>
      </c>
      <c r="V73" s="86">
        <v>8.7940140875570713E-2</v>
      </c>
      <c r="W73" s="86">
        <v>8.9843295954725455E-2</v>
      </c>
      <c r="X73" s="86">
        <v>9.1746451033880169E-2</v>
      </c>
      <c r="Y73" s="86">
        <v>9.3649606113034939E-2</v>
      </c>
      <c r="Z73" s="86">
        <v>9.5552761192189653E-2</v>
      </c>
      <c r="AA73" s="86">
        <v>9.7455916271344367E-2</v>
      </c>
      <c r="AB73" s="86">
        <v>9.9805608560690082E-2</v>
      </c>
      <c r="AC73" s="86">
        <v>0.10215530085003582</v>
      </c>
      <c r="AD73" s="86">
        <v>0.10450499313938151</v>
      </c>
      <c r="AE73" s="86">
        <v>0.10685468542872725</v>
      </c>
      <c r="AF73" s="86">
        <v>0.10920437771807297</v>
      </c>
      <c r="AG73" s="86">
        <v>0.11200399230566628</v>
      </c>
      <c r="AH73" s="86">
        <v>0.11480360689325964</v>
      </c>
      <c r="AI73" s="86">
        <v>0.11760322148085295</v>
      </c>
      <c r="AJ73" s="86">
        <v>0.12040283606844628</v>
      </c>
      <c r="AK73" s="86">
        <v>0.1232024506560396</v>
      </c>
      <c r="AL73" s="86">
        <v>0.12634375932348321</v>
      </c>
      <c r="AM73" s="86">
        <v>0.12948506799092685</v>
      </c>
      <c r="AN73" s="86">
        <v>0.13262637665837049</v>
      </c>
      <c r="AO73" s="86">
        <v>0.1357676853258141</v>
      </c>
      <c r="AP73" s="86">
        <v>0.13890899399325771</v>
      </c>
      <c r="AQ73" s="86">
        <v>0.1420503026607019</v>
      </c>
      <c r="AR73" s="86">
        <v>0.14519161132814468</v>
      </c>
      <c r="AS73" s="86">
        <v>0.14833291999558884</v>
      </c>
      <c r="AT73" s="86">
        <v>0.15147422866303301</v>
      </c>
      <c r="AU73" s="86">
        <v>0.15461553733047576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9B9F-63F8-4089-A739-9E71A1EF83A2}">
  <sheetPr>
    <tabColor rgb="FF00B050"/>
  </sheetPr>
  <dimension ref="A1:BJ8"/>
  <sheetViews>
    <sheetView workbookViewId="0"/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48" max="48" width="7.88671875" bestFit="1" customWidth="1"/>
  </cols>
  <sheetData>
    <row r="1" spans="1:62" ht="43.8" thickBot="1" x14ac:dyDescent="0.35">
      <c r="A1" s="4" t="s">
        <v>13</v>
      </c>
      <c r="B1" s="139" t="s">
        <v>10</v>
      </c>
      <c r="C1" s="5" t="s">
        <v>45</v>
      </c>
      <c r="D1" s="5" t="s">
        <v>46</v>
      </c>
      <c r="E1" s="5" t="s">
        <v>18</v>
      </c>
      <c r="F1" s="12" t="s">
        <v>35</v>
      </c>
      <c r="G1" s="11" t="s">
        <v>3</v>
      </c>
      <c r="H1" s="11" t="s">
        <v>42</v>
      </c>
      <c r="I1" s="4" t="s">
        <v>29</v>
      </c>
      <c r="J1" s="5" t="s">
        <v>30</v>
      </c>
      <c r="K1" s="5" t="s">
        <v>31</v>
      </c>
      <c r="L1" s="6" t="s">
        <v>32</v>
      </c>
      <c r="M1" s="140">
        <v>2021</v>
      </c>
      <c r="N1" s="140">
        <v>2022</v>
      </c>
      <c r="O1" s="140">
        <v>2023</v>
      </c>
      <c r="P1" s="140">
        <v>2024</v>
      </c>
      <c r="Q1" s="140">
        <v>2025</v>
      </c>
      <c r="R1" s="140">
        <v>2026</v>
      </c>
      <c r="S1" s="140">
        <v>2027</v>
      </c>
      <c r="T1" s="140">
        <v>2028</v>
      </c>
      <c r="U1" s="140">
        <v>2029</v>
      </c>
      <c r="V1" s="140">
        <v>2030</v>
      </c>
      <c r="W1" s="140">
        <v>2031</v>
      </c>
      <c r="X1" s="140">
        <v>2032</v>
      </c>
      <c r="Y1" s="140">
        <v>2033</v>
      </c>
      <c r="Z1" s="140">
        <v>2034</v>
      </c>
      <c r="AA1" s="140">
        <v>2035</v>
      </c>
      <c r="AB1" s="140">
        <v>2036</v>
      </c>
      <c r="AC1" s="140">
        <v>2037</v>
      </c>
      <c r="AD1" s="140">
        <v>2038</v>
      </c>
      <c r="AE1" s="140">
        <v>2039</v>
      </c>
      <c r="AF1" s="140">
        <v>2040</v>
      </c>
      <c r="AG1" s="140">
        <v>2041</v>
      </c>
      <c r="AH1" s="140">
        <v>2042</v>
      </c>
      <c r="AI1" s="140">
        <v>2043</v>
      </c>
      <c r="AJ1" s="140">
        <v>2044</v>
      </c>
      <c r="AK1" s="140">
        <v>2045</v>
      </c>
      <c r="AL1" s="140">
        <v>2046</v>
      </c>
      <c r="AM1" s="140">
        <v>2047</v>
      </c>
      <c r="AN1" s="140">
        <v>2048</v>
      </c>
      <c r="AO1" s="140">
        <v>2049</v>
      </c>
      <c r="AP1" s="141">
        <v>2050</v>
      </c>
      <c r="AQ1" s="140">
        <v>2051</v>
      </c>
      <c r="AR1" s="140">
        <v>2052</v>
      </c>
      <c r="AS1" s="140">
        <v>2053</v>
      </c>
      <c r="AT1" s="140">
        <v>2054</v>
      </c>
      <c r="AU1" s="140">
        <v>2055</v>
      </c>
      <c r="AV1" s="140">
        <v>2056</v>
      </c>
      <c r="AW1" s="140">
        <v>2057</v>
      </c>
      <c r="AX1" s="140">
        <v>2058</v>
      </c>
      <c r="AY1" s="140">
        <v>2059</v>
      </c>
      <c r="AZ1" s="140">
        <v>2060</v>
      </c>
      <c r="BA1" s="140">
        <v>2061</v>
      </c>
      <c r="BB1" s="140">
        <v>2062</v>
      </c>
      <c r="BC1" s="140">
        <v>2063</v>
      </c>
      <c r="BD1" s="140">
        <v>2064</v>
      </c>
      <c r="BE1" s="140">
        <v>2065</v>
      </c>
      <c r="BF1" s="140">
        <v>2066</v>
      </c>
      <c r="BG1" s="140">
        <v>2067</v>
      </c>
      <c r="BH1" s="140">
        <v>2068</v>
      </c>
      <c r="BI1" s="140">
        <v>2069</v>
      </c>
      <c r="BJ1" s="140">
        <v>2070</v>
      </c>
    </row>
    <row r="2" spans="1:62" x14ac:dyDescent="0.3">
      <c r="A2" s="142" t="s">
        <v>48</v>
      </c>
      <c r="B2" s="143" t="s">
        <v>84</v>
      </c>
      <c r="C2" s="144" t="s">
        <v>237</v>
      </c>
      <c r="D2" s="145" t="s">
        <v>79</v>
      </c>
      <c r="E2" s="143" t="s">
        <v>238</v>
      </c>
      <c r="F2" s="146" t="s">
        <v>7</v>
      </c>
      <c r="G2" s="147" t="s">
        <v>81</v>
      </c>
      <c r="H2" s="148" t="s">
        <v>82</v>
      </c>
      <c r="I2" s="16"/>
      <c r="J2" s="13"/>
      <c r="K2" s="13"/>
      <c r="L2" s="10"/>
      <c r="M2" s="149">
        <v>0.9304</v>
      </c>
      <c r="N2" s="13">
        <v>0.90280000000000005</v>
      </c>
      <c r="O2" s="13">
        <v>0.87519999999999998</v>
      </c>
      <c r="P2" s="13">
        <v>0.84760000000000002</v>
      </c>
      <c r="Q2" s="150">
        <v>0.82</v>
      </c>
      <c r="R2" s="150">
        <v>0.81520000000000004</v>
      </c>
      <c r="S2" s="150">
        <v>0.81040000000000001</v>
      </c>
      <c r="T2" s="150">
        <v>0.80559999999999998</v>
      </c>
      <c r="U2" s="150">
        <v>0.80079999999999996</v>
      </c>
      <c r="V2" s="150">
        <v>0.79600000000000004</v>
      </c>
      <c r="W2" s="150">
        <v>0.79120000000000001</v>
      </c>
      <c r="X2" s="150">
        <v>0.78639999999999999</v>
      </c>
      <c r="Y2" s="150">
        <v>0.78159999999999996</v>
      </c>
      <c r="Z2" s="150">
        <v>0.77680000000000005</v>
      </c>
      <c r="AA2" s="150">
        <v>0.77200000000000002</v>
      </c>
      <c r="AB2" s="150">
        <v>0.76719999999999999</v>
      </c>
      <c r="AC2" s="150">
        <v>0.76239999999999997</v>
      </c>
      <c r="AD2" s="150">
        <v>0.75760000000000005</v>
      </c>
      <c r="AE2" s="150">
        <v>0.75280000000000002</v>
      </c>
      <c r="AF2" s="150">
        <v>0.748</v>
      </c>
      <c r="AG2" s="150">
        <v>0.74319999999999997</v>
      </c>
      <c r="AH2" s="150">
        <v>0.73839999999999995</v>
      </c>
      <c r="AI2" s="150">
        <v>0.73360000000000003</v>
      </c>
      <c r="AJ2" s="150">
        <v>0.7288</v>
      </c>
      <c r="AK2" s="150">
        <v>0.72399999999999998</v>
      </c>
      <c r="AL2" s="150">
        <v>0.71919999999999995</v>
      </c>
      <c r="AM2" s="150">
        <v>0.71440000000000003</v>
      </c>
      <c r="AN2" s="150">
        <v>0.70960000000000001</v>
      </c>
      <c r="AO2" s="150">
        <v>0.70479999999999998</v>
      </c>
      <c r="AP2" s="150">
        <v>0.7</v>
      </c>
      <c r="AQ2" s="150">
        <v>0.7</v>
      </c>
      <c r="AR2" s="150">
        <v>0.7</v>
      </c>
      <c r="AS2" s="150">
        <v>0.7</v>
      </c>
      <c r="AT2" s="150">
        <v>0.7</v>
      </c>
      <c r="AU2" s="150">
        <v>0.7</v>
      </c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0"/>
    </row>
    <row r="3" spans="1:62" ht="15" thickBot="1" x14ac:dyDescent="0.35">
      <c r="A3" s="151" t="s">
        <v>48</v>
      </c>
      <c r="B3" s="152" t="s">
        <v>84</v>
      </c>
      <c r="C3" s="153" t="s">
        <v>239</v>
      </c>
      <c r="D3" s="154" t="s">
        <v>79</v>
      </c>
      <c r="E3" s="152" t="s">
        <v>238</v>
      </c>
      <c r="F3" s="155" t="s">
        <v>7</v>
      </c>
      <c r="G3" s="156" t="s">
        <v>81</v>
      </c>
      <c r="H3" s="157" t="s">
        <v>82</v>
      </c>
      <c r="I3" s="158"/>
      <c r="J3" s="159"/>
      <c r="K3" s="159"/>
      <c r="L3" s="160"/>
      <c r="M3" s="161">
        <f>1-M2</f>
        <v>6.9599999999999995E-2</v>
      </c>
      <c r="N3" s="161">
        <f t="shared" ref="N3:AU3" si="0">1-N2</f>
        <v>9.7199999999999953E-2</v>
      </c>
      <c r="O3" s="161">
        <f t="shared" si="0"/>
        <v>0.12480000000000002</v>
      </c>
      <c r="P3" s="161">
        <f t="shared" si="0"/>
        <v>0.15239999999999998</v>
      </c>
      <c r="Q3" s="161">
        <f t="shared" si="0"/>
        <v>0.18000000000000005</v>
      </c>
      <c r="R3" s="161">
        <f t="shared" si="0"/>
        <v>0.18479999999999996</v>
      </c>
      <c r="S3" s="161">
        <f t="shared" si="0"/>
        <v>0.18959999999999999</v>
      </c>
      <c r="T3" s="161">
        <f t="shared" si="0"/>
        <v>0.19440000000000002</v>
      </c>
      <c r="U3" s="161">
        <f t="shared" si="0"/>
        <v>0.19920000000000004</v>
      </c>
      <c r="V3" s="161">
        <f t="shared" si="0"/>
        <v>0.20399999999999996</v>
      </c>
      <c r="W3" s="161">
        <f t="shared" si="0"/>
        <v>0.20879999999999999</v>
      </c>
      <c r="X3" s="161">
        <f t="shared" si="0"/>
        <v>0.21360000000000001</v>
      </c>
      <c r="Y3" s="161">
        <f t="shared" si="0"/>
        <v>0.21840000000000004</v>
      </c>
      <c r="Z3" s="161">
        <f t="shared" si="0"/>
        <v>0.22319999999999995</v>
      </c>
      <c r="AA3" s="161">
        <f t="shared" si="0"/>
        <v>0.22799999999999998</v>
      </c>
      <c r="AB3" s="161">
        <f t="shared" si="0"/>
        <v>0.23280000000000001</v>
      </c>
      <c r="AC3" s="161">
        <f t="shared" si="0"/>
        <v>0.23760000000000003</v>
      </c>
      <c r="AD3" s="161">
        <f t="shared" si="0"/>
        <v>0.24239999999999995</v>
      </c>
      <c r="AE3" s="161">
        <f t="shared" si="0"/>
        <v>0.24719999999999998</v>
      </c>
      <c r="AF3" s="161">
        <f t="shared" si="0"/>
        <v>0.252</v>
      </c>
      <c r="AG3" s="161">
        <f t="shared" si="0"/>
        <v>0.25680000000000003</v>
      </c>
      <c r="AH3" s="161">
        <f t="shared" si="0"/>
        <v>0.26160000000000005</v>
      </c>
      <c r="AI3" s="161">
        <f t="shared" si="0"/>
        <v>0.26639999999999997</v>
      </c>
      <c r="AJ3" s="161">
        <f t="shared" si="0"/>
        <v>0.2712</v>
      </c>
      <c r="AK3" s="161">
        <f t="shared" si="0"/>
        <v>0.27600000000000002</v>
      </c>
      <c r="AL3" s="161">
        <f t="shared" si="0"/>
        <v>0.28080000000000005</v>
      </c>
      <c r="AM3" s="161">
        <f t="shared" si="0"/>
        <v>0.28559999999999997</v>
      </c>
      <c r="AN3" s="161">
        <f t="shared" si="0"/>
        <v>0.29039999999999999</v>
      </c>
      <c r="AO3" s="161">
        <f t="shared" si="0"/>
        <v>0.29520000000000002</v>
      </c>
      <c r="AP3" s="161">
        <f t="shared" si="0"/>
        <v>0.30000000000000004</v>
      </c>
      <c r="AQ3" s="161">
        <f t="shared" si="0"/>
        <v>0.30000000000000004</v>
      </c>
      <c r="AR3" s="161">
        <f t="shared" si="0"/>
        <v>0.30000000000000004</v>
      </c>
      <c r="AS3" s="161">
        <f t="shared" si="0"/>
        <v>0.30000000000000004</v>
      </c>
      <c r="AT3" s="161">
        <f t="shared" si="0"/>
        <v>0.30000000000000004</v>
      </c>
      <c r="AU3" s="161">
        <f t="shared" si="0"/>
        <v>0.30000000000000004</v>
      </c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60"/>
    </row>
    <row r="4" spans="1:62" ht="15" thickBot="1" x14ac:dyDescent="0.35">
      <c r="A4" s="162" t="s">
        <v>48</v>
      </c>
      <c r="B4" s="163" t="s">
        <v>92</v>
      </c>
      <c r="C4" s="164" t="s">
        <v>240</v>
      </c>
      <c r="D4" s="165" t="s">
        <v>241</v>
      </c>
      <c r="E4" s="163" t="s">
        <v>242</v>
      </c>
      <c r="F4" s="166" t="s">
        <v>7</v>
      </c>
      <c r="G4" s="163" t="s">
        <v>81</v>
      </c>
      <c r="H4" s="167" t="s">
        <v>82</v>
      </c>
      <c r="I4" s="162"/>
      <c r="J4" s="163"/>
      <c r="K4" s="163"/>
      <c r="L4" s="167"/>
      <c r="M4" s="168">
        <v>0.7016</v>
      </c>
      <c r="N4" s="168">
        <v>0.68179999999999996</v>
      </c>
      <c r="O4" s="168">
        <v>0.66210000000000002</v>
      </c>
      <c r="P4" s="168">
        <v>0.64219999999999999</v>
      </c>
      <c r="Q4" s="168">
        <v>0.62229999999999996</v>
      </c>
      <c r="R4" s="169">
        <v>0.61890000000000001</v>
      </c>
      <c r="S4" s="169">
        <v>0.61549999999999994</v>
      </c>
      <c r="T4" s="169">
        <v>0.61209999999999998</v>
      </c>
      <c r="U4" s="169">
        <v>0.60870000000000002</v>
      </c>
      <c r="V4" s="169">
        <v>0.60519999999999996</v>
      </c>
      <c r="W4" s="169">
        <v>0.60189999999999999</v>
      </c>
      <c r="X4" s="169">
        <v>0.59850000000000003</v>
      </c>
      <c r="Y4" s="169">
        <v>0.59519999999999995</v>
      </c>
      <c r="Z4" s="169">
        <v>0.5917</v>
      </c>
      <c r="AA4" s="169">
        <v>0.58840000000000003</v>
      </c>
      <c r="AB4" s="169">
        <v>0.58530000000000004</v>
      </c>
      <c r="AC4" s="169">
        <v>0.58219999999999994</v>
      </c>
      <c r="AD4" s="169">
        <v>0.57919999999999994</v>
      </c>
      <c r="AE4" s="169">
        <v>0.57609999999999995</v>
      </c>
      <c r="AF4" s="169">
        <v>0.57289999999999996</v>
      </c>
      <c r="AG4" s="169">
        <v>0.57009999999999994</v>
      </c>
      <c r="AH4" s="169">
        <v>0.56709999999999994</v>
      </c>
      <c r="AI4" s="169">
        <v>0.56420000000000003</v>
      </c>
      <c r="AJ4" s="169">
        <v>0.56130000000000002</v>
      </c>
      <c r="AK4" s="169">
        <v>0.55830000000000002</v>
      </c>
      <c r="AL4" s="169">
        <v>0.55530000000000002</v>
      </c>
      <c r="AM4" s="169">
        <v>0.5524</v>
      </c>
      <c r="AN4" s="169">
        <v>0.5494</v>
      </c>
      <c r="AO4" s="169">
        <v>0.5464</v>
      </c>
      <c r="AP4" s="169">
        <v>0.54339999999999999</v>
      </c>
      <c r="AQ4" s="169">
        <v>0.54410000000000003</v>
      </c>
      <c r="AR4" s="169">
        <v>0.54479999999999995</v>
      </c>
      <c r="AS4" s="169">
        <v>0.54549999999999998</v>
      </c>
      <c r="AT4" s="169">
        <v>0.54620000000000002</v>
      </c>
      <c r="AU4" s="169">
        <v>0.54689999999999994</v>
      </c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69"/>
      <c r="BG4" s="169"/>
      <c r="BH4" s="169"/>
      <c r="BI4" s="169"/>
      <c r="BJ4" s="170"/>
    </row>
    <row r="5" spans="1:62" ht="15" thickBot="1" x14ac:dyDescent="0.35">
      <c r="A5" s="162" t="s">
        <v>48</v>
      </c>
      <c r="B5" s="163" t="s">
        <v>92</v>
      </c>
      <c r="C5" s="164" t="s">
        <v>243</v>
      </c>
      <c r="D5" s="165" t="s">
        <v>241</v>
      </c>
      <c r="E5" s="163" t="s">
        <v>242</v>
      </c>
      <c r="F5" s="166" t="s">
        <v>7</v>
      </c>
      <c r="G5" s="163" t="s">
        <v>81</v>
      </c>
      <c r="H5" s="167" t="s">
        <v>82</v>
      </c>
      <c r="I5" s="162"/>
      <c r="J5" s="163"/>
      <c r="K5" s="163"/>
      <c r="L5" s="167"/>
      <c r="M5" s="163">
        <v>0</v>
      </c>
      <c r="N5" s="163">
        <v>0</v>
      </c>
      <c r="O5" s="163">
        <v>0</v>
      </c>
      <c r="P5" s="163">
        <v>0</v>
      </c>
      <c r="Q5" s="163">
        <v>0</v>
      </c>
      <c r="R5" s="163">
        <v>0</v>
      </c>
      <c r="S5" s="163">
        <v>0</v>
      </c>
      <c r="T5" s="163">
        <v>0</v>
      </c>
      <c r="U5" s="163">
        <v>0</v>
      </c>
      <c r="V5" s="163">
        <v>0</v>
      </c>
      <c r="W5" s="163">
        <v>0</v>
      </c>
      <c r="X5" s="163">
        <v>0</v>
      </c>
      <c r="Y5" s="163">
        <v>0</v>
      </c>
      <c r="Z5" s="163">
        <v>0</v>
      </c>
      <c r="AA5" s="163">
        <v>0</v>
      </c>
      <c r="AB5" s="163">
        <v>0</v>
      </c>
      <c r="AC5" s="163">
        <v>0</v>
      </c>
      <c r="AD5" s="163">
        <v>0</v>
      </c>
      <c r="AE5" s="163">
        <v>0</v>
      </c>
      <c r="AF5" s="163">
        <v>0</v>
      </c>
      <c r="AG5" s="163">
        <v>0</v>
      </c>
      <c r="AH5" s="163">
        <v>0</v>
      </c>
      <c r="AI5" s="163">
        <v>0</v>
      </c>
      <c r="AJ5" s="163">
        <v>0</v>
      </c>
      <c r="AK5" s="163">
        <v>0</v>
      </c>
      <c r="AL5" s="163">
        <v>0</v>
      </c>
      <c r="AM5" s="163">
        <v>0</v>
      </c>
      <c r="AN5" s="163">
        <v>0</v>
      </c>
      <c r="AO5" s="163">
        <v>0</v>
      </c>
      <c r="AP5" s="163">
        <v>0</v>
      </c>
      <c r="AQ5" s="163">
        <v>0</v>
      </c>
      <c r="AR5" s="163">
        <v>0</v>
      </c>
      <c r="AS5" s="163">
        <v>0</v>
      </c>
      <c r="AT5" s="163">
        <v>0</v>
      </c>
      <c r="AU5" s="163">
        <v>0</v>
      </c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67"/>
    </row>
    <row r="6" spans="1:62" x14ac:dyDescent="0.3">
      <c r="A6" s="142" t="s">
        <v>48</v>
      </c>
      <c r="B6" s="143" t="s">
        <v>221</v>
      </c>
      <c r="C6" s="13" t="s">
        <v>244</v>
      </c>
      <c r="D6" s="145" t="s">
        <v>241</v>
      </c>
      <c r="E6" s="147" t="s">
        <v>245</v>
      </c>
      <c r="F6" s="171" t="s">
        <v>7</v>
      </c>
      <c r="G6" s="143" t="s">
        <v>81</v>
      </c>
      <c r="H6" s="172" t="s">
        <v>82</v>
      </c>
      <c r="I6" s="16"/>
      <c r="J6" s="13"/>
      <c r="K6" s="13"/>
      <c r="L6" s="10"/>
      <c r="M6" s="149">
        <v>0</v>
      </c>
      <c r="N6" s="13">
        <v>0.67120917494778287</v>
      </c>
      <c r="O6" s="13">
        <v>1.340246319588229</v>
      </c>
      <c r="P6" s="13">
        <v>2.0071219599128787</v>
      </c>
      <c r="Q6" s="13">
        <v>2.6718465540088752</v>
      </c>
      <c r="R6" s="13">
        <v>3.3385258995682117</v>
      </c>
      <c r="S6" s="13">
        <v>4.0046935090798721</v>
      </c>
      <c r="T6" s="13">
        <v>4.6703499715226142</v>
      </c>
      <c r="U6" s="13">
        <v>5.335495874971703</v>
      </c>
      <c r="V6" s="13">
        <v>6.0001318066006375</v>
      </c>
      <c r="W6" s="13">
        <v>6.663717018887489</v>
      </c>
      <c r="X6" s="13">
        <v>7.3266861730496826</v>
      </c>
      <c r="Y6" s="13">
        <v>7.9890401265916866</v>
      </c>
      <c r="Z6" s="13">
        <v>8.6507797354272675</v>
      </c>
      <c r="AA6" s="13">
        <v>9.3119058538831752</v>
      </c>
      <c r="AB6" s="13">
        <v>9.9669711832708145</v>
      </c>
      <c r="AC6" s="13">
        <v>10.620715403335895</v>
      </c>
      <c r="AD6" s="13">
        <v>11.273142506592395</v>
      </c>
      <c r="AE6" s="13">
        <v>11.92425646948284</v>
      </c>
      <c r="AF6" s="13">
        <v>12.574061252459053</v>
      </c>
      <c r="AG6" s="13">
        <v>13.218068394096358</v>
      </c>
      <c r="AH6" s="13">
        <v>13.860347101066768</v>
      </c>
      <c r="AI6" s="13">
        <v>14.500904322399004</v>
      </c>
      <c r="AJ6" s="13">
        <v>15.139746969920992</v>
      </c>
      <c r="AK6" s="13">
        <v>15.77688191850844</v>
      </c>
      <c r="AL6" s="13">
        <v>16.412668978750755</v>
      </c>
      <c r="AM6" s="13">
        <v>17.046788277420561</v>
      </c>
      <c r="AN6" s="13">
        <v>17.679246368092723</v>
      </c>
      <c r="AO6" s="13">
        <v>18.310049770050099</v>
      </c>
      <c r="AP6" s="13">
        <v>18.939204968507546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0"/>
    </row>
    <row r="7" spans="1:62" x14ac:dyDescent="0.3">
      <c r="A7" s="173" t="s">
        <v>48</v>
      </c>
      <c r="B7" s="79" t="s">
        <v>217</v>
      </c>
      <c r="C7" s="24" t="s">
        <v>240</v>
      </c>
      <c r="D7" s="174" t="s">
        <v>241</v>
      </c>
      <c r="E7" s="79" t="s">
        <v>245</v>
      </c>
      <c r="F7" s="175" t="s">
        <v>7</v>
      </c>
      <c r="G7" s="79" t="s">
        <v>81</v>
      </c>
      <c r="H7" s="80" t="s">
        <v>82</v>
      </c>
      <c r="I7" s="25"/>
      <c r="J7" s="24"/>
      <c r="K7" s="24"/>
      <c r="L7" s="3"/>
      <c r="M7" s="176">
        <v>20.723700000000001</v>
      </c>
      <c r="N7" s="24">
        <v>23.262575809354512</v>
      </c>
      <c r="O7" s="24">
        <v>25.955221766554747</v>
      </c>
      <c r="P7" s="24">
        <v>28.816691131910563</v>
      </c>
      <c r="Q7" s="24">
        <v>31.864063636363632</v>
      </c>
      <c r="R7" s="24">
        <v>32.301998372926789</v>
      </c>
      <c r="S7" s="24">
        <v>32.744927607946167</v>
      </c>
      <c r="T7" s="24">
        <v>33.192940841238197</v>
      </c>
      <c r="U7" s="24">
        <v>33.646129718123696</v>
      </c>
      <c r="V7" s="24">
        <v>34.104588094117133</v>
      </c>
      <c r="W7" s="24">
        <v>34.565604130140329</v>
      </c>
      <c r="X7" s="24">
        <v>35.032010679765399</v>
      </c>
      <c r="Y7" s="24">
        <v>35.503907388851644</v>
      </c>
      <c r="Z7" s="24">
        <v>35.981396365563384</v>
      </c>
      <c r="AA7" s="24">
        <v>36.464582256919762</v>
      </c>
      <c r="AB7" s="24">
        <v>36.933383781062162</v>
      </c>
      <c r="AC7" s="24">
        <v>37.40759995781886</v>
      </c>
      <c r="AD7" s="24">
        <v>37.887335190983869</v>
      </c>
      <c r="AE7" s="24">
        <v>38.372696541129926</v>
      </c>
      <c r="AF7" s="24">
        <v>38.863793810883095</v>
      </c>
      <c r="AG7" s="24">
        <v>39.34736670035862</v>
      </c>
      <c r="AH7" s="24">
        <v>39.836598318073776</v>
      </c>
      <c r="AI7" s="24">
        <v>40.331602282809051</v>
      </c>
      <c r="AJ7" s="24">
        <v>40.832495192895273</v>
      </c>
      <c r="AK7" s="24">
        <v>41.339396725075318</v>
      </c>
      <c r="AL7" s="24">
        <v>41.853329839014222</v>
      </c>
      <c r="AM7" s="24">
        <v>42.373540525108091</v>
      </c>
      <c r="AN7" s="24">
        <v>42.900158661668861</v>
      </c>
      <c r="AO7" s="24">
        <v>43.433317652022851</v>
      </c>
      <c r="AP7" s="24">
        <v>43.973154545454555</v>
      </c>
      <c r="AQ7" s="24">
        <v>43.973154545454555</v>
      </c>
      <c r="AR7" s="24">
        <v>43.973154545454562</v>
      </c>
      <c r="AS7" s="24">
        <v>43.973154545454562</v>
      </c>
      <c r="AT7" s="24">
        <v>43.973154545454562</v>
      </c>
      <c r="AU7" s="24">
        <v>43.973154545454562</v>
      </c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3"/>
    </row>
    <row r="8" spans="1:62" ht="15" thickBot="1" x14ac:dyDescent="0.35">
      <c r="A8" s="151" t="s">
        <v>48</v>
      </c>
      <c r="B8" s="152" t="s">
        <v>246</v>
      </c>
      <c r="C8" s="159" t="s">
        <v>240</v>
      </c>
      <c r="D8" s="154" t="s">
        <v>241</v>
      </c>
      <c r="E8" s="152" t="s">
        <v>245</v>
      </c>
      <c r="F8" s="177" t="s">
        <v>7</v>
      </c>
      <c r="G8" s="152" t="s">
        <v>81</v>
      </c>
      <c r="H8" s="178" t="s">
        <v>82</v>
      </c>
      <c r="I8" s="158"/>
      <c r="J8" s="159"/>
      <c r="K8" s="159"/>
      <c r="L8" s="160"/>
      <c r="M8" s="179">
        <v>26.4069</v>
      </c>
      <c r="N8" s="159">
        <v>25.754267831014328</v>
      </c>
      <c r="O8" s="159">
        <v>25.065346623868937</v>
      </c>
      <c r="P8" s="159">
        <v>24.336567004058651</v>
      </c>
      <c r="Q8" s="159">
        <v>23.563879200000002</v>
      </c>
      <c r="R8" s="159">
        <v>23.464753380314779</v>
      </c>
      <c r="S8" s="159">
        <v>23.364636986181385</v>
      </c>
      <c r="T8" s="159">
        <v>23.263512098551139</v>
      </c>
      <c r="U8" s="159">
        <v>23.161360369075968</v>
      </c>
      <c r="V8" s="159">
        <v>23.058163007164094</v>
      </c>
      <c r="W8" s="159">
        <v>22.952036234674626</v>
      </c>
      <c r="X8" s="159">
        <v>22.844843705250245</v>
      </c>
      <c r="Y8" s="159">
        <v>22.736565461843771</v>
      </c>
      <c r="Z8" s="159">
        <v>22.627181054734606</v>
      </c>
      <c r="AA8" s="159">
        <v>22.516669526211064</v>
      </c>
      <c r="AB8" s="159">
        <v>22.392769046581506</v>
      </c>
      <c r="AC8" s="159">
        <v>22.26784578732757</v>
      </c>
      <c r="AD8" s="159">
        <v>22.14187867385915</v>
      </c>
      <c r="AE8" s="159">
        <v>22.014846100703643</v>
      </c>
      <c r="AF8" s="159">
        <v>21.886725914438777</v>
      </c>
      <c r="AG8" s="159">
        <v>21.750103219546798</v>
      </c>
      <c r="AH8" s="159">
        <v>21.61245519330139</v>
      </c>
      <c r="AI8" s="159">
        <v>21.473758670510119</v>
      </c>
      <c r="AJ8" s="159">
        <v>21.333989892075714</v>
      </c>
      <c r="AK8" s="159">
        <v>21.193124485198418</v>
      </c>
      <c r="AL8" s="159">
        <v>21.05159018028613</v>
      </c>
      <c r="AM8" s="159">
        <v>20.908901240861837</v>
      </c>
      <c r="AN8" s="159">
        <v>20.765031279429021</v>
      </c>
      <c r="AO8" s="159">
        <v>20.619953205223709</v>
      </c>
      <c r="AP8" s="159">
        <v>20.473639199999997</v>
      </c>
      <c r="AQ8" s="159">
        <v>20.473639199999997</v>
      </c>
      <c r="AR8" s="159">
        <v>20.473639199999997</v>
      </c>
      <c r="AS8" s="159">
        <v>20.473639199999997</v>
      </c>
      <c r="AT8" s="159">
        <v>20.473639199999997</v>
      </c>
      <c r="AU8" s="159">
        <v>20.473639199999997</v>
      </c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6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3" sqref="B3"/>
    </sheetView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2" t="s">
        <v>10</v>
      </c>
      <c r="B1" s="2" t="s">
        <v>11</v>
      </c>
    </row>
    <row r="2" spans="1:2" x14ac:dyDescent="0.3">
      <c r="A2" t="s">
        <v>12</v>
      </c>
      <c r="B2" s="29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"/>
  <sheetViews>
    <sheetView workbookViewId="0"/>
  </sheetViews>
  <sheetFormatPr defaultColWidth="8.88671875" defaultRowHeight="14.4" x14ac:dyDescent="0.3"/>
  <cols>
    <col min="2" max="2" width="41.5546875" bestFit="1" customWidth="1"/>
    <col min="3" max="3" width="16.88671875" customWidth="1"/>
    <col min="4" max="4" width="32.5546875" bestFit="1" customWidth="1"/>
    <col min="6" max="6" width="19.44140625" bestFit="1" customWidth="1"/>
  </cols>
  <sheetData>
    <row r="1" spans="1:4" ht="15" thickBot="1" x14ac:dyDescent="0.35">
      <c r="A1" s="4" t="s">
        <v>13</v>
      </c>
      <c r="B1" s="5" t="s">
        <v>14</v>
      </c>
      <c r="C1" s="5" t="s">
        <v>15</v>
      </c>
      <c r="D1" s="6" t="s">
        <v>16</v>
      </c>
    </row>
    <row r="2" spans="1:4" x14ac:dyDescent="0.3">
      <c r="B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"/>
  <sheetViews>
    <sheetView zoomScale="130" zoomScaleNormal="130" workbookViewId="0">
      <selection activeCell="H18" sqref="H18"/>
    </sheetView>
  </sheetViews>
  <sheetFormatPr defaultColWidth="8.8867187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2.33203125" bestFit="1" customWidth="1"/>
    <col min="5" max="5" width="8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8867187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ht="15" thickBot="1" x14ac:dyDescent="0.35">
      <c r="A1" s="4" t="s">
        <v>13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6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"/>
  <sheetViews>
    <sheetView workbookViewId="0"/>
  </sheetViews>
  <sheetFormatPr defaultColWidth="8.88671875" defaultRowHeight="14.4" x14ac:dyDescent="0.3"/>
  <cols>
    <col min="1" max="1" width="8.44140625" bestFit="1" customWidth="1"/>
    <col min="2" max="2" width="34.44140625" bestFit="1" customWidth="1"/>
    <col min="3" max="3" width="18.5546875" bestFit="1" customWidth="1"/>
    <col min="4" max="4" width="37.44140625" bestFit="1" customWidth="1"/>
  </cols>
  <sheetData>
    <row r="1" spans="1:4" ht="15" thickBot="1" x14ac:dyDescent="0.35">
      <c r="A1" s="4" t="s">
        <v>13</v>
      </c>
      <c r="B1" s="5" t="s">
        <v>14</v>
      </c>
      <c r="C1" s="5" t="s">
        <v>15</v>
      </c>
      <c r="D1" s="6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>
    <tabColor rgb="FF00B050"/>
  </sheetPr>
  <dimension ref="A1:N48"/>
  <sheetViews>
    <sheetView zoomScale="70" zoomScaleNormal="70" workbookViewId="0">
      <pane ySplit="1" topLeftCell="A2" activePane="bottomLeft" state="frozen"/>
      <selection activeCell="G1" sqref="G1"/>
      <selection pane="bottomLeft"/>
    </sheetView>
  </sheetViews>
  <sheetFormatPr defaultColWidth="8.88671875" defaultRowHeight="14.4" x14ac:dyDescent="0.3"/>
  <cols>
    <col min="1" max="1" width="14.109375" customWidth="1"/>
    <col min="2" max="2" width="39.5546875" customWidth="1"/>
    <col min="3" max="3" width="18.88671875" bestFit="1" customWidth="1"/>
    <col min="4" max="4" width="66.5546875" bestFit="1" customWidth="1"/>
    <col min="5" max="5" width="17.44140625" customWidth="1"/>
    <col min="6" max="6" width="15" customWidth="1"/>
    <col min="7" max="7" width="51.88671875" customWidth="1"/>
    <col min="8" max="8" width="59.5546875" customWidth="1"/>
    <col min="9" max="9" width="13.109375" bestFit="1" customWidth="1"/>
    <col min="10" max="10" width="16.109375" customWidth="1"/>
    <col min="11" max="11" width="16" customWidth="1"/>
    <col min="12" max="12" width="8.88671875" customWidth="1"/>
    <col min="13" max="13" width="18.6640625" customWidth="1"/>
    <col min="14" max="14" width="44.109375" customWidth="1"/>
  </cols>
  <sheetData>
    <row r="1" spans="1:14" ht="29.4" thickBot="1" x14ac:dyDescent="0.35">
      <c r="A1" s="4" t="s">
        <v>13</v>
      </c>
      <c r="B1" s="5" t="s">
        <v>10</v>
      </c>
      <c r="C1" s="5" t="s">
        <v>19</v>
      </c>
      <c r="D1" s="5" t="s">
        <v>34</v>
      </c>
      <c r="E1" s="12" t="s">
        <v>35</v>
      </c>
      <c r="F1" s="5" t="s">
        <v>23</v>
      </c>
      <c r="G1" s="15" t="s">
        <v>36</v>
      </c>
      <c r="H1" s="15" t="s">
        <v>37</v>
      </c>
      <c r="I1" s="5" t="s">
        <v>29</v>
      </c>
      <c r="J1" s="12" t="s">
        <v>38</v>
      </c>
      <c r="K1" s="12" t="s">
        <v>39</v>
      </c>
      <c r="L1" s="11" t="s">
        <v>40</v>
      </c>
      <c r="M1" s="14" t="s">
        <v>41</v>
      </c>
      <c r="N1" s="6" t="s">
        <v>42</v>
      </c>
    </row>
    <row r="2" spans="1:14" ht="28.8" x14ac:dyDescent="0.3">
      <c r="A2" s="30" t="s">
        <v>48</v>
      </c>
      <c r="B2" s="31" t="s">
        <v>88</v>
      </c>
      <c r="C2" s="32" t="s">
        <v>87</v>
      </c>
      <c r="D2" s="31" t="s">
        <v>91</v>
      </c>
      <c r="E2" s="33" t="s">
        <v>7</v>
      </c>
      <c r="F2" s="32" t="s">
        <v>7</v>
      </c>
      <c r="G2" s="34" t="s">
        <v>89</v>
      </c>
      <c r="H2" s="34" t="s">
        <v>232</v>
      </c>
      <c r="I2" s="35">
        <v>2030</v>
      </c>
      <c r="J2" s="35">
        <v>2050</v>
      </c>
      <c r="K2" s="35">
        <v>0</v>
      </c>
      <c r="L2" s="36" t="s">
        <v>90</v>
      </c>
      <c r="M2" s="36">
        <v>1</v>
      </c>
      <c r="N2" s="37" t="s">
        <v>86</v>
      </c>
    </row>
    <row r="3" spans="1:14" ht="28.8" x14ac:dyDescent="0.3">
      <c r="A3" s="30" t="s">
        <v>48</v>
      </c>
      <c r="B3" s="31" t="s">
        <v>92</v>
      </c>
      <c r="C3" s="32" t="s">
        <v>87</v>
      </c>
      <c r="D3" s="31" t="s">
        <v>93</v>
      </c>
      <c r="E3" s="33" t="s">
        <v>7</v>
      </c>
      <c r="F3" s="32" t="s">
        <v>7</v>
      </c>
      <c r="G3" s="34" t="s">
        <v>89</v>
      </c>
      <c r="H3" s="34" t="s">
        <v>225</v>
      </c>
      <c r="I3" s="35">
        <v>2030</v>
      </c>
      <c r="J3" s="35">
        <v>2050</v>
      </c>
      <c r="K3" s="35">
        <v>0</v>
      </c>
      <c r="L3" s="36" t="s">
        <v>90</v>
      </c>
      <c r="M3" s="36">
        <v>1.1000000000000001</v>
      </c>
      <c r="N3" s="37" t="s">
        <v>86</v>
      </c>
    </row>
    <row r="4" spans="1:14" ht="28.8" x14ac:dyDescent="0.3">
      <c r="A4" s="30" t="s">
        <v>48</v>
      </c>
      <c r="B4" s="31" t="s">
        <v>88</v>
      </c>
      <c r="C4" s="32" t="s">
        <v>95</v>
      </c>
      <c r="D4" s="31" t="s">
        <v>96</v>
      </c>
      <c r="E4" s="33" t="s">
        <v>7</v>
      </c>
      <c r="F4" s="32" t="s">
        <v>7</v>
      </c>
      <c r="G4" s="34" t="s">
        <v>89</v>
      </c>
      <c r="H4" s="34" t="s">
        <v>227</v>
      </c>
      <c r="I4" s="35">
        <v>2030</v>
      </c>
      <c r="J4" s="35">
        <v>2050</v>
      </c>
      <c r="K4" s="35">
        <v>0</v>
      </c>
      <c r="L4" s="36" t="s">
        <v>90</v>
      </c>
      <c r="M4" s="36">
        <v>1</v>
      </c>
      <c r="N4" s="37" t="s">
        <v>86</v>
      </c>
    </row>
    <row r="5" spans="1:14" ht="28.8" x14ac:dyDescent="0.3">
      <c r="A5" s="30" t="s">
        <v>48</v>
      </c>
      <c r="B5" s="31" t="s">
        <v>92</v>
      </c>
      <c r="C5" s="32" t="s">
        <v>95</v>
      </c>
      <c r="D5" s="31" t="s">
        <v>96</v>
      </c>
      <c r="E5" s="33" t="s">
        <v>9</v>
      </c>
      <c r="F5" s="32" t="s">
        <v>7</v>
      </c>
      <c r="G5" s="34" t="s">
        <v>89</v>
      </c>
      <c r="H5" s="34" t="s">
        <v>226</v>
      </c>
      <c r="I5" s="35">
        <v>2030</v>
      </c>
      <c r="J5" s="35">
        <v>2050</v>
      </c>
      <c r="K5" s="35">
        <v>0</v>
      </c>
      <c r="L5" s="36" t="s">
        <v>90</v>
      </c>
      <c r="M5" s="36">
        <v>1.1000000000000001</v>
      </c>
      <c r="N5" s="37" t="s">
        <v>94</v>
      </c>
    </row>
    <row r="6" spans="1:14" ht="46.8" customHeight="1" x14ac:dyDescent="0.3">
      <c r="A6" s="30" t="s">
        <v>48</v>
      </c>
      <c r="B6" s="31" t="s">
        <v>92</v>
      </c>
      <c r="C6" s="32" t="s">
        <v>103</v>
      </c>
      <c r="D6" s="31" t="s">
        <v>104</v>
      </c>
      <c r="E6" s="33" t="s">
        <v>7</v>
      </c>
      <c r="F6" s="32" t="s">
        <v>7</v>
      </c>
      <c r="G6" s="34" t="s">
        <v>105</v>
      </c>
      <c r="H6" s="34" t="s">
        <v>106</v>
      </c>
      <c r="I6" s="35">
        <v>2038</v>
      </c>
      <c r="J6" s="35">
        <v>2055</v>
      </c>
      <c r="K6" s="35">
        <v>7</v>
      </c>
      <c r="L6" s="36" t="s">
        <v>90</v>
      </c>
      <c r="M6" s="36">
        <v>1</v>
      </c>
      <c r="N6" s="37" t="s">
        <v>86</v>
      </c>
    </row>
    <row r="7" spans="1:14" ht="45.6" customHeight="1" x14ac:dyDescent="0.3">
      <c r="A7" s="30" t="s">
        <v>48</v>
      </c>
      <c r="B7" s="31" t="s">
        <v>88</v>
      </c>
      <c r="C7" s="32" t="s">
        <v>103</v>
      </c>
      <c r="D7" s="31" t="s">
        <v>104</v>
      </c>
      <c r="E7" s="33" t="s">
        <v>7</v>
      </c>
      <c r="F7" s="32" t="s">
        <v>7</v>
      </c>
      <c r="G7" s="34" t="s">
        <v>105</v>
      </c>
      <c r="H7" s="34" t="s">
        <v>107</v>
      </c>
      <c r="I7" s="35">
        <v>2038</v>
      </c>
      <c r="J7" s="35">
        <v>2055</v>
      </c>
      <c r="K7" s="35">
        <v>6.7</v>
      </c>
      <c r="L7" s="36" t="s">
        <v>90</v>
      </c>
      <c r="M7" s="36">
        <v>1</v>
      </c>
      <c r="N7" s="37" t="s">
        <v>86</v>
      </c>
    </row>
    <row r="8" spans="1:14" ht="28.8" x14ac:dyDescent="0.3">
      <c r="A8" s="30" t="s">
        <v>48</v>
      </c>
      <c r="B8" s="31" t="s">
        <v>100</v>
      </c>
      <c r="C8" s="32" t="s">
        <v>97</v>
      </c>
      <c r="D8" s="31" t="s">
        <v>99</v>
      </c>
      <c r="E8" s="33" t="s">
        <v>7</v>
      </c>
      <c r="F8" s="32" t="s">
        <v>7</v>
      </c>
      <c r="G8" s="34" t="s">
        <v>105</v>
      </c>
      <c r="H8" s="34" t="s">
        <v>224</v>
      </c>
      <c r="I8" s="35">
        <v>2038</v>
      </c>
      <c r="J8" s="35">
        <v>2055</v>
      </c>
      <c r="K8" s="35">
        <v>5.2499999999999998E-2</v>
      </c>
      <c r="L8" s="36" t="s">
        <v>98</v>
      </c>
      <c r="M8" s="36">
        <v>1</v>
      </c>
      <c r="N8" s="37" t="s">
        <v>86</v>
      </c>
    </row>
    <row r="9" spans="1:14" x14ac:dyDescent="0.3">
      <c r="A9" s="30" t="s">
        <v>48</v>
      </c>
      <c r="B9" s="31" t="s">
        <v>92</v>
      </c>
      <c r="C9" s="32" t="s">
        <v>228</v>
      </c>
      <c r="D9" s="31" t="s">
        <v>229</v>
      </c>
      <c r="E9" s="33" t="s">
        <v>7</v>
      </c>
      <c r="F9" s="32" t="s">
        <v>7</v>
      </c>
      <c r="G9" s="34" t="s">
        <v>230</v>
      </c>
      <c r="H9" s="34" t="s">
        <v>231</v>
      </c>
      <c r="I9" s="35">
        <v>2026</v>
      </c>
      <c r="J9" s="35">
        <v>2055</v>
      </c>
      <c r="K9" s="35">
        <v>99999</v>
      </c>
      <c r="L9" s="36" t="s">
        <v>90</v>
      </c>
      <c r="M9" s="36">
        <v>1</v>
      </c>
      <c r="N9" s="37" t="s">
        <v>86</v>
      </c>
    </row>
    <row r="17" ht="61.2" customHeight="1" x14ac:dyDescent="0.3"/>
    <row r="19" ht="61.2" customHeight="1" x14ac:dyDescent="0.3"/>
    <row r="20" ht="66.45" customHeight="1" x14ac:dyDescent="0.3"/>
    <row r="25" ht="76.2" customHeight="1" x14ac:dyDescent="0.3"/>
    <row r="29" ht="88.95" customHeight="1" x14ac:dyDescent="0.3"/>
    <row r="46" ht="76.2" customHeight="1" x14ac:dyDescent="0.3"/>
    <row r="48" ht="61.5" customHeight="1" x14ac:dyDescent="0.3"/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"/>
  <sheetViews>
    <sheetView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14.109375" style="1" bestFit="1" customWidth="1"/>
    <col min="2" max="2" width="12.109375" style="1" bestFit="1" customWidth="1"/>
    <col min="3" max="3" width="24" style="1" bestFit="1" customWidth="1"/>
    <col min="4" max="4" width="27" style="1" bestFit="1" customWidth="1"/>
    <col min="5" max="5" width="14.5546875" style="1" bestFit="1" customWidth="1"/>
    <col min="6" max="6" width="13.109375" style="1" bestFit="1" customWidth="1"/>
    <col min="7" max="7" width="12" style="1" bestFit="1" customWidth="1"/>
    <col min="8" max="9" width="12.109375" style="1" bestFit="1" customWidth="1"/>
    <col min="10" max="10" width="7.5546875" style="1" bestFit="1" customWidth="1"/>
    <col min="11" max="11" width="7.88671875" style="1" bestFit="1" customWidth="1"/>
    <col min="12" max="12" width="8.5546875" style="1" bestFit="1" customWidth="1"/>
    <col min="13" max="13" width="11" style="1" bestFit="1" customWidth="1"/>
    <col min="14" max="16" width="13" style="1" bestFit="1" customWidth="1"/>
    <col min="17" max="17" width="21.44140625" style="1" bestFit="1" customWidth="1"/>
    <col min="18" max="16384" width="8.88671875" style="1"/>
  </cols>
  <sheetData>
    <row r="1" spans="1:17" x14ac:dyDescent="0.3">
      <c r="A1" s="26" t="s">
        <v>13</v>
      </c>
      <c r="B1" s="27" t="s">
        <v>43</v>
      </c>
      <c r="C1" s="27" t="s">
        <v>17</v>
      </c>
      <c r="D1" s="27" t="s">
        <v>18</v>
      </c>
      <c r="E1" s="27" t="s">
        <v>19</v>
      </c>
      <c r="F1" s="27" t="s">
        <v>22</v>
      </c>
      <c r="G1" s="27" t="s">
        <v>23</v>
      </c>
      <c r="H1" s="27" t="s">
        <v>24</v>
      </c>
      <c r="I1" s="27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7" t="s">
        <v>31</v>
      </c>
      <c r="P1" s="27" t="s">
        <v>32</v>
      </c>
      <c r="Q1" s="28" t="s">
        <v>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U1"/>
  <sheetViews>
    <sheetView workbookViewId="0"/>
  </sheetViews>
  <sheetFormatPr defaultColWidth="10.88671875" defaultRowHeight="14.4" x14ac:dyDescent="0.3"/>
  <cols>
    <col min="2" max="2" width="20.88671875" bestFit="1" customWidth="1"/>
  </cols>
  <sheetData>
    <row r="1" spans="1:47" ht="43.8" thickBot="1" x14ac:dyDescent="0.35">
      <c r="A1" s="18" t="s">
        <v>13</v>
      </c>
      <c r="B1" s="19" t="s">
        <v>10</v>
      </c>
      <c r="C1" s="19" t="s">
        <v>45</v>
      </c>
      <c r="D1" s="19" t="s">
        <v>46</v>
      </c>
      <c r="E1" s="19" t="s">
        <v>18</v>
      </c>
      <c r="F1" s="21" t="s">
        <v>35</v>
      </c>
      <c r="G1" s="22" t="s">
        <v>3</v>
      </c>
      <c r="H1" s="23" t="s">
        <v>42</v>
      </c>
      <c r="I1" s="18" t="s">
        <v>29</v>
      </c>
      <c r="J1" s="19" t="s">
        <v>30</v>
      </c>
      <c r="K1" s="19" t="s">
        <v>31</v>
      </c>
      <c r="L1" s="20" t="s">
        <v>32</v>
      </c>
      <c r="M1" s="19">
        <v>2021</v>
      </c>
      <c r="N1" s="19">
        <v>2022</v>
      </c>
      <c r="O1" s="19">
        <v>2023</v>
      </c>
      <c r="P1" s="19">
        <v>2024</v>
      </c>
      <c r="Q1" s="19">
        <v>2025</v>
      </c>
      <c r="R1" s="19">
        <v>2026</v>
      </c>
      <c r="S1" s="19">
        <v>2027</v>
      </c>
      <c r="T1" s="19">
        <v>2028</v>
      </c>
      <c r="U1" s="19">
        <v>2029</v>
      </c>
      <c r="V1" s="19">
        <v>2030</v>
      </c>
      <c r="W1" s="19">
        <v>2031</v>
      </c>
      <c r="X1" s="19">
        <v>2032</v>
      </c>
      <c r="Y1" s="19">
        <v>2033</v>
      </c>
      <c r="Z1" s="19">
        <v>2034</v>
      </c>
      <c r="AA1" s="19">
        <v>2035</v>
      </c>
      <c r="AB1" s="19">
        <v>2036</v>
      </c>
      <c r="AC1" s="19">
        <v>2037</v>
      </c>
      <c r="AD1" s="19">
        <v>2038</v>
      </c>
      <c r="AE1" s="19">
        <v>2039</v>
      </c>
      <c r="AF1" s="19">
        <v>2040</v>
      </c>
      <c r="AG1" s="19">
        <v>2041</v>
      </c>
      <c r="AH1" s="19">
        <v>2042</v>
      </c>
      <c r="AI1" s="19">
        <v>2043</v>
      </c>
      <c r="AJ1" s="19">
        <v>2044</v>
      </c>
      <c r="AK1" s="19">
        <v>2045</v>
      </c>
      <c r="AL1" s="19">
        <v>2046</v>
      </c>
      <c r="AM1" s="19">
        <v>2047</v>
      </c>
      <c r="AN1" s="19">
        <v>2048</v>
      </c>
      <c r="AO1" s="19">
        <v>2049</v>
      </c>
      <c r="AP1" s="19">
        <v>2050</v>
      </c>
      <c r="AQ1" s="19">
        <v>2051</v>
      </c>
      <c r="AR1" s="19">
        <v>2052</v>
      </c>
      <c r="AS1" s="19">
        <v>2053</v>
      </c>
      <c r="AT1" s="19">
        <v>2054</v>
      </c>
      <c r="AU1" s="19">
        <v>2055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>
    <tabColor rgb="FF00B050"/>
  </sheetPr>
  <dimension ref="A1:AS7"/>
  <sheetViews>
    <sheetView zoomScale="70" zoomScaleNormal="70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11.88671875" style="58" customWidth="1"/>
    <col min="2" max="2" width="40.33203125" style="46" bestFit="1" customWidth="1"/>
    <col min="3" max="3" width="31.44140625" style="46" bestFit="1" customWidth="1"/>
    <col min="4" max="4" width="26.5546875" style="46" customWidth="1"/>
    <col min="5" max="5" width="14.6640625" style="46" customWidth="1"/>
    <col min="6" max="6" width="14.5546875" style="46" customWidth="1"/>
    <col min="7" max="7" width="16.109375" style="46" bestFit="1" customWidth="1"/>
    <col min="8" max="8" width="10.5546875" style="46" customWidth="1"/>
    <col min="9" max="10" width="15.5546875" style="46" customWidth="1"/>
    <col min="11" max="40" width="12" style="46" bestFit="1" customWidth="1"/>
    <col min="41" max="16384" width="8.88671875" style="46"/>
  </cols>
  <sheetData>
    <row r="1" spans="1:45" ht="29.4" thickBot="1" x14ac:dyDescent="0.35">
      <c r="A1" s="39" t="s">
        <v>13</v>
      </c>
      <c r="B1" s="40" t="s">
        <v>10</v>
      </c>
      <c r="C1" s="40" t="s">
        <v>19</v>
      </c>
      <c r="D1" s="41" t="s">
        <v>34</v>
      </c>
      <c r="E1" s="41" t="s">
        <v>35</v>
      </c>
      <c r="F1" s="40" t="s">
        <v>3</v>
      </c>
      <c r="G1" s="42" t="s">
        <v>42</v>
      </c>
      <c r="H1" s="43" t="s">
        <v>29</v>
      </c>
      <c r="I1" s="44" t="s">
        <v>38</v>
      </c>
      <c r="J1" s="45" t="s">
        <v>39</v>
      </c>
      <c r="K1" s="40">
        <v>2021</v>
      </c>
      <c r="L1" s="40">
        <v>2022</v>
      </c>
      <c r="M1" s="40">
        <v>2023</v>
      </c>
      <c r="N1" s="40">
        <v>2024</v>
      </c>
      <c r="O1" s="40">
        <v>2025</v>
      </c>
      <c r="P1" s="40">
        <v>2026</v>
      </c>
      <c r="Q1" s="40">
        <v>2027</v>
      </c>
      <c r="R1" s="40">
        <v>2028</v>
      </c>
      <c r="S1" s="40">
        <v>2029</v>
      </c>
      <c r="T1" s="40">
        <v>2030</v>
      </c>
      <c r="U1" s="40">
        <v>2031</v>
      </c>
      <c r="V1" s="40">
        <v>2032</v>
      </c>
      <c r="W1" s="40">
        <v>2033</v>
      </c>
      <c r="X1" s="40">
        <v>2034</v>
      </c>
      <c r="Y1" s="40">
        <v>2035</v>
      </c>
      <c r="Z1" s="40">
        <v>2036</v>
      </c>
      <c r="AA1" s="40">
        <v>2037</v>
      </c>
      <c r="AB1" s="40">
        <v>2038</v>
      </c>
      <c r="AC1" s="40">
        <v>2039</v>
      </c>
      <c r="AD1" s="40">
        <v>2040</v>
      </c>
      <c r="AE1" s="40">
        <v>2041</v>
      </c>
      <c r="AF1" s="40">
        <v>2042</v>
      </c>
      <c r="AG1" s="40">
        <v>2043</v>
      </c>
      <c r="AH1" s="40">
        <v>2044</v>
      </c>
      <c r="AI1" s="40">
        <v>2045</v>
      </c>
      <c r="AJ1" s="40">
        <v>2046</v>
      </c>
      <c r="AK1" s="40">
        <v>2047</v>
      </c>
      <c r="AL1" s="40">
        <v>2048</v>
      </c>
      <c r="AM1" s="40">
        <v>2049</v>
      </c>
      <c r="AN1" s="40">
        <v>2050</v>
      </c>
      <c r="AO1" s="40">
        <v>2051</v>
      </c>
      <c r="AP1" s="40">
        <v>2052</v>
      </c>
      <c r="AQ1" s="40">
        <v>2053</v>
      </c>
      <c r="AR1" s="40">
        <v>2054</v>
      </c>
      <c r="AS1" s="40">
        <v>2055</v>
      </c>
    </row>
    <row r="2" spans="1:45" ht="29.4" thickBot="1" x14ac:dyDescent="0.35">
      <c r="A2" s="47" t="s">
        <v>48</v>
      </c>
      <c r="B2" s="48" t="s">
        <v>84</v>
      </c>
      <c r="C2" s="49" t="s">
        <v>85</v>
      </c>
      <c r="D2" s="48" t="s">
        <v>83</v>
      </c>
      <c r="E2" s="48" t="s">
        <v>7</v>
      </c>
      <c r="F2" s="48" t="s">
        <v>81</v>
      </c>
      <c r="G2" s="50" t="s">
        <v>23</v>
      </c>
      <c r="H2" s="51">
        <v>2025</v>
      </c>
      <c r="I2" s="52">
        <v>2050</v>
      </c>
      <c r="J2" s="53">
        <v>1.08</v>
      </c>
      <c r="K2" s="54">
        <f t="shared" ref="K2:L2" si="0">+L2</f>
        <v>1</v>
      </c>
      <c r="L2" s="54">
        <f t="shared" si="0"/>
        <v>1</v>
      </c>
      <c r="M2" s="54">
        <v>1</v>
      </c>
      <c r="N2" s="54">
        <v>1</v>
      </c>
      <c r="O2" s="54">
        <v>1</v>
      </c>
      <c r="P2" s="54">
        <v>1</v>
      </c>
      <c r="Q2" s="54">
        <v>1</v>
      </c>
      <c r="R2" s="54">
        <v>1</v>
      </c>
      <c r="S2" s="54">
        <v>1</v>
      </c>
      <c r="T2" s="54">
        <v>1</v>
      </c>
      <c r="U2" s="54">
        <v>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54">
        <v>1</v>
      </c>
      <c r="AB2" s="54">
        <v>1</v>
      </c>
      <c r="AC2" s="54">
        <v>1</v>
      </c>
      <c r="AD2" s="54">
        <v>1</v>
      </c>
      <c r="AE2" s="54">
        <v>1</v>
      </c>
      <c r="AF2" s="54">
        <v>1</v>
      </c>
      <c r="AG2" s="54">
        <v>1</v>
      </c>
      <c r="AH2" s="54">
        <v>1</v>
      </c>
      <c r="AI2" s="54">
        <v>1</v>
      </c>
      <c r="AJ2" s="54">
        <v>1</v>
      </c>
      <c r="AK2" s="54">
        <v>1</v>
      </c>
      <c r="AL2" s="54">
        <v>1</v>
      </c>
      <c r="AM2" s="54">
        <v>1</v>
      </c>
      <c r="AN2" s="54">
        <v>1</v>
      </c>
      <c r="AO2" s="54">
        <v>1</v>
      </c>
      <c r="AP2" s="54">
        <v>1</v>
      </c>
      <c r="AQ2" s="54">
        <v>1</v>
      </c>
      <c r="AR2" s="54">
        <v>1</v>
      </c>
      <c r="AS2" s="55">
        <v>1</v>
      </c>
    </row>
    <row r="3" spans="1:45" ht="29.4" thickBot="1" x14ac:dyDescent="0.35">
      <c r="A3" s="47" t="s">
        <v>48</v>
      </c>
      <c r="B3" s="48" t="s">
        <v>217</v>
      </c>
      <c r="C3" s="49" t="s">
        <v>216</v>
      </c>
      <c r="D3" s="48" t="s">
        <v>218</v>
      </c>
      <c r="E3" s="48" t="s">
        <v>7</v>
      </c>
      <c r="F3" s="48" t="s">
        <v>81</v>
      </c>
      <c r="G3" s="50" t="s">
        <v>82</v>
      </c>
      <c r="H3" s="51"/>
      <c r="I3" s="52"/>
      <c r="J3" s="53"/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1.5068907010692398E-2</v>
      </c>
      <c r="Q3" s="56">
        <v>3.0137814021384796E-2</v>
      </c>
      <c r="R3" s="56">
        <v>4.5206721032077193E-2</v>
      </c>
      <c r="S3" s="56">
        <v>6.0275628042769591E-2</v>
      </c>
      <c r="T3" s="56">
        <v>7.5344535053461989E-2</v>
      </c>
      <c r="U3" s="56">
        <v>7.1282799153599349E-2</v>
      </c>
      <c r="V3" s="56">
        <v>6.7221063253736696E-2</v>
      </c>
      <c r="W3" s="56">
        <v>6.3159327353874056E-2</v>
      </c>
      <c r="X3" s="56">
        <v>5.9097591454011417E-2</v>
      </c>
      <c r="Y3" s="56">
        <v>5.503585555414877E-2</v>
      </c>
      <c r="Z3" s="56">
        <v>5.1412556270791318E-2</v>
      </c>
      <c r="AA3" s="56">
        <v>4.7789256987433866E-2</v>
      </c>
      <c r="AB3" s="56">
        <v>4.4165957704076414E-2</v>
      </c>
      <c r="AC3" s="56">
        <v>4.0542658420718969E-2</v>
      </c>
      <c r="AD3" s="56">
        <v>3.6919359137361517E-2</v>
      </c>
      <c r="AE3" s="56">
        <v>3.3699020767725123E-2</v>
      </c>
      <c r="AF3" s="56">
        <v>3.0478682398088722E-2</v>
      </c>
      <c r="AG3" s="56">
        <v>2.7258344028452328E-2</v>
      </c>
      <c r="AH3" s="56">
        <v>2.403800565881593E-2</v>
      </c>
      <c r="AI3" s="56">
        <v>2.0817667289179533E-2</v>
      </c>
      <c r="AJ3" s="56">
        <v>1.7961616044878916E-2</v>
      </c>
      <c r="AK3" s="56">
        <v>1.5105564800578297E-2</v>
      </c>
      <c r="AL3" s="56">
        <v>1.2249513556277679E-2</v>
      </c>
      <c r="AM3" s="56">
        <v>9.3934623119770622E-3</v>
      </c>
      <c r="AN3" s="56">
        <v>6.5374110676764442E-3</v>
      </c>
      <c r="AO3" s="56">
        <v>5.2299288541411554E-3</v>
      </c>
      <c r="AP3" s="56">
        <v>3.9224466406058665E-3</v>
      </c>
      <c r="AQ3" s="56">
        <v>2.6149644270705777E-3</v>
      </c>
      <c r="AR3" s="56">
        <v>1.3074822135352888E-3</v>
      </c>
      <c r="AS3" s="57">
        <v>0</v>
      </c>
    </row>
    <row r="4" spans="1:45" ht="29.4" thickBot="1" x14ac:dyDescent="0.35">
      <c r="A4" s="47" t="s">
        <v>48</v>
      </c>
      <c r="B4" s="48" t="s">
        <v>217</v>
      </c>
      <c r="C4" s="49" t="s">
        <v>219</v>
      </c>
      <c r="D4" s="48" t="s">
        <v>220</v>
      </c>
      <c r="E4" s="48" t="s">
        <v>7</v>
      </c>
      <c r="F4" s="48" t="s">
        <v>81</v>
      </c>
      <c r="G4" s="50" t="s">
        <v>82</v>
      </c>
      <c r="H4" s="51"/>
      <c r="I4" s="52"/>
      <c r="J4" s="53"/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0.24949902258175233</v>
      </c>
      <c r="Q4" s="56">
        <v>0.49899804516350466</v>
      </c>
      <c r="R4" s="56">
        <v>0.74849706774525704</v>
      </c>
      <c r="S4" s="56">
        <v>0.99799609032700931</v>
      </c>
      <c r="T4" s="56">
        <v>1.2474951129087617</v>
      </c>
      <c r="U4" s="56">
        <v>1.2673283698374795</v>
      </c>
      <c r="V4" s="56">
        <v>1.2871616267661974</v>
      </c>
      <c r="W4" s="56">
        <v>1.3069948836949152</v>
      </c>
      <c r="X4" s="56">
        <v>1.3268281406236331</v>
      </c>
      <c r="Y4" s="56">
        <v>1.3466613975523509</v>
      </c>
      <c r="Z4" s="56">
        <v>1.3701571030614574</v>
      </c>
      <c r="AA4" s="56">
        <v>1.393652808570564</v>
      </c>
      <c r="AB4" s="56">
        <v>1.4171485140796702</v>
      </c>
      <c r="AC4" s="56">
        <v>1.4406442195887768</v>
      </c>
      <c r="AD4" s="56">
        <v>1.4641399250978833</v>
      </c>
      <c r="AE4" s="56">
        <v>1.4788439446729664</v>
      </c>
      <c r="AF4" s="56">
        <v>1.4935479642480496</v>
      </c>
      <c r="AG4" s="56">
        <v>1.5082519838231327</v>
      </c>
      <c r="AH4" s="56">
        <v>1.5229560033982159</v>
      </c>
      <c r="AI4" s="56">
        <v>1.5376600229732991</v>
      </c>
      <c r="AJ4" s="56">
        <v>1.5481471401883049</v>
      </c>
      <c r="AK4" s="56">
        <v>1.558634257403311</v>
      </c>
      <c r="AL4" s="56">
        <v>1.5691213746183168</v>
      </c>
      <c r="AM4" s="56">
        <v>1.5796084918333229</v>
      </c>
      <c r="AN4" s="56">
        <v>1.5900956090483287</v>
      </c>
      <c r="AO4" s="56">
        <v>1.6304795933896801</v>
      </c>
      <c r="AP4" s="56">
        <v>1.6708635777310314</v>
      </c>
      <c r="AQ4" s="56">
        <v>1.7112475620723826</v>
      </c>
      <c r="AR4" s="56">
        <v>1.751631546413734</v>
      </c>
      <c r="AS4" s="57">
        <v>1.7920155307550854</v>
      </c>
    </row>
    <row r="5" spans="1:45" ht="29.4" thickBot="1" x14ac:dyDescent="0.35">
      <c r="A5" s="47" t="s">
        <v>48</v>
      </c>
      <c r="B5" s="48" t="s">
        <v>221</v>
      </c>
      <c r="C5" s="49" t="s">
        <v>216</v>
      </c>
      <c r="D5" s="48" t="s">
        <v>222</v>
      </c>
      <c r="E5" s="48" t="s">
        <v>7</v>
      </c>
      <c r="F5" s="48" t="s">
        <v>81</v>
      </c>
      <c r="G5" s="50" t="s">
        <v>82</v>
      </c>
      <c r="H5" s="51"/>
      <c r="I5" s="52"/>
      <c r="J5" s="53"/>
      <c r="K5" s="56">
        <v>38.495907074403526</v>
      </c>
      <c r="L5" s="56">
        <v>39.350302605305508</v>
      </c>
      <c r="M5" s="56">
        <v>40.20469813620749</v>
      </c>
      <c r="N5" s="56">
        <v>41.059093667109472</v>
      </c>
      <c r="O5" s="56">
        <v>41.913489198011447</v>
      </c>
      <c r="P5" s="56">
        <v>42.762761736000321</v>
      </c>
      <c r="Q5" s="56">
        <v>43.612034273989195</v>
      </c>
      <c r="R5" s="56">
        <v>44.461306811978069</v>
      </c>
      <c r="S5" s="56">
        <v>45.310579349966943</v>
      </c>
      <c r="T5" s="56">
        <v>46.159851887955817</v>
      </c>
      <c r="U5" s="56">
        <v>46.990318721916886</v>
      </c>
      <c r="V5" s="56">
        <v>47.820785555877954</v>
      </c>
      <c r="W5" s="56">
        <v>48.651252389839023</v>
      </c>
      <c r="X5" s="56">
        <v>49.481719223800091</v>
      </c>
      <c r="Y5" s="56">
        <v>50.312186057761167</v>
      </c>
      <c r="Z5" s="56">
        <v>51.112994349412915</v>
      </c>
      <c r="AA5" s="56">
        <v>51.913802641064663</v>
      </c>
      <c r="AB5" s="56">
        <v>52.714610932716411</v>
      </c>
      <c r="AC5" s="56">
        <v>53.515419224368159</v>
      </c>
      <c r="AD5" s="56">
        <v>54.316227516019914</v>
      </c>
      <c r="AE5" s="56">
        <v>55.084644409442824</v>
      </c>
      <c r="AF5" s="56">
        <v>55.853061302865733</v>
      </c>
      <c r="AG5" s="56">
        <v>56.621478196288642</v>
      </c>
      <c r="AH5" s="56">
        <v>57.389895089711551</v>
      </c>
      <c r="AI5" s="56">
        <v>58.15831198313446</v>
      </c>
      <c r="AJ5" s="56">
        <v>58.897047930845041</v>
      </c>
      <c r="AK5" s="56">
        <v>59.635783878555621</v>
      </c>
      <c r="AL5" s="56">
        <v>60.374519826266202</v>
      </c>
      <c r="AM5" s="56">
        <v>61.113255773976782</v>
      </c>
      <c r="AN5" s="56">
        <v>61.851991721687355</v>
      </c>
      <c r="AO5" s="56">
        <f>AN5</f>
        <v>61.851991721687355</v>
      </c>
      <c r="AP5" s="56">
        <f t="shared" ref="AP5:AS5" si="1">AO5</f>
        <v>61.851991721687355</v>
      </c>
      <c r="AQ5" s="56">
        <f t="shared" si="1"/>
        <v>61.851991721687355</v>
      </c>
      <c r="AR5" s="56">
        <f t="shared" si="1"/>
        <v>61.851991721687355</v>
      </c>
      <c r="AS5" s="56">
        <f t="shared" si="1"/>
        <v>61.851991721687355</v>
      </c>
    </row>
    <row r="6" spans="1:45" ht="29.4" thickBot="1" x14ac:dyDescent="0.35">
      <c r="A6" s="47" t="s">
        <v>48</v>
      </c>
      <c r="B6" s="48" t="s">
        <v>221</v>
      </c>
      <c r="C6" s="49" t="s">
        <v>223</v>
      </c>
      <c r="D6" s="48" t="s">
        <v>222</v>
      </c>
      <c r="E6" s="48" t="s">
        <v>7</v>
      </c>
      <c r="F6" s="48" t="s">
        <v>81</v>
      </c>
      <c r="G6" s="50" t="s">
        <v>82</v>
      </c>
      <c r="H6" s="51"/>
      <c r="I6" s="52"/>
      <c r="J6" s="53"/>
      <c r="K6" s="56">
        <v>4.3737644115537364E-2</v>
      </c>
      <c r="L6" s="56">
        <v>4.3737644115537364E-2</v>
      </c>
      <c r="M6" s="56">
        <v>4.3737644115537364E-2</v>
      </c>
      <c r="N6" s="56">
        <v>4.3737644115537364E-2</v>
      </c>
      <c r="O6" s="56">
        <v>4.3737644115537364E-2</v>
      </c>
      <c r="P6" s="56">
        <v>4.3737644115537364E-2</v>
      </c>
      <c r="Q6" s="56">
        <v>4.3737644115537364E-2</v>
      </c>
      <c r="R6" s="56">
        <v>4.3737644115537364E-2</v>
      </c>
      <c r="S6" s="56">
        <v>4.3737644115537364E-2</v>
      </c>
      <c r="T6" s="56">
        <v>4.3737644115537364E-2</v>
      </c>
      <c r="U6" s="56">
        <v>4.3737644115537364E-2</v>
      </c>
      <c r="V6" s="56">
        <v>4.3737644115537364E-2</v>
      </c>
      <c r="W6" s="56">
        <v>4.3737644115537364E-2</v>
      </c>
      <c r="X6" s="56">
        <v>4.3737644115537364E-2</v>
      </c>
      <c r="Y6" s="56">
        <v>4.3737644115537364E-2</v>
      </c>
      <c r="Z6" s="56">
        <v>4.3737644115537364E-2</v>
      </c>
      <c r="AA6" s="56">
        <v>4.3737644115537364E-2</v>
      </c>
      <c r="AB6" s="56">
        <v>4.3737644115537364E-2</v>
      </c>
      <c r="AC6" s="56">
        <v>4.3737644115537364E-2</v>
      </c>
      <c r="AD6" s="56">
        <v>4.3737644115537364E-2</v>
      </c>
      <c r="AE6" s="56">
        <v>4.3737644115537364E-2</v>
      </c>
      <c r="AF6" s="56">
        <v>4.3737644115537364E-2</v>
      </c>
      <c r="AG6" s="56">
        <v>4.3737644115537364E-2</v>
      </c>
      <c r="AH6" s="56">
        <v>4.3737644115537364E-2</v>
      </c>
      <c r="AI6" s="56">
        <v>4.3737644115537364E-2</v>
      </c>
      <c r="AJ6" s="56">
        <v>4.3737644115537364E-2</v>
      </c>
      <c r="AK6" s="56">
        <v>4.3737644115537364E-2</v>
      </c>
      <c r="AL6" s="56">
        <v>4.3737644115537364E-2</v>
      </c>
      <c r="AM6" s="56">
        <v>4.3737644115537364E-2</v>
      </c>
      <c r="AN6" s="56">
        <v>4.3737644115537364E-2</v>
      </c>
      <c r="AO6" s="56">
        <f>AN6</f>
        <v>4.3737644115537364E-2</v>
      </c>
      <c r="AP6" s="56">
        <f t="shared" ref="AP6:AS6" si="2">AO6</f>
        <v>4.3737644115537364E-2</v>
      </c>
      <c r="AQ6" s="56">
        <f t="shared" si="2"/>
        <v>4.3737644115537364E-2</v>
      </c>
      <c r="AR6" s="56">
        <f t="shared" si="2"/>
        <v>4.3737644115537364E-2</v>
      </c>
      <c r="AS6" s="56">
        <f t="shared" si="2"/>
        <v>4.3737644115537364E-2</v>
      </c>
    </row>
    <row r="7" spans="1:45" ht="29.4" thickBot="1" x14ac:dyDescent="0.35">
      <c r="A7" s="47" t="s">
        <v>48</v>
      </c>
      <c r="B7" s="48" t="s">
        <v>221</v>
      </c>
      <c r="C7" s="49" t="s">
        <v>219</v>
      </c>
      <c r="D7" s="48" t="s">
        <v>222</v>
      </c>
      <c r="E7" s="48" t="s">
        <v>7</v>
      </c>
      <c r="F7" s="48" t="s">
        <v>81</v>
      </c>
      <c r="G7" s="50" t="s">
        <v>82</v>
      </c>
      <c r="H7" s="51"/>
      <c r="I7" s="52"/>
      <c r="J7" s="53"/>
      <c r="K7" s="56">
        <v>67.190858543576027</v>
      </c>
      <c r="L7" s="56">
        <v>68.140127889829358</v>
      </c>
      <c r="M7" s="56">
        <v>69.089397236082689</v>
      </c>
      <c r="N7" s="56">
        <v>70.03866658233602</v>
      </c>
      <c r="O7" s="56">
        <v>70.987935928589351</v>
      </c>
      <c r="P7" s="56">
        <v>71.636855065205935</v>
      </c>
      <c r="Q7" s="56">
        <v>72.28577420182252</v>
      </c>
      <c r="R7" s="56">
        <v>72.934693338439104</v>
      </c>
      <c r="S7" s="56">
        <v>73.583612475055688</v>
      </c>
      <c r="T7" s="56">
        <v>74.232531611672286</v>
      </c>
      <c r="U7" s="56">
        <v>74.426640564627746</v>
      </c>
      <c r="V7" s="56">
        <v>74.620749517583207</v>
      </c>
      <c r="W7" s="56">
        <v>74.814858470538667</v>
      </c>
      <c r="X7" s="56">
        <v>75.008967423494127</v>
      </c>
      <c r="Y7" s="56">
        <v>75.203076376449573</v>
      </c>
      <c r="Z7" s="56">
        <v>75.431461824158404</v>
      </c>
      <c r="AA7" s="56">
        <v>75.659847271867235</v>
      </c>
      <c r="AB7" s="56">
        <v>75.888232719576067</v>
      </c>
      <c r="AC7" s="56">
        <v>76.116618167284898</v>
      </c>
      <c r="AD7" s="56">
        <v>76.345003614993715</v>
      </c>
      <c r="AE7" s="56">
        <v>76.561531227366814</v>
      </c>
      <c r="AF7" s="56">
        <v>76.778058839739913</v>
      </c>
      <c r="AG7" s="56">
        <v>76.994586452113012</v>
      </c>
      <c r="AH7" s="56">
        <v>77.211114064486111</v>
      </c>
      <c r="AI7" s="56">
        <v>77.427641676859238</v>
      </c>
      <c r="AJ7" s="56">
        <v>77.844269475497782</v>
      </c>
      <c r="AK7" s="56">
        <v>78.260897274136326</v>
      </c>
      <c r="AL7" s="56">
        <v>78.67752507277487</v>
      </c>
      <c r="AM7" s="56">
        <v>79.094152871413414</v>
      </c>
      <c r="AN7" s="56">
        <v>79.510780670051957</v>
      </c>
      <c r="AO7" s="56">
        <f>AN7</f>
        <v>79.510780670051957</v>
      </c>
      <c r="AP7" s="56">
        <f t="shared" ref="AP7:AS7" si="3">AO7</f>
        <v>79.510780670051957</v>
      </c>
      <c r="AQ7" s="56">
        <f t="shared" si="3"/>
        <v>79.510780670051957</v>
      </c>
      <c r="AR7" s="56">
        <f t="shared" si="3"/>
        <v>79.510780670051957</v>
      </c>
      <c r="AS7" s="56">
        <f t="shared" si="3"/>
        <v>79.510780670051957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4FB0E003A88C4B9D9793633BA4B356" ma:contentTypeVersion="12" ma:contentTypeDescription="Crear nuevo documento." ma:contentTypeScope="" ma:versionID="0b91461ea42f649c0e2a912844849d59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dde1a2dc8a4a80923ccdd7c7b3969d3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A6988A-10B5-4409-ADB1-438261DB25C5}"/>
</file>

<file path=customXml/itemProps2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T_Elasticity</vt:lpstr>
      <vt:lpstr>SmartGrid</vt:lpstr>
      <vt:lpstr>Efficiency</vt:lpstr>
      <vt:lpstr>IPPU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Susana Solorzano Jiménez</cp:lastModifiedBy>
  <cp:revision/>
  <dcterms:created xsi:type="dcterms:W3CDTF">2015-06-05T18:17:20Z</dcterms:created>
  <dcterms:modified xsi:type="dcterms:W3CDTF">2024-08-29T16:20:49Z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