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IgnacioAlfaroCorrale\Desktop\RDM_RD\osemosys_momf\t3a_experiments\Experiment_1\"/>
    </mc:Choice>
  </mc:AlternateContent>
  <xr:revisionPtr revIDLastSave="0" documentId="13_ncr:1_{353387B3-EE13-416F-B0CB-E839293951F9}" xr6:coauthVersionLast="47" xr6:coauthVersionMax="47" xr10:uidLastSave="{00000000-0000-0000-0000-000000000000}"/>
  <bookViews>
    <workbookView xWindow="-108" yWindow="-108" windowWidth="23256" windowHeight="12456" tabRatio="871" xr2:uid="{00000000-000D-0000-FFFF-FFFF00000000}"/>
  </bookViews>
  <sheets>
    <sheet name="Unified_table" sheetId="13" r:id="rId1"/>
    <sheet name="EnergyTransport" sheetId="1" r:id="rId2"/>
    <sheet name="LULUCF" sheetId="2" r:id="rId3"/>
    <sheet name="Waste" sheetId="3" r:id="rId4"/>
    <sheet name="PIUP" sheetId="4" r:id="rId5"/>
  </sheets>
  <definedNames>
    <definedName name="_xlnm._FilterDatabase" localSheetId="1" hidden="1">EnergyTransport!$A$1:$Q$42</definedName>
    <definedName name="_xlnm._FilterDatabase" localSheetId="0" hidden="1">Unified_table!$A$1:$Q$66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3" i="13" l="1"/>
  <c r="K38" i="13"/>
  <c r="B37" i="13"/>
  <c r="B38" i="13" s="1"/>
  <c r="K35" i="13"/>
  <c r="K32" i="13"/>
  <c r="K29" i="13"/>
  <c r="K26" i="13"/>
  <c r="K23" i="13"/>
  <c r="K17" i="13"/>
  <c r="B16" i="13"/>
  <c r="B17" i="13" s="1"/>
  <c r="A15" i="13"/>
  <c r="A16" i="13" s="1"/>
  <c r="A17" i="13" s="1"/>
  <c r="K14" i="13"/>
  <c r="B13" i="13"/>
  <c r="B14" i="13" s="1"/>
  <c r="A13" i="13"/>
  <c r="A14" i="13" s="1"/>
  <c r="A3" i="13"/>
  <c r="A4" i="13" s="1"/>
  <c r="A5" i="13" s="1"/>
  <c r="A6" i="13" s="1"/>
  <c r="A7" i="13" s="1"/>
  <c r="A8" i="13" s="1"/>
  <c r="A9" i="13" s="1"/>
  <c r="A10" i="13" s="1"/>
  <c r="A43" i="1"/>
  <c r="A44" i="1" s="1"/>
  <c r="A45" i="1" s="1"/>
  <c r="K45" i="1"/>
  <c r="A18" i="13" l="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K41" i="1"/>
  <c r="B40" i="1"/>
  <c r="B41" i="1" s="1"/>
  <c r="K38" i="1"/>
  <c r="K35" i="1"/>
  <c r="K32" i="1"/>
  <c r="K29" i="1"/>
  <c r="K26" i="1"/>
  <c r="K23" i="1"/>
  <c r="K17" i="1"/>
  <c r="B16" i="1"/>
  <c r="B17" i="1" s="1"/>
  <c r="K14" i="1"/>
  <c r="B13" i="1"/>
  <c r="B14" i="1" s="1"/>
  <c r="A3" i="1"/>
  <c r="A4" i="1" s="1"/>
  <c r="A5" i="1" s="1"/>
  <c r="A6" i="1" s="1"/>
  <c r="A7" i="1" s="1"/>
  <c r="A8" i="1" s="1"/>
  <c r="A9" i="1" s="1"/>
  <c r="A10" i="1" s="1"/>
  <c r="A15" i="1" l="1"/>
  <c r="A13" i="1"/>
  <c r="A14" i="1" s="1"/>
  <c r="A16" i="1" l="1"/>
  <c r="A17" i="1" s="1"/>
  <c r="A18" i="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Ignacio  Alfaro Corrales</author>
    <author>luisf</author>
    <author>Climate Lead Group</author>
  </authors>
  <commentList>
    <comment ref="A1" authorId="0" shapeId="0" xr:uid="{F974BC01-36AB-4663-B0AC-77CFF1006293}">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4866CAEE-A34C-4F6D-A23E-B654E0DDBE39}">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00214F3D-23F8-4A4E-83BB-DE28A8B8A539}">
      <text>
        <r>
          <rPr>
            <b/>
            <sz val="9"/>
            <color indexed="81"/>
            <rFont val="Tahoma"/>
            <family val="2"/>
          </rPr>
          <t>Nombre corto de la incertidumbre</t>
        </r>
      </text>
    </comment>
    <comment ref="D1" authorId="0" shapeId="0" xr:uid="{5B6999F5-361A-44BD-846D-7B1FE3D31A8E}">
      <text>
        <r>
          <rPr>
            <b/>
            <sz val="9"/>
            <color indexed="81"/>
            <rFont val="Tahoma"/>
            <family val="2"/>
          </rPr>
          <t>Descripción de la incertidumbre</t>
        </r>
      </text>
    </comment>
    <comment ref="E1" authorId="0" shapeId="0" xr:uid="{3734F52D-A4D2-4E4A-8364-38A0A1D1563B}">
      <text>
        <r>
          <rPr>
            <b/>
            <sz val="9"/>
            <color indexed="81"/>
            <rFont val="Tahoma"/>
            <family val="2"/>
          </rPr>
          <t>Típicamente es "n.a.". Ver ejemplo de Gatemala</t>
        </r>
      </text>
    </comment>
    <comment ref="F1" authorId="0" shapeId="0" xr:uid="{94170E81-2511-4CCE-918E-88173FDC9CC0}">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193BE4EA-9DEA-4EF8-8216-629535FCF099}">
      <text>
        <r>
          <rPr>
            <b/>
            <sz val="9"/>
            <color indexed="81"/>
            <rFont val="Tahoma"/>
            <family val="2"/>
          </rPr>
          <t>Típicamente es "Time_Series" o "Adoption_Curve". Revisar ejemplo de Guatemala</t>
        </r>
      </text>
    </comment>
    <comment ref="H1" authorId="0" shapeId="0" xr:uid="{A45B6F02-B43B-4D70-A8EA-39241A5AF5DA}">
      <text>
        <r>
          <rPr>
            <b/>
            <sz val="9"/>
            <color indexed="81"/>
            <rFont val="Tahoma"/>
            <family val="2"/>
          </rPr>
          <t>Típicamente es Final_Value. De no ser el caso revisar ejemplo de Guatemala</t>
        </r>
      </text>
    </comment>
    <comment ref="I1" authorId="0" shapeId="0" xr:uid="{5877859F-BB3E-4775-9A8D-3B3DB92511E0}">
      <text>
        <r>
          <rPr>
            <b/>
            <sz val="9"/>
            <color indexed="81"/>
            <rFont val="Tahoma"/>
            <family val="2"/>
          </rPr>
          <t>Revisar ejemplo de Guatemala si es el caso</t>
        </r>
      </text>
    </comment>
    <comment ref="J1" authorId="0" shapeId="0" xr:uid="{DA6C339A-34E0-4B9E-9531-7B77E04E88C4}">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503027FD-8537-4DB4-AB63-741EEEE08404}">
      <text>
        <r>
          <rPr>
            <b/>
            <sz val="9"/>
            <color indexed="81"/>
            <rFont val="Tahoma"/>
            <family val="2"/>
          </rPr>
          <t>Revisar ejemplo de Guatemala si es el caso</t>
        </r>
      </text>
    </comment>
    <comment ref="L1" authorId="0" shapeId="0" xr:uid="{2496DC87-D7DB-4F67-B236-3A97CCC987EB}">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454384B1-B097-4BFD-89B3-29B7B6A98E29}">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5A63F058-42DA-4ABB-859E-07B5EC4C965A}">
      <text>
        <r>
          <rPr>
            <b/>
            <sz val="9"/>
            <color indexed="81"/>
            <rFont val="Tahoma"/>
            <family val="2"/>
          </rPr>
          <t>Deben ser fuels o technologies de l modelo. Si son varios separar por " ; ".</t>
        </r>
      </text>
    </comment>
    <comment ref="O1" authorId="0" shapeId="0" xr:uid="{3DC4C05B-D134-4FD4-839B-9AFA92AAF0C5}">
      <text>
        <r>
          <rPr>
            <b/>
            <sz val="9"/>
            <color indexed="81"/>
            <rFont val="Tahoma"/>
            <family val="2"/>
          </rPr>
          <t>Debe ser un parámetro de OSeMOSYS. Si son varios separar por " ; ".</t>
        </r>
      </text>
    </comment>
    <comment ref="P1" authorId="0" shapeId="0" xr:uid="{1003A6D3-11F1-4161-A3E4-3393A6C38D50}">
      <text>
        <r>
          <rPr>
            <b/>
            <sz val="9"/>
            <color indexed="81"/>
            <rFont val="Tahoma"/>
            <family val="2"/>
          </rPr>
          <t>Explicar cómo debe variarse el valor del parámetro.</t>
        </r>
      </text>
    </comment>
    <comment ref="Q1" authorId="0" shapeId="0" xr:uid="{591E5018-A15A-44A6-9F6D-0AC8AA848BF0}">
      <text>
        <r>
          <rPr>
            <b/>
            <sz val="9"/>
            <color indexed="81"/>
            <rFont val="Tahoma"/>
            <family val="2"/>
          </rPr>
          <t>Justificar si viene de la DAMI o se está explorando por una razón específica o por criterio experto</t>
        </r>
      </text>
    </comment>
    <comment ref="N3" authorId="0" shapeId="0" xr:uid="{4E75F1E7-1CFE-44D0-8D72-3CD954E96A52}">
      <text>
        <r>
          <rPr>
            <b/>
            <sz val="9"/>
            <color indexed="81"/>
            <rFont val="Tahoma"/>
            <family val="2"/>
          </rPr>
          <t>Aquí van fuels o commodities porque la demanda no depende de una tecnología sino de un fuel</t>
        </r>
      </text>
    </comment>
    <comment ref="N4" authorId="0" shapeId="0" xr:uid="{55C164FE-5ED1-4659-A860-F1C3FDF11696}">
      <text>
        <r>
          <rPr>
            <b/>
            <sz val="9"/>
            <color indexed="81"/>
            <rFont val="Tahoma"/>
            <family val="2"/>
          </rPr>
          <t>Aquí van fuels o commodities porque la demanda no depende de una tecnología sino de un fuel</t>
        </r>
      </text>
    </comment>
    <comment ref="N11" authorId="0" shapeId="0" xr:uid="{6C2726BA-D1E5-4EC8-BAF0-B4D7F5CD983D}">
      <text>
        <r>
          <rPr>
            <b/>
            <sz val="9"/>
            <color indexed="81"/>
            <rFont val="Tahoma"/>
            <family val="2"/>
          </rPr>
          <t>Aquí van fuels o commodities porque la demanda no depende de una tecnología sino de un fuel</t>
        </r>
      </text>
    </comment>
    <comment ref="N12" authorId="0" shapeId="0" xr:uid="{603E9948-A2BF-4F2A-8327-32803BBE012F}">
      <text>
        <r>
          <rPr>
            <b/>
            <sz val="9"/>
            <color indexed="81"/>
            <rFont val="Tahoma"/>
            <family val="2"/>
          </rPr>
          <t>Aquí van fuels o commodities porque la demanda no depende de una tecnología sino de un fuel</t>
        </r>
      </text>
    </comment>
    <comment ref="N13" authorId="0" shapeId="0" xr:uid="{6390C7F3-A262-4012-8632-B2DBC5CCA949}">
      <text>
        <r>
          <rPr>
            <b/>
            <sz val="9"/>
            <color indexed="81"/>
            <rFont val="Tahoma"/>
            <family val="2"/>
          </rPr>
          <t>Aquí van fuels o commodities porque la demanda no depende de una tecnología sino de un fuel</t>
        </r>
      </text>
    </comment>
    <comment ref="N14" authorId="0" shapeId="0" xr:uid="{944AA24D-3891-45DE-B8A0-E27B80953616}">
      <text>
        <r>
          <rPr>
            <b/>
            <sz val="9"/>
            <color indexed="81"/>
            <rFont val="Tahoma"/>
            <family val="2"/>
          </rPr>
          <t>Aquí van fuels o commodities porque la demanda no depende de una tecnología sino de un fuel</t>
        </r>
      </text>
    </comment>
    <comment ref="N15" authorId="0" shapeId="0" xr:uid="{777E31C5-61E2-41D8-AEB6-06AFA0C22731}">
      <text>
        <r>
          <rPr>
            <b/>
            <sz val="9"/>
            <color indexed="81"/>
            <rFont val="Tahoma"/>
            <family val="2"/>
          </rPr>
          <t>Aquí van fuels o commodities porque la demanda no depende de una tecnología sino de un fuel</t>
        </r>
      </text>
    </comment>
    <comment ref="N16" authorId="0" shapeId="0" xr:uid="{3D085FD4-5707-4ABF-BC97-BC119C1E29CE}">
      <text>
        <r>
          <rPr>
            <b/>
            <sz val="9"/>
            <color indexed="81"/>
            <rFont val="Tahoma"/>
            <family val="2"/>
          </rPr>
          <t>Aquí van fuels o commodities porque la demanda no depende de una tecnología sino de un fuel</t>
        </r>
      </text>
    </comment>
    <comment ref="N17" authorId="0" shapeId="0" xr:uid="{0F5FE6A2-979F-4656-A73F-4D2ABC5421D6}">
      <text>
        <r>
          <rPr>
            <b/>
            <sz val="9"/>
            <color indexed="81"/>
            <rFont val="Tahoma"/>
            <family val="2"/>
          </rPr>
          <t>Aquí van fuels o commodities porque la demanda no depende de una tecnología sino de un fuel</t>
        </r>
      </text>
    </comment>
    <comment ref="G20" authorId="1" shapeId="0" xr:uid="{66C052E4-1B86-468D-8380-8983B1B7D3C8}">
      <text>
        <r>
          <rPr>
            <b/>
            <sz val="9"/>
            <color indexed="81"/>
            <rFont val="Tahoma"/>
            <family val="2"/>
          </rPr>
          <t>This is actually not an investment, but a trick to reuse existing methods</t>
        </r>
      </text>
    </comment>
    <comment ref="N40" authorId="0" shapeId="0" xr:uid="{6F50DE28-CAD2-4600-9EA1-2F75F3D8D70B}">
      <text>
        <r>
          <rPr>
            <b/>
            <sz val="9"/>
            <color indexed="81"/>
            <rFont val="Tahoma"/>
            <family val="2"/>
          </rPr>
          <t>Deben ser commodities</t>
        </r>
      </text>
    </comment>
    <comment ref="N41" authorId="0" shapeId="0" xr:uid="{EC6849EB-0CB4-43DD-9A24-4D134D4FFF80}">
      <text>
        <r>
          <rPr>
            <b/>
            <sz val="9"/>
            <color indexed="81"/>
            <rFont val="Tahoma"/>
            <family val="2"/>
          </rPr>
          <t>Deben ser commodities</t>
        </r>
      </text>
    </comment>
    <comment ref="O44" authorId="2" shapeId="0" xr:uid="{0E01A923-BA87-4F85-BB76-DAF8B049497A}">
      <text>
        <r>
          <rPr>
            <b/>
            <sz val="9"/>
            <color indexed="81"/>
            <rFont val="Tahoma"/>
            <charset val="1"/>
          </rPr>
          <t>Climate Lead Group:</t>
        </r>
        <r>
          <rPr>
            <sz val="9"/>
            <color indexed="81"/>
            <rFont val="Tahoma"/>
            <charset val="1"/>
          </rPr>
          <t xml:space="preserve">
Original: TotalTechnologyAnnualActivityLowerLimit ; TotalTechnologyAnnualActivityUpperLimit</t>
        </r>
      </text>
    </comment>
    <comment ref="N45" authorId="0" shapeId="0" xr:uid="{51143F7B-B821-4F94-8075-9D10241394ED}">
      <text>
        <r>
          <rPr>
            <b/>
            <sz val="9"/>
            <color indexed="81"/>
            <rFont val="Tahoma"/>
            <charset val="1"/>
          </rPr>
          <t>Original: 
GA_LEC ; GA_CARAVI ; GA_CARBOV ; GA_OTRCARPRO ; GA_CARPOR ; GA_OTRCAR</t>
        </r>
      </text>
    </comment>
    <comment ref="N46" authorId="0" shapeId="0" xr:uid="{B39980EC-7B67-4CB3-95B3-69726CBBC93B}">
      <text>
        <r>
          <rPr>
            <b/>
            <sz val="9"/>
            <color indexed="81"/>
            <rFont val="Tahoma"/>
            <charset val="1"/>
          </rPr>
          <t>AG_RIC ; AG_BAN ; AG_SGC ; AG_COC ; AG_TRVEG ; AG_CAF ; AG_LEG ; AG_ROT ; AG_FRT ; AGR_CER ; AGR_OTP</t>
        </r>
      </text>
    </comment>
    <comment ref="H61" authorId="1" shapeId="0" xr:uid="{4683228D-99E1-4F8C-800F-499677F77F6D}">
      <text>
        <r>
          <rPr>
            <sz val="9"/>
            <color indexed="81"/>
            <rFont val="Tahoma"/>
            <family val="2"/>
          </rPr>
          <t>Final values are equal to 1 and the min and max values are relative to 1.</t>
        </r>
      </text>
    </comment>
    <comment ref="H62" authorId="1" shapeId="0" xr:uid="{B81A33C5-4E23-4B8A-8A21-8B32F75C855A}">
      <text>
        <r>
          <rPr>
            <sz val="9"/>
            <color indexed="81"/>
            <rFont val="Tahoma"/>
            <family val="2"/>
          </rPr>
          <t>Final values are equal to 1 and the min and max values are relative to 1.</t>
        </r>
      </text>
    </comment>
    <comment ref="N63" authorId="0" shapeId="0" xr:uid="{AB980DD6-7CD5-410B-9A3C-03F8791F3220}">
      <text>
        <r>
          <rPr>
            <b/>
            <sz val="9"/>
            <color indexed="81"/>
            <rFont val="Tahoma"/>
            <family val="2"/>
          </rPr>
          <t>Aquí van fuels o commodities porque la demanda no depende de una tecnología sino de un fuel</t>
        </r>
      </text>
    </comment>
    <comment ref="N64" authorId="0" shapeId="0" xr:uid="{5ED96488-D41F-4226-9F74-763DF19C4293}">
      <text>
        <r>
          <rPr>
            <b/>
            <sz val="9"/>
            <color indexed="81"/>
            <rFont val="Tahoma"/>
            <charset val="1"/>
          </rPr>
          <t>PPPVT ; PPPVD ; PPPVDS</t>
        </r>
      </text>
    </comment>
    <comment ref="N66" authorId="0" shapeId="0" xr:uid="{C65C506E-8838-47E8-8F3F-97074F7C27F7}">
      <text>
        <r>
          <rPr>
            <b/>
            <sz val="9"/>
            <color indexed="81"/>
            <rFont val="Tahoma"/>
            <family val="2"/>
          </rPr>
          <t>PPBIM es térmico? Y PPBGS?
PPCCFOIDSL ; no tiene Lower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Ignacio  Alfaro Corrales</author>
    <author>luisf</author>
    <author>Susana Solorzano Jiménez</author>
  </authors>
  <commentList>
    <comment ref="A1" authorId="0" shapeId="0" xr:uid="{FE45C048-1EE0-461E-B55D-57BA45EE1455}">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DBEBD385-2249-44FB-9E18-9FC09C23A94B}">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141EE38F-F90F-4751-B4FB-804B0D2F9FDC}">
      <text>
        <r>
          <rPr>
            <b/>
            <sz val="9"/>
            <color indexed="81"/>
            <rFont val="Tahoma"/>
            <family val="2"/>
          </rPr>
          <t>Nombre corto de la incertidumbre</t>
        </r>
      </text>
    </comment>
    <comment ref="D1" authorId="0" shapeId="0" xr:uid="{6C3E408E-793B-4A04-9651-722F982AFFDE}">
      <text>
        <r>
          <rPr>
            <b/>
            <sz val="9"/>
            <color indexed="81"/>
            <rFont val="Tahoma"/>
            <family val="2"/>
          </rPr>
          <t>Descripción de la incertidumbre</t>
        </r>
      </text>
    </comment>
    <comment ref="E1" authorId="0" shapeId="0" xr:uid="{8A5844F0-B8E2-44BE-BD98-C2BC636F096B}">
      <text>
        <r>
          <rPr>
            <b/>
            <sz val="9"/>
            <color indexed="81"/>
            <rFont val="Tahoma"/>
            <family val="2"/>
          </rPr>
          <t>Típicamente es "n.a.". Ver ejemplo de Gatemala</t>
        </r>
      </text>
    </comment>
    <comment ref="F1" authorId="0" shapeId="0" xr:uid="{F5E47CDD-829B-41B0-A59F-81EA6D284FE3}">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52445285-9313-4789-A118-529654483F4F}">
      <text>
        <r>
          <rPr>
            <b/>
            <sz val="9"/>
            <color indexed="81"/>
            <rFont val="Tahoma"/>
            <family val="2"/>
          </rPr>
          <t>Típicamente es "Time_Series" o "Adoption_Curve". Revisar ejemplo de Guatemala</t>
        </r>
      </text>
    </comment>
    <comment ref="H1" authorId="0" shapeId="0" xr:uid="{BFAA0CA5-0955-4E02-80A1-E5F2506F3597}">
      <text>
        <r>
          <rPr>
            <b/>
            <sz val="9"/>
            <color indexed="81"/>
            <rFont val="Tahoma"/>
            <family val="2"/>
          </rPr>
          <t>Típicamente es Final_Value. De no ser el caso revisar ejemplo de Guatemala</t>
        </r>
      </text>
    </comment>
    <comment ref="I1" authorId="0" shapeId="0" xr:uid="{EDEE3E3E-D789-4BCD-8A4E-C5422C561DC3}">
      <text>
        <r>
          <rPr>
            <b/>
            <sz val="9"/>
            <color indexed="81"/>
            <rFont val="Tahoma"/>
            <family val="2"/>
          </rPr>
          <t>Revisar ejemplo de Guatemala si es el caso</t>
        </r>
      </text>
    </comment>
    <comment ref="J1" authorId="0" shapeId="0" xr:uid="{157F87B3-561B-4E91-9535-3A5E16839BB9}">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38E289A1-243B-4D46-B40A-C1DBD1712DDB}">
      <text>
        <r>
          <rPr>
            <b/>
            <sz val="9"/>
            <color indexed="81"/>
            <rFont val="Tahoma"/>
            <family val="2"/>
          </rPr>
          <t>Revisar ejemplo de Guatemala si es el caso</t>
        </r>
      </text>
    </comment>
    <comment ref="L1" authorId="0" shapeId="0" xr:uid="{F843053F-0DB9-49E8-A898-36F36A7F9D8F}">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FDD07801-8DC6-4EB9-AF07-C863C7B8E999}">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18449451-5161-49B8-81B4-3598B32D791B}">
      <text>
        <r>
          <rPr>
            <b/>
            <sz val="9"/>
            <color indexed="81"/>
            <rFont val="Tahoma"/>
            <family val="2"/>
          </rPr>
          <t>Deben ser fuels o technologies de l modelo. Si son varios separar por " ; ".</t>
        </r>
      </text>
    </comment>
    <comment ref="O1" authorId="0" shapeId="0" xr:uid="{E80E4974-7CD1-4466-8646-A186559FBA7C}">
      <text>
        <r>
          <rPr>
            <b/>
            <sz val="9"/>
            <color indexed="81"/>
            <rFont val="Tahoma"/>
            <family val="2"/>
          </rPr>
          <t>Debe ser un parámetro de OSeMOSYS. Si son varios separar por " ; ".</t>
        </r>
      </text>
    </comment>
    <comment ref="P1" authorId="0" shapeId="0" xr:uid="{6647A009-CF9D-47E6-A945-D354418AD356}">
      <text>
        <r>
          <rPr>
            <b/>
            <sz val="9"/>
            <color indexed="81"/>
            <rFont val="Tahoma"/>
            <family val="2"/>
          </rPr>
          <t>Explicar cómo debe variarse el valor del parámetro.</t>
        </r>
      </text>
    </comment>
    <comment ref="Q1" authorId="0" shapeId="0" xr:uid="{6F2BF761-556F-44D5-A361-9CA883EE78D3}">
      <text>
        <r>
          <rPr>
            <b/>
            <sz val="9"/>
            <color indexed="81"/>
            <rFont val="Tahoma"/>
            <family val="2"/>
          </rPr>
          <t>Justificar si viene de la DAMI o se está explorando por una razón específica o por criterio experto</t>
        </r>
      </text>
    </comment>
    <comment ref="N3" authorId="0" shapeId="0" xr:uid="{B3247554-49D6-4B3E-8AA9-83C3D77D4493}">
      <text>
        <r>
          <rPr>
            <b/>
            <sz val="9"/>
            <color indexed="81"/>
            <rFont val="Tahoma"/>
            <family val="2"/>
          </rPr>
          <t>Aquí van fuels o commodities porque la demanda no depende de una tecnología sino de un fuel</t>
        </r>
      </text>
    </comment>
    <comment ref="N4" authorId="0" shapeId="0" xr:uid="{E5202DF2-0F8B-45C6-ABE9-76C5ACC2BFDC}">
      <text>
        <r>
          <rPr>
            <b/>
            <sz val="9"/>
            <color indexed="81"/>
            <rFont val="Tahoma"/>
            <family val="2"/>
          </rPr>
          <t>Aquí van fuels o commodities porque la demanda no depende de una tecnología sino de un fuel</t>
        </r>
      </text>
    </comment>
    <comment ref="N11" authorId="0" shapeId="0" xr:uid="{29853420-5AD1-46E4-B26E-3D8CE110FBDC}">
      <text>
        <r>
          <rPr>
            <b/>
            <sz val="9"/>
            <color indexed="81"/>
            <rFont val="Tahoma"/>
            <family val="2"/>
          </rPr>
          <t>Aquí van fuels o commodities porque la demanda no depende de una tecnología sino de un fuel</t>
        </r>
      </text>
    </comment>
    <comment ref="N12" authorId="0" shapeId="0" xr:uid="{A79A33A1-8C03-47CB-8A13-6911BE3506F0}">
      <text>
        <r>
          <rPr>
            <b/>
            <sz val="9"/>
            <color indexed="81"/>
            <rFont val="Tahoma"/>
            <family val="2"/>
          </rPr>
          <t>Aquí van fuels o commodities porque la demanda no depende de una tecnología sino de un fuel</t>
        </r>
      </text>
    </comment>
    <comment ref="N13" authorId="0" shapeId="0" xr:uid="{EAD023C3-878F-4E78-9DDD-1BB9C76691BF}">
      <text>
        <r>
          <rPr>
            <b/>
            <sz val="9"/>
            <color indexed="81"/>
            <rFont val="Tahoma"/>
            <family val="2"/>
          </rPr>
          <t>Aquí van fuels o commodities porque la demanda no depende de una tecnología sino de un fuel</t>
        </r>
      </text>
    </comment>
    <comment ref="N14" authorId="0" shapeId="0" xr:uid="{AA2A720F-1C27-4CCD-B00A-5F3A8FF06093}">
      <text>
        <r>
          <rPr>
            <b/>
            <sz val="9"/>
            <color indexed="81"/>
            <rFont val="Tahoma"/>
            <family val="2"/>
          </rPr>
          <t>Aquí van fuels o commodities porque la demanda no depende de una tecnología sino de un fuel</t>
        </r>
      </text>
    </comment>
    <comment ref="N15" authorId="0" shapeId="0" xr:uid="{6C88721B-7B3B-4F91-8B6F-0C24A4E9DCB5}">
      <text>
        <r>
          <rPr>
            <b/>
            <sz val="9"/>
            <color indexed="81"/>
            <rFont val="Tahoma"/>
            <family val="2"/>
          </rPr>
          <t>Aquí van fuels o commodities porque la demanda no depende de una tecnología sino de un fuel</t>
        </r>
      </text>
    </comment>
    <comment ref="N16" authorId="0" shapeId="0" xr:uid="{295929AF-E1BF-474B-95C8-2CBB4783B8C8}">
      <text>
        <r>
          <rPr>
            <b/>
            <sz val="9"/>
            <color indexed="81"/>
            <rFont val="Tahoma"/>
            <family val="2"/>
          </rPr>
          <t>Aquí van fuels o commodities porque la demanda no depende de una tecnología sino de un fuel</t>
        </r>
      </text>
    </comment>
    <comment ref="N17" authorId="0" shapeId="0" xr:uid="{0494D818-6347-4B23-99F1-7564ADEE821D}">
      <text>
        <r>
          <rPr>
            <b/>
            <sz val="9"/>
            <color indexed="81"/>
            <rFont val="Tahoma"/>
            <family val="2"/>
          </rPr>
          <t>Aquí van fuels o commodities porque la demanda no depende de una tecnología sino de un fuel</t>
        </r>
      </text>
    </comment>
    <comment ref="G20" authorId="1" shapeId="0" xr:uid="{3F67C449-EA4D-4EA8-9B88-CB1A80C3DB6C}">
      <text>
        <r>
          <rPr>
            <b/>
            <sz val="9"/>
            <color indexed="81"/>
            <rFont val="Tahoma"/>
            <family val="2"/>
          </rPr>
          <t>This is actually not an investment, but a trick to reuse existing methods</t>
        </r>
      </text>
    </comment>
    <comment ref="C43" authorId="2" shapeId="0" xr:uid="{D3FF7ADB-C5D8-4CEA-AE79-102A42D7B944}">
      <text>
        <r>
          <rPr>
            <b/>
            <sz val="9"/>
            <color indexed="81"/>
            <rFont val="Tahoma"/>
            <family val="2"/>
          </rPr>
          <t>Susana Solorzano Jiménez:</t>
        </r>
        <r>
          <rPr>
            <sz val="9"/>
            <color indexed="81"/>
            <rFont val="Tahoma"/>
            <family val="2"/>
          </rPr>
          <t xml:space="preserve">
Esto se refiere a la incertidumbre por la adopción de tecnologías renovables.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Ignacio  Alfaro Corrales</author>
  </authors>
  <commentList>
    <comment ref="A1" authorId="0" shapeId="0" xr:uid="{1BCA1E68-146A-41B1-9299-953B8D09BC96}">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9DFC16AA-89B5-476B-B941-5FCDE3B77D03}">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5124DCA8-5D75-4B92-8CC1-A4A47DBC5020}">
      <text>
        <r>
          <rPr>
            <b/>
            <sz val="9"/>
            <color indexed="81"/>
            <rFont val="Tahoma"/>
            <family val="2"/>
          </rPr>
          <t>Nombre corto de la incertidumbre</t>
        </r>
      </text>
    </comment>
    <comment ref="D1" authorId="0" shapeId="0" xr:uid="{64F3AFC9-07DF-4849-BD47-10CDD235A466}">
      <text>
        <r>
          <rPr>
            <b/>
            <sz val="9"/>
            <color indexed="81"/>
            <rFont val="Tahoma"/>
            <family val="2"/>
          </rPr>
          <t>Descripción de la incertidumbre</t>
        </r>
      </text>
    </comment>
    <comment ref="E1" authorId="0" shapeId="0" xr:uid="{2EE15017-D902-4E4A-AC3F-7660B9C0517F}">
      <text>
        <r>
          <rPr>
            <b/>
            <sz val="9"/>
            <color indexed="81"/>
            <rFont val="Tahoma"/>
            <family val="2"/>
          </rPr>
          <t>Típicamente es "n.a.". Ver ejemplo de Gatemala</t>
        </r>
      </text>
    </comment>
    <comment ref="F1" authorId="0" shapeId="0" xr:uid="{49FD5E2B-3B56-40AA-A1A5-B4E828B28D0C}">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157F5AAC-6BA5-4C1F-A2E0-3C2C51E02B80}">
      <text>
        <r>
          <rPr>
            <b/>
            <sz val="9"/>
            <color indexed="81"/>
            <rFont val="Tahoma"/>
            <family val="2"/>
          </rPr>
          <t>Típicamente es "Time_Series" o "Adoption_Curve". Revisar ejemplo de Guatemala</t>
        </r>
      </text>
    </comment>
    <comment ref="H1" authorId="0" shapeId="0" xr:uid="{1CE87A1D-8638-402A-9AFE-8988BF38FAA0}">
      <text>
        <r>
          <rPr>
            <b/>
            <sz val="9"/>
            <color indexed="81"/>
            <rFont val="Tahoma"/>
            <family val="2"/>
          </rPr>
          <t>Típicamente es Final_Value. De no ser el caso revisar ejemplo de Guatemala</t>
        </r>
      </text>
    </comment>
    <comment ref="I1" authorId="0" shapeId="0" xr:uid="{3005C7B3-EE4B-4FCB-90C5-7BC60094EBB7}">
      <text>
        <r>
          <rPr>
            <b/>
            <sz val="9"/>
            <color indexed="81"/>
            <rFont val="Tahoma"/>
            <family val="2"/>
          </rPr>
          <t>Revisar ejemplo de Guatemala si es el caso</t>
        </r>
      </text>
    </comment>
    <comment ref="J1" authorId="0" shapeId="0" xr:uid="{35E2BFC1-36AD-4D0C-8773-69A6A19312B8}">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7E8F65E9-8800-46FE-AA60-B7B905785C7E}">
      <text>
        <r>
          <rPr>
            <b/>
            <sz val="9"/>
            <color indexed="81"/>
            <rFont val="Tahoma"/>
            <family val="2"/>
          </rPr>
          <t>Revisar ejemplo de Guatemala si es el caso</t>
        </r>
      </text>
    </comment>
    <comment ref="L1" authorId="0" shapeId="0" xr:uid="{AB4808AC-5C70-4DFC-9A37-D19E658E74A8}">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B706068B-5725-4B3F-87C7-A30FF1BF3AEA}">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7B004214-D89F-4044-B95A-54E5D56BC269}">
      <text>
        <r>
          <rPr>
            <b/>
            <sz val="9"/>
            <color indexed="81"/>
            <rFont val="Tahoma"/>
            <family val="2"/>
          </rPr>
          <t>Deben ser fuels o technologies de l modelo. Si son varios separar por " ; ".</t>
        </r>
      </text>
    </comment>
    <comment ref="O1" authorId="0" shapeId="0" xr:uid="{0C8650C1-29C2-468A-B9B8-51384F9C3EB6}">
      <text>
        <r>
          <rPr>
            <b/>
            <sz val="9"/>
            <color indexed="81"/>
            <rFont val="Tahoma"/>
            <family val="2"/>
          </rPr>
          <t>Debe ser un parámetro de OSeMOSYS. Si son varios separar por " ; ".</t>
        </r>
      </text>
    </comment>
    <comment ref="P1" authorId="0" shapeId="0" xr:uid="{2060658F-E1CB-46E4-828A-A03591F290C5}">
      <text>
        <r>
          <rPr>
            <b/>
            <sz val="9"/>
            <color indexed="81"/>
            <rFont val="Tahoma"/>
            <family val="2"/>
          </rPr>
          <t>Explicar cómo debe variarse el valor del parámetro.</t>
        </r>
      </text>
    </comment>
    <comment ref="Q1" authorId="0" shapeId="0" xr:uid="{085C6EDF-17FE-4FD9-B7AA-685612E85205}">
      <text>
        <r>
          <rPr>
            <b/>
            <sz val="9"/>
            <color indexed="81"/>
            <rFont val="Tahoma"/>
            <family val="2"/>
          </rPr>
          <t>Justificar si viene de la DAMI o se está explorando por una razón específica o por criterio experto</t>
        </r>
      </text>
    </comment>
    <comment ref="N2" authorId="0" shapeId="0" xr:uid="{DFBBAF0C-704A-4519-B759-5D77C7B50421}">
      <text>
        <r>
          <rPr>
            <b/>
            <sz val="9"/>
            <color indexed="81"/>
            <rFont val="Tahoma"/>
            <family val="2"/>
          </rPr>
          <t>Deben ser commodities</t>
        </r>
      </text>
    </comment>
    <comment ref="N3" authorId="0" shapeId="0" xr:uid="{F27AD36A-FA7A-4130-A935-418809235680}">
      <text>
        <r>
          <rPr>
            <b/>
            <sz val="9"/>
            <color indexed="81"/>
            <rFont val="Tahoma"/>
            <family val="2"/>
          </rPr>
          <t>Deben ser commodities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Ignacio  Alfaro Corrales</author>
  </authors>
  <commentList>
    <comment ref="A1" authorId="0" shapeId="0" xr:uid="{337DAD67-575C-4E20-87BD-8291633DB9C5}">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4ECBA0D0-5B0A-4239-9AFE-3B77D309054C}">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09355E26-8C3D-4F75-A30D-F6ED5F65A639}">
      <text>
        <r>
          <rPr>
            <b/>
            <sz val="9"/>
            <color indexed="81"/>
            <rFont val="Tahoma"/>
            <family val="2"/>
          </rPr>
          <t>Nombre corto de la incertidumbre</t>
        </r>
      </text>
    </comment>
    <comment ref="D1" authorId="0" shapeId="0" xr:uid="{B79E5681-ADD8-425E-BD7B-F9CF57E7CF41}">
      <text>
        <r>
          <rPr>
            <b/>
            <sz val="9"/>
            <color indexed="81"/>
            <rFont val="Tahoma"/>
            <family val="2"/>
          </rPr>
          <t>Descripción de la incertidumbre</t>
        </r>
      </text>
    </comment>
    <comment ref="E1" authorId="0" shapeId="0" xr:uid="{5C263AC1-5E21-425F-A12D-2D1808AC2249}">
      <text>
        <r>
          <rPr>
            <b/>
            <sz val="9"/>
            <color indexed="81"/>
            <rFont val="Tahoma"/>
            <family val="2"/>
          </rPr>
          <t>Típicamente es "n.a.". Ver ejemplo de Gatemala</t>
        </r>
      </text>
    </comment>
    <comment ref="F1" authorId="0" shapeId="0" xr:uid="{756DD439-C374-48E1-87B3-59759EB2FDC3}">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4D882A08-2156-4E3A-9F90-88CC373E2E92}">
      <text>
        <r>
          <rPr>
            <b/>
            <sz val="9"/>
            <color indexed="81"/>
            <rFont val="Tahoma"/>
            <family val="2"/>
          </rPr>
          <t>Típicamente es "Time_Series" o "Adoption_Curve". Revisar ejemplo de Guatemala</t>
        </r>
      </text>
    </comment>
    <comment ref="H1" authorId="0" shapeId="0" xr:uid="{80BD38FC-099F-4BE5-85DF-676A536D0450}">
      <text>
        <r>
          <rPr>
            <b/>
            <sz val="9"/>
            <color indexed="81"/>
            <rFont val="Tahoma"/>
            <family val="2"/>
          </rPr>
          <t>Típicamente es Final_Value. De no ser el caso revisar ejemplo de Guatemala</t>
        </r>
      </text>
    </comment>
    <comment ref="I1" authorId="0" shapeId="0" xr:uid="{B36C0249-1C9B-41DB-85C0-E15C8F9D556A}">
      <text>
        <r>
          <rPr>
            <b/>
            <sz val="9"/>
            <color indexed="81"/>
            <rFont val="Tahoma"/>
            <family val="2"/>
          </rPr>
          <t>Revisar ejemplo de Guatemala si es el caso</t>
        </r>
      </text>
    </comment>
    <comment ref="J1" authorId="0" shapeId="0" xr:uid="{C138B184-501E-4953-A94F-49E55EE6FB8E}">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5A013A22-AA7C-481D-85BD-3D8AE2A0961E}">
      <text>
        <r>
          <rPr>
            <b/>
            <sz val="9"/>
            <color indexed="81"/>
            <rFont val="Tahoma"/>
            <family val="2"/>
          </rPr>
          <t>Revisar ejemplo de Guatemala si es el caso</t>
        </r>
      </text>
    </comment>
    <comment ref="L1" authorId="0" shapeId="0" xr:uid="{F3857CF4-8ABF-4E39-81DA-1B2913618501}">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D24AC774-A16D-4615-9EDC-A7D0F25C4F40}">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B6ADEC7D-E87D-48B4-BFB5-FC52C78CCE57}">
      <text>
        <r>
          <rPr>
            <b/>
            <sz val="9"/>
            <color indexed="81"/>
            <rFont val="Tahoma"/>
            <family val="2"/>
          </rPr>
          <t>Deben ser fuels o technologies de l modelo. Si son varios separar por " ; ".</t>
        </r>
      </text>
    </comment>
    <comment ref="O1" authorId="0" shapeId="0" xr:uid="{B4139B5B-A59A-4233-AE28-49D9CE9E0D15}">
      <text>
        <r>
          <rPr>
            <b/>
            <sz val="9"/>
            <color indexed="81"/>
            <rFont val="Tahoma"/>
            <family val="2"/>
          </rPr>
          <t>Debe ser un parámetro de OSeMOSYS. Si son varios separar por " ; ".</t>
        </r>
      </text>
    </comment>
    <comment ref="P1" authorId="0" shapeId="0" xr:uid="{2D4033D7-CD99-409E-A0E2-1E5ADBC93A90}">
      <text>
        <r>
          <rPr>
            <b/>
            <sz val="9"/>
            <color indexed="81"/>
            <rFont val="Tahoma"/>
            <family val="2"/>
          </rPr>
          <t>Explicar cómo debe variarse el valor del parámetro.</t>
        </r>
      </text>
    </comment>
    <comment ref="Q1" authorId="0" shapeId="0" xr:uid="{65948493-1374-46C0-B759-E9D7EDA115F9}">
      <text>
        <r>
          <rPr>
            <b/>
            <sz val="9"/>
            <color indexed="81"/>
            <rFont val="Tahoma"/>
            <family val="2"/>
          </rPr>
          <t>Justificar si viene de la DAMI o se está explorando por una razón específica o por criterio experto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Ignacio  Alfaro Corrales</author>
    <author>luisf</author>
  </authors>
  <commentList>
    <comment ref="A1" authorId="0" shapeId="0" xr:uid="{FFEBF30A-D061-44D4-AC2B-F357A64C8AB1}">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2556324B-92D7-43AA-908A-048E0396CC04}">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751A0C4A-5C41-46F5-B176-2C0A711F1F49}">
      <text>
        <r>
          <rPr>
            <b/>
            <sz val="9"/>
            <color indexed="81"/>
            <rFont val="Tahoma"/>
            <family val="2"/>
          </rPr>
          <t>Nombre corto de la incertidumbre</t>
        </r>
      </text>
    </comment>
    <comment ref="D1" authorId="0" shapeId="0" xr:uid="{26683EC3-B28F-46DD-BD4C-4BAFE124E750}">
      <text>
        <r>
          <rPr>
            <b/>
            <sz val="9"/>
            <color indexed="81"/>
            <rFont val="Tahoma"/>
            <family val="2"/>
          </rPr>
          <t>Descripción de la incertidumbre</t>
        </r>
      </text>
    </comment>
    <comment ref="E1" authorId="0" shapeId="0" xr:uid="{B9085D64-115F-49DF-B6E0-5B5031225C0B}">
      <text>
        <r>
          <rPr>
            <b/>
            <sz val="9"/>
            <color indexed="81"/>
            <rFont val="Tahoma"/>
            <family val="2"/>
          </rPr>
          <t>Típicamente es "n.a.". Ver ejemplo de Gatemala</t>
        </r>
      </text>
    </comment>
    <comment ref="F1" authorId="0" shapeId="0" xr:uid="{CADED009-82E3-4417-BA74-CA9F850BA424}">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3DA7324C-32D2-4158-AA69-25BFE2DCF773}">
      <text>
        <r>
          <rPr>
            <b/>
            <sz val="9"/>
            <color indexed="81"/>
            <rFont val="Tahoma"/>
            <family val="2"/>
          </rPr>
          <t>Típicamente es "Time_Series" o "Adoption_Curve". Revisar ejemplo de Guatemala</t>
        </r>
      </text>
    </comment>
    <comment ref="H1" authorId="0" shapeId="0" xr:uid="{0C5EDA46-C943-48F3-AE0C-506CBD02C768}">
      <text>
        <r>
          <rPr>
            <b/>
            <sz val="9"/>
            <color indexed="81"/>
            <rFont val="Tahoma"/>
            <family val="2"/>
          </rPr>
          <t>Típicamente es Final_Value. De no ser el caso revisar ejemplo de Guatemala</t>
        </r>
      </text>
    </comment>
    <comment ref="I1" authorId="0" shapeId="0" xr:uid="{FAD1B9FC-1AD5-4E46-A66E-32692D85CD8C}">
      <text>
        <r>
          <rPr>
            <b/>
            <sz val="9"/>
            <color indexed="81"/>
            <rFont val="Tahoma"/>
            <family val="2"/>
          </rPr>
          <t>Revisar ejemplo de Guatemala si es el caso</t>
        </r>
      </text>
    </comment>
    <comment ref="J1" authorId="0" shapeId="0" xr:uid="{168F4E73-BF47-4BF5-94E0-F1677FF2B350}">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4BEDD594-EE14-47DF-9DCE-ECA3FB238D21}">
      <text>
        <r>
          <rPr>
            <b/>
            <sz val="9"/>
            <color indexed="81"/>
            <rFont val="Tahoma"/>
            <family val="2"/>
          </rPr>
          <t>Revisar ejemplo de Guatemala si es el caso</t>
        </r>
      </text>
    </comment>
    <comment ref="L1" authorId="0" shapeId="0" xr:uid="{B384ED40-B137-4586-B238-1590D5FF078F}">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4AD9E9E9-424E-45D0-AC18-C220F36AB2CF}">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51DEE2A4-757F-4147-815B-90A72C64B493}">
      <text>
        <r>
          <rPr>
            <b/>
            <sz val="9"/>
            <color indexed="81"/>
            <rFont val="Tahoma"/>
            <family val="2"/>
          </rPr>
          <t>Deben ser fuels o technologies de l modelo. Si son varios separar por " ; ".</t>
        </r>
      </text>
    </comment>
    <comment ref="O1" authorId="0" shapeId="0" xr:uid="{689A3747-B413-4232-8AE3-A741A0923B19}">
      <text>
        <r>
          <rPr>
            <b/>
            <sz val="9"/>
            <color indexed="81"/>
            <rFont val="Tahoma"/>
            <family val="2"/>
          </rPr>
          <t>Debe ser un parámetro de OSeMOSYS. Si son varios separar por " ; ".</t>
        </r>
      </text>
    </comment>
    <comment ref="P1" authorId="0" shapeId="0" xr:uid="{BDB7C3BB-F412-47B9-8AB0-C74209AB2C1D}">
      <text>
        <r>
          <rPr>
            <b/>
            <sz val="9"/>
            <color indexed="81"/>
            <rFont val="Tahoma"/>
            <family val="2"/>
          </rPr>
          <t>Explicar cómo debe variarse el valor del parámetro.</t>
        </r>
      </text>
    </comment>
    <comment ref="Q1" authorId="0" shapeId="0" xr:uid="{C4882ED7-B8D2-44D6-B705-F8B527CA8D92}">
      <text>
        <r>
          <rPr>
            <b/>
            <sz val="9"/>
            <color indexed="81"/>
            <rFont val="Tahoma"/>
            <family val="2"/>
          </rPr>
          <t>Justificar si viene de la DAMI o se está explorando por una razón específica o por criterio experto</t>
        </r>
      </text>
    </comment>
    <comment ref="H8" authorId="1" shapeId="0" xr:uid="{3C6AF97D-D2F9-4733-9DA4-DCF37F7CE579}">
      <text>
        <r>
          <rPr>
            <sz val="9"/>
            <color indexed="81"/>
            <rFont val="Tahoma"/>
            <family val="2"/>
          </rPr>
          <t>Final values are equal to 1 and the min and max values are relative to 1.</t>
        </r>
      </text>
    </comment>
    <comment ref="H9" authorId="1" shapeId="0" xr:uid="{573011D6-559A-4E69-AC8E-130ACE87D862}">
      <text>
        <r>
          <rPr>
            <sz val="9"/>
            <color indexed="81"/>
            <rFont val="Tahoma"/>
            <family val="2"/>
          </rPr>
          <t>Final values are equal to 1 and the min and max values are relative to 1.</t>
        </r>
      </text>
    </comment>
  </commentList>
</comments>
</file>

<file path=xl/sharedStrings.xml><?xml version="1.0" encoding="utf-8"?>
<sst xmlns="http://schemas.openxmlformats.org/spreadsheetml/2006/main" count="1766" uniqueCount="260">
  <si>
    <t>X_Num</t>
  </si>
  <si>
    <t>XLRM_ID</t>
  </si>
  <si>
    <t>X_Category</t>
  </si>
  <si>
    <t>X_Plain_English_Description</t>
  </si>
  <si>
    <t>Sign_Dependency_on_Specified_Xs</t>
  </si>
  <si>
    <t>Involved_Scenarios</t>
  </si>
  <si>
    <t>X_Mathematical_Type</t>
  </si>
  <si>
    <t>Explored_Parameter_of_X</t>
  </si>
  <si>
    <t>Explored_Parameter_is_Relative_to_Baseline</t>
  </si>
  <si>
    <t>Explored_Parameter_Number</t>
  </si>
  <si>
    <t>Dependency_on_Previous_Explored_Parameter</t>
  </si>
  <si>
    <t>Min_Value</t>
  </si>
  <si>
    <t>Max_Value</t>
  </si>
  <si>
    <t>Involved_Sets_in_Osemosys</t>
  </si>
  <si>
    <t>Exact_Parameters_Involved_in_Osemosys</t>
  </si>
  <si>
    <t>Manipulation_of_Parameter</t>
  </si>
  <si>
    <t>Justification</t>
  </si>
  <si>
    <t>X_E_1</t>
  </si>
  <si>
    <t>GDP</t>
  </si>
  <si>
    <t>The growth rate of GDP</t>
  </si>
  <si>
    <t>n.a.</t>
  </si>
  <si>
    <t>Constant</t>
  </si>
  <si>
    <t>NO</t>
  </si>
  <si>
    <t>none</t>
  </si>
  <si>
    <t>The rate is taken constant, starting in 2025.</t>
  </si>
  <si>
    <t>Matriz DAMI</t>
  </si>
  <si>
    <t>X_E_2</t>
  </si>
  <si>
    <t>Passenger Demand</t>
  </si>
  <si>
    <t>Final value of passenger demand elasticity to GDP in 2050</t>
  </si>
  <si>
    <t>Time_Series</t>
  </si>
  <si>
    <t>Final_Value</t>
  </si>
  <si>
    <t>YES</t>
  </si>
  <si>
    <t>E6TDPASPRI ; E6TDPASPUB ; E6TRNOMOT</t>
  </si>
  <si>
    <t>SpecifiedAnnualDemand</t>
  </si>
  <si>
    <t>1) Sum parameters of all sets. 2) Multiply final value of time series by the Explored Parameter in each future and then interpolate. 3a) For BAU, redistribute demand back to private, public and non-motorized with the same distribution as baseline. 3b) For DP and related scenarios, store until uncertainties 135, 136, 141 and 142 are assigned. 4) Subtract Public and Non-Motorized to the Passenger Demand and assign to Private Transport.</t>
  </si>
  <si>
    <t>X_E_3</t>
  </si>
  <si>
    <t>Freight Demand</t>
  </si>
  <si>
    <t>Final value of freight demand elasticity to GDP in 2050</t>
  </si>
  <si>
    <t>E6TDFREHEA ; E6TDFRELIG</t>
  </si>
  <si>
    <t>1) Multiply final value of time series by the Explored Parameter in each future and then interpolate. 2) Assign the modified parameter back.</t>
  </si>
  <si>
    <t>X_E_4</t>
  </si>
  <si>
    <t>Fossil Supply Cost</t>
  </si>
  <si>
    <t>Import and capital costs of gasoline, diesel and LPG</t>
  </si>
  <si>
    <t>CapitalCost; VariableCost</t>
  </si>
  <si>
    <t>X_E_5</t>
  </si>
  <si>
    <t>Power Costs</t>
  </si>
  <si>
    <t>Renewables, storage, and other infrastructure unit costs</t>
  </si>
  <si>
    <t>CapitalCost ; FixedCost</t>
  </si>
  <si>
    <t>X_E_6</t>
  </si>
  <si>
    <t>Unit ICEV Cost</t>
  </si>
  <si>
    <t>Cost of Diesel, Gasoline, LPG Private Vehicles and Taxis and Motrocycle (New) &amp;&amp; Cost of Diesel Public Bus and Minibus and Light Freight Trucks and Heavy Freight Trucks (New) &amp;&amp; Cost of LPG Public Bus and Minibus and Light Freight Trucks and Heavy Freight Trucks (New)</t>
  </si>
  <si>
    <t>CapitalCost ; FixedCost ; InputActivityRatio</t>
  </si>
  <si>
    <t>X_E_7</t>
  </si>
  <si>
    <t>Unit BEV Cost</t>
  </si>
  <si>
    <t>Cost of Electric, Hybrid-Electric (Diesel), Hybrid-Electric (Gasoline) Private Vehicles and Taxis (New) &amp;&amp; Cost of Electric Public Bus and Minibus and Light Freight Trucks and Heavy Freight Trucks (New) &amp;&amp; Cost of Plug-In Hybrid-Electric Public Bus and Minibus and Light Freight Trucks and Heavy Freight Trucks (New)</t>
  </si>
  <si>
    <t>X_E_8</t>
  </si>
  <si>
    <t>Unit H2 Cost</t>
  </si>
  <si>
    <t>Cost of Hydrogen Public Bus, Minibus, Private bus, Light Freight Trucks and Heavy Freight Trucks (New)</t>
  </si>
  <si>
    <t>X_E_9</t>
  </si>
  <si>
    <t>Capacity Factor (GWh produced / Gw installed) and Produced Energy (PJ)</t>
  </si>
  <si>
    <t>Capacity factor of DAM power plants</t>
  </si>
  <si>
    <t>PPHDAM ; PPHROR</t>
  </si>
  <si>
    <t>CapacityFactor ; TotalTechnologyAnnualActivityLowerLimit</t>
  </si>
  <si>
    <t>L_E_1</t>
  </si>
  <si>
    <t>Mode Shift</t>
  </si>
  <si>
    <t>Growth of share of public transport Use</t>
  </si>
  <si>
    <t>Adoption_Curve</t>
  </si>
  <si>
    <t>L (value in 2050)</t>
  </si>
  <si>
    <t>E6TDPASPUB</t>
  </si>
  <si>
    <r>
      <t xml:space="preserve">1) Multiply curve points by </t>
    </r>
    <r>
      <rPr>
        <i/>
        <sz val="11"/>
        <color theme="1"/>
        <rFont val="Calibri"/>
        <family val="2"/>
        <scheme val="minor"/>
      </rPr>
      <t>Total Demand.</t>
    </r>
    <r>
      <rPr>
        <sz val="11"/>
        <color theme="1"/>
        <rFont val="Calibri"/>
        <family val="2"/>
        <scheme val="minor"/>
      </rPr>
      <t xml:space="preserve"> 2) Assign to Osemosys parameter</t>
    </r>
  </si>
  <si>
    <t>Expert criteria</t>
  </si>
  <si>
    <t>M (year in which the function is valued C)</t>
  </si>
  <si>
    <t>C (value of function in a year M)</t>
  </si>
  <si>
    <t>L_E_2</t>
  </si>
  <si>
    <t>Growth of share of non-motorized transport</t>
  </si>
  <si>
    <t>E6TRNOMOT</t>
  </si>
  <si>
    <t>1) Multiply curve points by Total Demand. 2) Assign to Osemosys parameter</t>
  </si>
  <si>
    <t>L_E_3</t>
  </si>
  <si>
    <t>Occupancy Rates of Passenger Vehicles</t>
  </si>
  <si>
    <t>Occupancy Rates of automobiles, motorcycles, minibus heavy truck and light trucks</t>
  </si>
  <si>
    <t>OutputActivityRatio</t>
  </si>
  <si>
    <t>L_E_4</t>
  </si>
  <si>
    <t>Occupancy Rates of Public Transport Vehicles (Bus Public)</t>
  </si>
  <si>
    <t>Techs_Buses_Pub</t>
  </si>
  <si>
    <t>Adjustment OAR</t>
  </si>
  <si>
    <t>This serves to update the capacity parameters of freight and also fleet share restrictions</t>
  </si>
  <si>
    <t>L_E_5</t>
  </si>
  <si>
    <t>Electrification of Public Transport</t>
  </si>
  <si>
    <t>Growth of Electric public transport</t>
  </si>
  <si>
    <t>TRBPUELE</t>
  </si>
  <si>
    <t>TotalAnnualMaxCapacity ; TotalTechnologyAnnualActivityLowerLimit</t>
  </si>
  <si>
    <t>1) Multiply curve points by capacity of associated group technology. 2) Assign to Osemosys parameter</t>
  </si>
  <si>
    <t>L_E_6</t>
  </si>
  <si>
    <t>Penetration of Hydrogen in Public Transport</t>
  </si>
  <si>
    <t>Growth of Hydrogen in public transport</t>
  </si>
  <si>
    <t>TRBPUHYD</t>
  </si>
  <si>
    <t>L_E_7</t>
  </si>
  <si>
    <t>Electrification of Private Transport</t>
  </si>
  <si>
    <t>Growth of Electric private transport</t>
  </si>
  <si>
    <t>TRAUTELE</t>
  </si>
  <si>
    <t>L_E_8</t>
  </si>
  <si>
    <t>Electrification of Private Transport 2</t>
  </si>
  <si>
    <t>L_E_9</t>
  </si>
  <si>
    <t>Electrification of Light Freight Transport</t>
  </si>
  <si>
    <t>Growth of Electric light freight</t>
  </si>
  <si>
    <t>TRYLFELE</t>
  </si>
  <si>
    <t>L_E_10</t>
  </si>
  <si>
    <t>Electrification of Heavy Freight Transport</t>
  </si>
  <si>
    <t>Growth of Electric heavy freight</t>
  </si>
  <si>
    <t>TRYTKELE</t>
  </si>
  <si>
    <t>L_E_11</t>
  </si>
  <si>
    <t>Penetration of Hydrogen in Heavy Freight Transport</t>
  </si>
  <si>
    <t>Growth of Hydrogen heavy freight</t>
  </si>
  <si>
    <t>TRYTKHYD</t>
  </si>
  <si>
    <t>L_E_12</t>
  </si>
  <si>
    <t>Average Distance</t>
  </si>
  <si>
    <t>The relative distance reduction due of DP with respect to BAU of passenger transport demand</t>
  </si>
  <si>
    <t>CapitalCost ; FixedCost ; ResidualCapacity ; TotalAnnualMaxCapacity ; TotalTechnologyAnnualActivityLowerLimit</t>
  </si>
  <si>
    <t>1) Multiply final value of time series by the Explored Parameter in each future and then interpolate. 2) The returned Time Series affects the variables explained. The operation is a "base change", as all variables are in a cost base that needs updating.</t>
  </si>
  <si>
    <t>X_A_1</t>
  </si>
  <si>
    <t>Agricultural Demand</t>
  </si>
  <si>
    <t>The demand manipulated with increased productivity, aligned with imports</t>
  </si>
  <si>
    <t>1) Multiply final value of time series by the Explored Parameter in each future and then interpolate. 2) Assign the modified parameter back. Also modify the parameters: TotalTechnologyAnnualActivityLowerLimit ; TotalTechnologyAnnualActivityUpperLimit and OutputActivityRatio of corresponding techs.</t>
  </si>
  <si>
    <t>X_A_2</t>
  </si>
  <si>
    <t>A_A_1</t>
  </si>
  <si>
    <t>Agricultural Yield</t>
  </si>
  <si>
    <t>A_A_2</t>
  </si>
  <si>
    <t>Agricultural Yield Livestock</t>
  </si>
  <si>
    <t>A_A_3</t>
  </si>
  <si>
    <t>ForestCover</t>
  </si>
  <si>
    <t>Forest cover which affect other land uses (they are reduced in the same rate)</t>
  </si>
  <si>
    <t>TotalTechnologyAnnualActivityLowerLimit ; TotalTechnologyAnnualActivityUpperLimit</t>
  </si>
  <si>
    <t xml:space="preserve">1) Multiply final value of time series by the Explored Parameter in each future and then interpolate. 2) Assign the modified parameter back. 3) Modify all other covers with an opposite increase/decrease. </t>
  </si>
  <si>
    <t>A_A_4</t>
  </si>
  <si>
    <t>Emission Factor Livestock</t>
  </si>
  <si>
    <t>Emission factors of livestock</t>
  </si>
  <si>
    <t>EmissionActivityRatio</t>
  </si>
  <si>
    <t>A_A_5</t>
  </si>
  <si>
    <t>Emission Factor Crops</t>
  </si>
  <si>
    <t>Emission factors of agricultural sets</t>
  </si>
  <si>
    <t>A_A_6</t>
  </si>
  <si>
    <t>Unit Agricultural Costs</t>
  </si>
  <si>
    <t>The unit costs of agricultural sets</t>
  </si>
  <si>
    <t>FixedCost ; CapitalCost ; VariableCost</t>
  </si>
  <si>
    <t>A_W_1</t>
  </si>
  <si>
    <t>Final value 2050</t>
  </si>
  <si>
    <t>INORG_RCY_OS ; OSS_INORG ; INORG_DCOLL ; INORG_SS ; COMPOST ; OSS_ORG ; ORG_DCOLL ; ORG_SS</t>
  </si>
  <si>
    <t>TotalTechnologyAnnualActivityLowerLimit</t>
  </si>
  <si>
    <t>-</t>
  </si>
  <si>
    <t>A_W_2</t>
  </si>
  <si>
    <t>AERO_PTAR ; SEPT_SYST ; WWWT ; SEWERWW</t>
  </si>
  <si>
    <t>X_W_1</t>
  </si>
  <si>
    <t>Cost of technologies</t>
  </si>
  <si>
    <t>Final value of cost 2050</t>
  </si>
  <si>
    <t>CapitalCost</t>
  </si>
  <si>
    <t>A_W_3</t>
  </si>
  <si>
    <t>Emisiones por aguas residuales industriales</t>
  </si>
  <si>
    <t>A_W_4</t>
  </si>
  <si>
    <t>National waste production</t>
  </si>
  <si>
    <t>X_W_2</t>
  </si>
  <si>
    <t>VariableCost</t>
  </si>
  <si>
    <t>X_P_1</t>
  </si>
  <si>
    <t>Emission Factor</t>
  </si>
  <si>
    <t>Final value of EF 2050</t>
  </si>
  <si>
    <t>PROD_CLK_TRAD</t>
  </si>
  <si>
    <t>Si el cemento reciclado se usa como materia prima para Clinker, el FE puede variar</t>
  </si>
  <si>
    <t>X_P_2</t>
  </si>
  <si>
    <t>X_P_3</t>
  </si>
  <si>
    <t>Cost of materials and energy</t>
  </si>
  <si>
    <t>Final value of VC 2050</t>
  </si>
  <si>
    <t>A_P_1</t>
  </si>
  <si>
    <t>Adjustment clinker factor</t>
  </si>
  <si>
    <t>Final value of clinker factor 2050</t>
  </si>
  <si>
    <t>PROD_CEM [CLK_PROD ; RAW_MAT_CEM]</t>
  </si>
  <si>
    <t>InputActivityRatio</t>
  </si>
  <si>
    <t>Cambiar el factor de Clinker y su complemento. PROD_CEM es una tecnologia. CLK_PROD es un fuel que se conecta a PROD_CEM con un IAR igual al factor de clinker y RAW_MAT_CEM se conecta con el complemento del factor de clinker por lo que deben evolucionar en conjunto y siempre sumar 1 o 100% en un mismo año</t>
  </si>
  <si>
    <t>Factores pueden hacer que el factor de Clinker no llegue a ser exactamente el valor deseado (diferencias entre empresas, disponibilidad de recursos, legislacion relacionada al sector construccion)</t>
  </si>
  <si>
    <t>A_P_2</t>
  </si>
  <si>
    <t>RAC sector emissions</t>
  </si>
  <si>
    <t>Final value of activity in RAC sector 2050</t>
  </si>
  <si>
    <t>A_P_3</t>
  </si>
  <si>
    <t>BAU</t>
  </si>
  <si>
    <t>X_P_4</t>
  </si>
  <si>
    <t>National cement production</t>
  </si>
  <si>
    <t>Final value of cement production 2050</t>
  </si>
  <si>
    <t>Segun las reuniones de validacion es posible que Ecuador produzca mas clinker para exportar aprovechando de mejor forma la capacidad instalada que cuentan las cementeras del pais</t>
  </si>
  <si>
    <t>BAU ; LTS</t>
  </si>
  <si>
    <t>LTS</t>
  </si>
  <si>
    <t>IWW</t>
  </si>
  <si>
    <t>E5TSWTSW ; E5TWWTWW</t>
  </si>
  <si>
    <t>E5CEM_PRODCEM_PROD</t>
  </si>
  <si>
    <t>X_E_10</t>
  </si>
  <si>
    <t>Energy Demand</t>
  </si>
  <si>
    <t>Final value of energy demand in 2050</t>
  </si>
  <si>
    <t>E5COMDSL ; E5COMGSL ; E5COMNGS ; E5COMLPG ; E5COMELE ; E5COMFIR ; E5INDDSL ; E5INDGSL ; E5INDNGS ; E5INDLPG ; E5INDELE ; E5INDCOK ; E5INDCOA ; E5INDFOI ; E5RESLPG ; E5RESELE ; E5RESKER ; E5RESFIR ; E5AGRDSL ; E5AGRELE ; E5AGRLPG</t>
  </si>
  <si>
    <t>Growth of  Renewable Energy</t>
  </si>
  <si>
    <t>TRAUTDSL ; TRAUTGSL ;  TRAUTLPG ; TRTAXGSL ; TRTAXLPG ; TRSUVDSL ; TRSUVGSL ; TRSUVLPG ; TRSUVNGS ; TRMOTGSL ;  TRYTKDSL ; TRYTKGSL ; TRYTKLPG ; TRYLFDSL ; TRYLFGSL ; TRYLFLPG ; TRYLFNGS ; TRBPUDSL ; TRBPUGSL ; TRBPULPG ; TRMBSDSL ; TRMBSGSL ; TRMBSLPG ; TRBTURDSL ; TRBTURGSL ; TRBTURLPG</t>
  </si>
  <si>
    <t>L_E_13</t>
  </si>
  <si>
    <t>PPPVT ; PPWNDON ; PPPVD ; PPPVDS</t>
  </si>
  <si>
    <t>DIST_FIR ; DIST_BIM ; DIST_BGS ; DIST_CRU ; DIST_NGS ; DIST_DSL ; DIST_GSL ; DIST_LPG ; DIST_FOI ; DIST_COK ; DIST_KER ; DIST_COA</t>
  </si>
  <si>
    <t xml:space="preserve">TRAUTELE ; TRAUTHG ;  TRMOTELE ; TRXTTELELE ; TRXTRAIELE ; TRYTKELE ; TRYTKHD ; TRYLFELE ; TRYLFHD ;  TRBPUELE ;  TRMBSELE ; TRBTURELE </t>
  </si>
  <si>
    <t>TRYTKHYD ; TRBPUHYD ; TRMBSHYD ; TRBTURHYD</t>
  </si>
  <si>
    <t>TRMOTELE ; TRMBSELE</t>
  </si>
  <si>
    <t>PPHDAM ; PPHROR ; PPGEO ; PPWNDON ; PPPVT ; PPPVTS ; PPPVD ; PPPVDS ; PPBIM ; PPBGS ; PPCOA ; PPCCTDSL ; PPCCFOIDSL ; PPCCTNGS ; PPCCTNGSDSL ; PPICEFOI ; PPICEGASFOI ; HYD_G_PROD ; HYD_DIST ; T4ELE_PRI ; T4ELE_PUB ; T4ELE_HEA ; T4ELE_LIG</t>
  </si>
  <si>
    <t>E5AGRSGC ; E5AGRRIC ; E5AGRCER ; E5AGRBAN ; E5AGRTRVEG ; E5AGRCAF ; E5AGRCOC ; E5AGRLEG ; E5AGRROT ; E5AGRFRT ; E5AGROTP</t>
  </si>
  <si>
    <t>E5GANLEC ; E5GANCARAVI ; E5GANCARBOV ; E5GANCARPOR ; E5GANOTRCARPRO ; E5GANOTRCAR</t>
  </si>
  <si>
    <t>INORG_RCY_OS ; AD ; COMPOST ; LANDFILL ; NO_CONTR_OD ; COPROC ; INCIN ; OPEN_BURN ; SIT_CLAN ; AERO_PTAR ; AERO_PTAR_RU ; ANAE_LAGN ; ANAE_LAGN_RU ; SEPT_SYST ; LATR ; EFLT_DISC ; SEWER_NO_T ; OSS_INORG ; OSS_ORG ; NO_OSS_BLEND ; NO_OSS_NO_COLL ; INORG_DCOLL ; ORG_DCOLL ; BLEND_NO_DCOLL ; BLEND_NO_COLL ; INORG_SS ; ORG_SS ; NO_SS ; WWWT ; WWWOT ; SEWERWW ; DIRECT_DISC ; T5TSWTSW ; T5TWWTWW ; IWW ; LANDFILL_ELEC</t>
  </si>
  <si>
    <t>AG_RIC ; AG_BAN ; AG_SGC ; AG_COC ; AG_TRVEG ; AG_CAF ; AG_LEG ; AG_ROT ; AG_FRT ; AGR_CER ; AGR_OTP</t>
  </si>
  <si>
    <t>LU_LATHUM ; LU_CLF ; LU_LATSHUM ; LU_DCON ; LU_SCON ; LU_WET ; LU_DRY</t>
  </si>
  <si>
    <t>Activity of other processes</t>
  </si>
  <si>
    <t>Final value of production 2050</t>
  </si>
  <si>
    <t>Incertidumbre en la actividad de procesos distintos a cemento</t>
  </si>
  <si>
    <t>R134a ; R404A ; R410A</t>
  </si>
  <si>
    <t>R134a ; R404A ; R410A ; SUB134a ; SUB404A ; SUB410A</t>
  </si>
  <si>
    <t>RAW_MAT_CLK ; RAW_MAT_CEM ; IMP_STOR ; PROD_CLK_TRAD ; PROD_CEM ; T5CEM_PRODCEM_PROD ; PROD_CAL ; PROD_FERRO ; R134a ; R404A ; R410A ; SUB134a ; SUB404A ; SUB410A</t>
  </si>
  <si>
    <t>PROD_CAL ; PROD_FERRO</t>
  </si>
  <si>
    <t>X_W_3</t>
  </si>
  <si>
    <t>Cada país tiene su cantidad de materia orgánica en el total de residuos sólidos y guas residuales y se suele usar un valor por defecto pero este valor podría ser otra.</t>
  </si>
  <si>
    <t>INORG_RCY_OS ; AD ; COMPOST ; LANDFILL ; NO_CONTR_OD ; COPROC ; INCIN ; OPEN_BURN ; SIT_CLAN ; LANDFILL_ELEC ; AERO_PTAR ; AERO_PTAR_RU ; ANAE_LAGN ; ANAE_LAGN_RU ; SEPT_SYST ; LATR ; EFLT_DISC ; SEWER_NO_T</t>
  </si>
  <si>
    <t>GA_LEC ; GA_CARAVI ; GA_CARBOV ; GA_OTRCARPRO ; GA_CARPOR ; GA_OTRCAR</t>
  </si>
  <si>
    <t>Techs_Auto ; Techs_SUV ; Techs_Taxi ; Techs_Motos ; Techs_He_Freight ; Techs_Li_Freight ; Techs_Buses_Tur ; Techs_Buses_Micro ; Techs_Buses_Pub</t>
  </si>
  <si>
    <t>Techs_SUV ; Techs_Taxi ; Techs_Motos ;  Techs_Buses_Micro ; Techs_Buses_Tur ; Techs_Auto</t>
  </si>
  <si>
    <t>PPPVT ; PPWNDON ; PPPVD ; -</t>
  </si>
  <si>
    <t>Variacion en la cantidad de inorganicos reciclados y organicos compostados</t>
  </si>
  <si>
    <t>Variacion en la cantidad de aguas residuales tratadas</t>
  </si>
  <si>
    <t>X_P_5</t>
  </si>
  <si>
    <t>Electricity generation share</t>
  </si>
  <si>
    <t>Participation of solar power plants in the electricity matrix</t>
  </si>
  <si>
    <t>Mult_Restriction_Start</t>
  </si>
  <si>
    <t>Participation of wind power plants in the electricity matrix</t>
  </si>
  <si>
    <t>Mult_Restriction</t>
  </si>
  <si>
    <t>Participation of thermal power plants in the electricity matrix</t>
  </si>
  <si>
    <t>Mult_Restriction_End</t>
  </si>
  <si>
    <t>L_E_14</t>
  </si>
  <si>
    <t>L_E_15</t>
  </si>
  <si>
    <t>PPWNDON</t>
  </si>
  <si>
    <t>Electrical Demand</t>
  </si>
  <si>
    <t>X_E_11</t>
  </si>
  <si>
    <t>E5COMELE ; E5INDELE ; E5RESELE ; E5AGRELE</t>
  </si>
  <si>
    <t>Final value of electrical demand in 2050 (EXPLICIT)</t>
  </si>
  <si>
    <t>PPPVT</t>
  </si>
  <si>
    <t>PPHDAM ; PPHROR ; PPGEO ; PPWNDON ; PPPVT ; PPPVTS ; PPPVD ; PPPVDS ; PPBIM ; PPBGS ; PPCOA ; PPCCTDSL ; PPCCFOIDSL ; PPCCTNGS ; PPCCTNGSDSL ; PPICEFOI ; PPICEGASFOI ; HYD_G_PROD ; HYD_DIST ; T4ELE_PRI ; T4ELE_PUB ; T4ELE_HEA ; T4ELE_LIG ; T4ELE_TUR</t>
  </si>
  <si>
    <t>PPCOA ; PPCCTDSL ;  PPCCTNGS ; PPCCTNGSDSL ; PPICEFOI ; PPICEGASFOI</t>
  </si>
  <si>
    <t>T5RICAGR</t>
  </si>
  <si>
    <t>T5COCAGR</t>
  </si>
  <si>
    <t>T5CAFAGR</t>
  </si>
  <si>
    <t>T5BANAGR</t>
  </si>
  <si>
    <t>T5SGCAGR</t>
  </si>
  <si>
    <t>T5CERAGR</t>
  </si>
  <si>
    <t>T5LEGAGR</t>
  </si>
  <si>
    <t>T5ROTAGR</t>
  </si>
  <si>
    <t>T5FRTAGR</t>
  </si>
  <si>
    <t>T5TRVEGAGR</t>
  </si>
  <si>
    <t>T5OTPAGR</t>
  </si>
  <si>
    <t>T5CARBOVGAN</t>
  </si>
  <si>
    <t>T5OTRCARGAN</t>
  </si>
  <si>
    <t>T5LECGAN</t>
  </si>
  <si>
    <t>T5CARAVIGAN</t>
  </si>
  <si>
    <t>T5RICAGR ; T5COCAGR ; T5CAFAGR ; T5BANAGR ; T5SGCAGR ; T5CERAGR ; T5LEGAGR ; T5ROTAGR ; T5FRTAGR ; T5TRVEGAGR ; T5OTPAGR</t>
  </si>
  <si>
    <t>T5CARBOVGAN ; T5OTRCARGAN ; T5LECGAN ; T5CARAVIGAN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</si>
</sst>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font>
    <font>
      <i/>
      <sz val="11"/>
      <color theme="1"/>
      <name val="Calibri"/>
      <family val="2"/>
      <scheme val="minor"/>
    </font>
    <font>
      <b/>
      <sz val="11"/>
      <color rgb="FFFF0000"/>
      <name val="Calibri"/>
      <family val="2"/>
      <scheme val="minor"/>
    </font>
    <font>
      <b/>
      <sz val="9"/>
      <color indexed="81"/>
      <name val="Tahoma"/>
      <family val="2"/>
    </font>
    <font>
      <sz val="11"/>
      <name val="Calibri"/>
      <family val="2"/>
      <scheme val="minor"/>
    </font>
    <font>
      <sz val="11"/>
      <color rgb="FF000000"/>
      <name val="Calibri"/>
      <family val="2"/>
      <scheme val="minor"/>
    </font>
    <font>
      <sz val="9"/>
      <color indexed="81"/>
      <name val="Tahoma"/>
      <family val="2"/>
    </font>
    <font>
      <b/>
      <sz val="9"/>
      <color indexed="81"/>
      <name val="Tahoma"/>
      <charset val="1"/>
    </font>
    <font>
      <sz val="9"/>
      <color indexed="81"/>
      <name val="Tahoma"/>
      <charset val="1"/>
    </font>
    <font>
      <b/>
      <sz val="11"/>
      <name val="Calibri"/>
      <family val="2"/>
      <scheme val="minor"/>
    </font>
    <font>
      <sz val="11"/>
      <color rgb="FF000000"/>
      <name val="Calibri"/>
      <family val="2"/>
    </font>
  </fonts>
  <fills count="22">
    <fill>
      <patternFill patternType="none"/>
    </fill>
    <fill>
      <patternFill patternType="gray125"/>
    </fill>
    <fill>
      <patternFill patternType="solid">
        <fgColor theme="9"/>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1"/>
        <bgColor indexed="64"/>
      </patternFill>
    </fill>
    <fill>
      <patternFill patternType="solid">
        <fgColor theme="6" tint="-0.249977111117893"/>
        <bgColor indexed="64"/>
      </patternFill>
    </fill>
    <fill>
      <patternFill patternType="solid">
        <fgColor theme="7"/>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0000"/>
        <bgColor indexed="64"/>
      </patternFill>
    </fill>
    <fill>
      <patternFill patternType="solid">
        <fgColor rgb="FF00B050"/>
        <bgColor indexed="64"/>
      </patternFill>
    </fill>
    <fill>
      <patternFill patternType="solid">
        <fgColor theme="8"/>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92D050"/>
        <bgColor indexed="64"/>
      </patternFill>
    </fill>
    <fill>
      <patternFill patternType="solid">
        <fgColor theme="5" tint="0.79998168889431442"/>
        <bgColor indexed="64"/>
      </patternFill>
    </fill>
    <fill>
      <patternFill patternType="solid">
        <fgColor rgb="FFEBF1DE"/>
        <bgColor rgb="FF000000"/>
      </patternFill>
    </fill>
  </fills>
  <borders count="3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theme="2" tint="-9.9948118533890809E-2"/>
      </bottom>
      <diagonal/>
    </border>
    <border>
      <left style="thin">
        <color indexed="64"/>
      </left>
      <right style="thin">
        <color indexed="64"/>
      </right>
      <top style="medium">
        <color indexed="64"/>
      </top>
      <bottom style="thin">
        <color theme="2" tint="-0.24994659260841701"/>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theme="2" tint="-9.9948118533890809E-2"/>
      </top>
      <bottom style="thin">
        <color theme="2" tint="-9.9948118533890809E-2"/>
      </bottom>
      <diagonal/>
    </border>
    <border>
      <left style="thin">
        <color indexed="64"/>
      </left>
      <right style="thin">
        <color indexed="64"/>
      </right>
      <top style="thin">
        <color theme="2" tint="-0.24994659260841701"/>
      </top>
      <bottom style="thin">
        <color theme="2" tint="-0.24994659260841701"/>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theme="2" tint="-9.9948118533890809E-2"/>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theme="2" tint="-0.24994659260841701"/>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2">
    <xf numFmtId="0" fontId="0" fillId="0" borderId="0" xfId="0"/>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14" borderId="2" xfId="0" applyFont="1" applyFill="1" applyBorder="1" applyAlignment="1">
      <alignment horizontal="center" vertical="center"/>
    </xf>
    <xf numFmtId="0" fontId="0" fillId="0" borderId="0" xfId="0" applyAlignment="1">
      <alignment horizontal="center"/>
    </xf>
    <xf numFmtId="0" fontId="4" fillId="0" borderId="4" xfId="0" applyFont="1" applyBorder="1" applyAlignment="1">
      <alignment horizontal="center" vertical="center" readingOrder="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xf>
    <xf numFmtId="0" fontId="4" fillId="0" borderId="1" xfId="0" applyFont="1" applyBorder="1" applyAlignment="1">
      <alignment horizontal="center" vertical="center" readingOrder="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15" borderId="9" xfId="0" applyFill="1" applyBorder="1" applyAlignment="1">
      <alignment horizontal="center" vertical="center" wrapText="1"/>
    </xf>
    <xf numFmtId="0" fontId="0" fillId="0" borderId="10" xfId="0" applyBorder="1" applyAlignment="1">
      <alignment horizontal="center" vertical="center"/>
    </xf>
    <xf numFmtId="0" fontId="4" fillId="0" borderId="11" xfId="0" applyFont="1" applyBorder="1" applyAlignment="1">
      <alignment horizontal="center" vertical="center" readingOrder="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15" borderId="15" xfId="0" applyFill="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6" fillId="0" borderId="13" xfId="0" applyFont="1" applyBorder="1" applyAlignment="1">
      <alignment horizontal="center" vertical="center"/>
    </xf>
    <xf numFmtId="0" fontId="0" fillId="0" borderId="19" xfId="0" applyBorder="1" applyAlignment="1">
      <alignment horizontal="center" vertical="center"/>
    </xf>
    <xf numFmtId="0" fontId="0" fillId="0" borderId="19" xfId="0" applyBorder="1" applyAlignment="1">
      <alignment horizontal="center" vertical="center" wrapText="1"/>
    </xf>
    <xf numFmtId="0" fontId="6" fillId="0" borderId="19"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applyAlignment="1">
      <alignment horizontal="center" vertical="center" wrapText="1"/>
    </xf>
    <xf numFmtId="0" fontId="3" fillId="10" borderId="4" xfId="0" applyFont="1" applyFill="1" applyBorder="1" applyAlignment="1">
      <alignment horizontal="center" vertical="center"/>
    </xf>
    <xf numFmtId="0" fontId="3" fillId="10" borderId="5" xfId="0" applyFont="1" applyFill="1" applyBorder="1" applyAlignment="1">
      <alignment horizontal="center" vertical="center"/>
    </xf>
    <xf numFmtId="0" fontId="0" fillId="0" borderId="2" xfId="0" applyBorder="1" applyAlignment="1">
      <alignment horizontal="center" vertical="center" wrapText="1"/>
    </xf>
    <xf numFmtId="0" fontId="0" fillId="0" borderId="23" xfId="0" applyBorder="1" applyAlignment="1">
      <alignment horizontal="center" vertical="center"/>
    </xf>
    <xf numFmtId="0" fontId="0" fillId="0" borderId="3"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xf>
    <xf numFmtId="0" fontId="0" fillId="0" borderId="24" xfId="0" applyBorder="1" applyAlignment="1">
      <alignment horizontal="center" vertical="center" wrapText="1"/>
    </xf>
    <xf numFmtId="0" fontId="0" fillId="0" borderId="18" xfId="0" applyBorder="1" applyAlignment="1">
      <alignment horizontal="center" vertical="center" wrapText="1"/>
    </xf>
    <xf numFmtId="0" fontId="6" fillId="0" borderId="0" xfId="0" applyFont="1" applyAlignment="1">
      <alignment horizontal="center" vertical="center"/>
    </xf>
    <xf numFmtId="0" fontId="0" fillId="0" borderId="25" xfId="0"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6" borderId="2" xfId="0" applyFont="1" applyFill="1" applyBorder="1" applyAlignment="1">
      <alignment horizontal="center" vertical="center"/>
    </xf>
    <xf numFmtId="0" fontId="2" fillId="7" borderId="2" xfId="0" applyFont="1" applyFill="1" applyBorder="1" applyAlignment="1">
      <alignment horizontal="center" vertical="center"/>
    </xf>
    <xf numFmtId="0" fontId="2"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2" fillId="10" borderId="2" xfId="0" applyFont="1" applyFill="1" applyBorder="1" applyAlignment="1">
      <alignment horizontal="center" vertical="center"/>
    </xf>
    <xf numFmtId="0" fontId="2" fillId="11" borderId="2" xfId="0" applyFont="1" applyFill="1" applyBorder="1" applyAlignment="1">
      <alignment horizontal="center" vertical="center"/>
    </xf>
    <xf numFmtId="0" fontId="2" fillId="12" borderId="2" xfId="0" applyFont="1" applyFill="1" applyBorder="1" applyAlignment="1">
      <alignment horizontal="center" vertical="center"/>
    </xf>
    <xf numFmtId="0" fontId="2" fillId="13" borderId="2" xfId="0" applyFont="1" applyFill="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wrapText="1"/>
    </xf>
    <xf numFmtId="0" fontId="6" fillId="0" borderId="26" xfId="0" applyFont="1" applyBorder="1" applyAlignment="1">
      <alignment horizontal="center" vertical="center"/>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0" fillId="0" borderId="28" xfId="0" applyBorder="1" applyAlignment="1">
      <alignment horizontal="center" vertical="center"/>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8" fillId="0" borderId="28" xfId="0" applyFont="1" applyBorder="1" applyAlignment="1">
      <alignment horizontal="center" vertical="center"/>
    </xf>
    <xf numFmtId="0" fontId="0" fillId="0" borderId="0" xfId="0" applyAlignment="1">
      <alignment horizontal="center" vertical="center" wrapText="1"/>
    </xf>
    <xf numFmtId="0" fontId="0" fillId="0" borderId="29" xfId="0" applyBorder="1"/>
    <xf numFmtId="0" fontId="8" fillId="0" borderId="0" xfId="0" applyFont="1" applyAlignment="1">
      <alignment horizontal="center" vertical="center" wrapText="1"/>
    </xf>
    <xf numFmtId="0" fontId="0" fillId="0" borderId="26" xfId="0" applyBorder="1" applyAlignment="1">
      <alignment horizontal="center" vertical="center" wrapText="1"/>
    </xf>
    <xf numFmtId="0" fontId="0" fillId="0" borderId="30" xfId="0" applyBorder="1"/>
    <xf numFmtId="0" fontId="8" fillId="0" borderId="31"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6" xfId="0" applyFont="1" applyBorder="1" applyAlignment="1">
      <alignment horizontal="center" vertical="center"/>
    </xf>
    <xf numFmtId="0" fontId="0" fillId="0" borderId="26" xfId="0" applyBorder="1" applyAlignment="1">
      <alignment horizontal="center" vertical="center"/>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vertical="center" wrapText="1"/>
    </xf>
    <xf numFmtId="0" fontId="9" fillId="0" borderId="0" xfId="0" applyFont="1" applyAlignment="1">
      <alignment horizontal="left" vertical="center" readingOrder="1"/>
    </xf>
    <xf numFmtId="0" fontId="9" fillId="0" borderId="0" xfId="0" applyFont="1" applyAlignment="1">
      <alignment horizontal="center" vertical="center" readingOrder="1"/>
    </xf>
    <xf numFmtId="0" fontId="0" fillId="0" borderId="0" xfId="0" applyAlignment="1">
      <alignment vertical="center"/>
    </xf>
    <xf numFmtId="0" fontId="2" fillId="0" borderId="0" xfId="0" applyFont="1" applyAlignment="1">
      <alignment horizontal="center" vertical="center" wrapText="1"/>
    </xf>
    <xf numFmtId="2" fontId="0" fillId="0" borderId="0" xfId="0" applyNumberFormat="1" applyAlignment="1">
      <alignment horizontal="center" vertical="center"/>
    </xf>
    <xf numFmtId="0" fontId="0" fillId="16" borderId="5" xfId="0" applyFill="1" applyBorder="1" applyAlignment="1">
      <alignment horizontal="center" vertical="center" wrapText="1"/>
    </xf>
    <xf numFmtId="0" fontId="0" fillId="16" borderId="26" xfId="0" applyFill="1" applyBorder="1" applyAlignment="1">
      <alignment horizontal="center" vertical="center" wrapText="1"/>
    </xf>
    <xf numFmtId="0" fontId="0" fillId="16" borderId="28" xfId="0" applyFill="1" applyBorder="1" applyAlignment="1">
      <alignment horizontal="center" vertical="center" wrapText="1"/>
    </xf>
    <xf numFmtId="0" fontId="0" fillId="0" borderId="8"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center" vertical="center" wrapText="1"/>
    </xf>
    <xf numFmtId="0" fontId="4" fillId="17" borderId="1" xfId="0" applyFont="1" applyFill="1" applyBorder="1" applyAlignment="1">
      <alignment horizontal="center" vertical="center" readingOrder="1"/>
    </xf>
    <xf numFmtId="0" fontId="4" fillId="17" borderId="11" xfId="0" applyFont="1" applyFill="1" applyBorder="1" applyAlignment="1">
      <alignment horizontal="center" vertical="center" readingOrder="1"/>
    </xf>
    <xf numFmtId="0" fontId="0" fillId="17" borderId="4" xfId="0" applyFill="1" applyBorder="1" applyAlignment="1">
      <alignment horizontal="center" vertical="center"/>
    </xf>
    <xf numFmtId="0" fontId="0" fillId="18" borderId="4" xfId="0" applyFill="1" applyBorder="1" applyAlignment="1">
      <alignment horizontal="center" vertical="center"/>
    </xf>
    <xf numFmtId="0" fontId="0" fillId="19" borderId="5" xfId="0" applyFill="1" applyBorder="1" applyAlignment="1">
      <alignment horizontal="center" vertical="center" wrapText="1"/>
    </xf>
    <xf numFmtId="0" fontId="0" fillId="17" borderId="32" xfId="0" applyFill="1" applyBorder="1" applyAlignment="1">
      <alignment horizontal="center" vertical="center"/>
    </xf>
    <xf numFmtId="0" fontId="0" fillId="0" borderId="33" xfId="0" applyBorder="1" applyAlignment="1">
      <alignment horizontal="center" vertical="center" wrapText="1"/>
    </xf>
    <xf numFmtId="0" fontId="0" fillId="15" borderId="34" xfId="0" applyFill="1" applyBorder="1" applyAlignment="1">
      <alignment horizontal="center" vertical="center" wrapText="1"/>
    </xf>
    <xf numFmtId="0" fontId="0" fillId="0" borderId="35" xfId="0" applyBorder="1" applyAlignment="1">
      <alignment horizontal="center" vertical="center" wrapText="1"/>
    </xf>
    <xf numFmtId="0" fontId="8" fillId="20" borderId="0" xfId="0" applyFont="1" applyFill="1" applyAlignment="1">
      <alignment horizontal="center" vertical="center" wrapText="1"/>
    </xf>
    <xf numFmtId="0" fontId="0" fillId="15" borderId="0" xfId="0" applyFill="1" applyAlignment="1">
      <alignment horizontal="center" vertical="center"/>
    </xf>
    <xf numFmtId="0" fontId="8" fillId="16" borderId="0" xfId="0" applyFont="1" applyFill="1" applyAlignment="1">
      <alignment horizontal="center" vertical="center" wrapText="1"/>
    </xf>
    <xf numFmtId="0" fontId="13" fillId="16" borderId="0" xfId="0" applyFont="1" applyFill="1" applyAlignment="1">
      <alignment horizontal="center" vertical="center" wrapText="1"/>
    </xf>
    <xf numFmtId="0" fontId="0" fillId="16" borderId="4" xfId="0" applyFill="1" applyBorder="1" applyAlignment="1">
      <alignment horizontal="center" vertical="center"/>
    </xf>
    <xf numFmtId="0" fontId="0" fillId="0" borderId="28" xfId="0" applyFill="1" applyBorder="1" applyAlignment="1">
      <alignment horizontal="center" vertical="center" wrapText="1"/>
    </xf>
    <xf numFmtId="0" fontId="14" fillId="21" borderId="36" xfId="0" applyFont="1" applyFill="1" applyBorder="1"/>
    <xf numFmtId="0" fontId="14" fillId="21" borderId="3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7561-3B34-493C-A7A3-45C60E3422D9}">
  <dimension ref="A1:Q66"/>
  <sheetViews>
    <sheetView tabSelected="1" zoomScale="70" zoomScaleNormal="70" workbookViewId="0"/>
  </sheetViews>
  <sheetFormatPr defaultColWidth="8.88671875" defaultRowHeight="14.4"/>
  <cols>
    <col min="1" max="1" width="7.33203125" bestFit="1" customWidth="1"/>
    <col min="2" max="2" width="8.6640625" bestFit="1" customWidth="1"/>
    <col min="3" max="3" width="43.33203125" bestFit="1" customWidth="1"/>
    <col min="4" max="4" width="44.33203125" bestFit="1" customWidth="1"/>
    <col min="5" max="5" width="31.44140625" customWidth="1"/>
    <col min="6" max="6" width="17.5546875" customWidth="1"/>
    <col min="7" max="7" width="20.109375" customWidth="1"/>
    <col min="8" max="8" width="23.33203125" customWidth="1"/>
    <col min="9" max="9" width="39.44140625" customWidth="1"/>
    <col min="10" max="10" width="26.44140625" customWidth="1"/>
    <col min="11" max="11" width="42" customWidth="1"/>
    <col min="12" max="12" width="10.109375" customWidth="1"/>
    <col min="13" max="13" width="10.44140625" customWidth="1"/>
    <col min="14" max="14" width="25.109375" bestFit="1" customWidth="1"/>
    <col min="15" max="15" width="37" bestFit="1" customWidth="1"/>
    <col min="16" max="16" width="25.33203125" bestFit="1" customWidth="1"/>
    <col min="17" max="17" width="11" bestFit="1" customWidth="1"/>
  </cols>
  <sheetData>
    <row r="1" spans="1:17" ht="15" thickBot="1">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29.4" thickBot="1">
      <c r="A2" s="5">
        <v>1</v>
      </c>
      <c r="B2" s="6" t="s">
        <v>17</v>
      </c>
      <c r="C2" s="7" t="s">
        <v>18</v>
      </c>
      <c r="D2" s="7" t="s">
        <v>19</v>
      </c>
      <c r="E2" s="7" t="s">
        <v>20</v>
      </c>
      <c r="F2" s="7" t="s">
        <v>186</v>
      </c>
      <c r="G2" s="7" t="s">
        <v>21</v>
      </c>
      <c r="H2" s="7" t="s">
        <v>21</v>
      </c>
      <c r="I2" s="7" t="s">
        <v>22</v>
      </c>
      <c r="J2" s="7">
        <v>1</v>
      </c>
      <c r="K2" s="7" t="s">
        <v>20</v>
      </c>
      <c r="L2" s="7">
        <v>2</v>
      </c>
      <c r="M2" s="7">
        <v>4.5</v>
      </c>
      <c r="N2" s="7" t="s">
        <v>23</v>
      </c>
      <c r="O2" s="7" t="s">
        <v>23</v>
      </c>
      <c r="P2" s="7" t="s">
        <v>24</v>
      </c>
      <c r="Q2" s="8" t="s">
        <v>25</v>
      </c>
    </row>
    <row r="3" spans="1:17" s="4" customFormat="1" ht="231" thickBot="1">
      <c r="A3" s="9">
        <f>+A2+1</f>
        <v>2</v>
      </c>
      <c r="B3" s="6" t="s">
        <v>26</v>
      </c>
      <c r="C3" s="7" t="s">
        <v>27</v>
      </c>
      <c r="D3" s="7" t="s">
        <v>28</v>
      </c>
      <c r="E3" s="7" t="s">
        <v>20</v>
      </c>
      <c r="F3" s="7" t="s">
        <v>186</v>
      </c>
      <c r="G3" s="7" t="s">
        <v>29</v>
      </c>
      <c r="H3" s="7" t="s">
        <v>30</v>
      </c>
      <c r="I3" s="7" t="s">
        <v>31</v>
      </c>
      <c r="J3" s="7">
        <v>2</v>
      </c>
      <c r="K3" s="7" t="s">
        <v>20</v>
      </c>
      <c r="L3" s="7">
        <v>0.9</v>
      </c>
      <c r="M3" s="7">
        <v>1.1000000000000001</v>
      </c>
      <c r="N3" s="7" t="s">
        <v>32</v>
      </c>
      <c r="O3" s="7" t="s">
        <v>33</v>
      </c>
      <c r="P3" s="7" t="s">
        <v>34</v>
      </c>
      <c r="Q3" s="8" t="s">
        <v>25</v>
      </c>
    </row>
    <row r="4" spans="1:17" s="4" customFormat="1" ht="87" thickBot="1">
      <c r="A4" s="9">
        <f t="shared" ref="A4:A20" si="0">+A3+1</f>
        <v>3</v>
      </c>
      <c r="B4" s="6" t="s">
        <v>35</v>
      </c>
      <c r="C4" s="89" t="s">
        <v>36</v>
      </c>
      <c r="D4" s="7" t="s">
        <v>37</v>
      </c>
      <c r="E4" s="7" t="s">
        <v>20</v>
      </c>
      <c r="F4" s="7" t="s">
        <v>186</v>
      </c>
      <c r="G4" s="7" t="s">
        <v>29</v>
      </c>
      <c r="H4" s="7" t="s">
        <v>30</v>
      </c>
      <c r="I4" s="7" t="s">
        <v>31</v>
      </c>
      <c r="J4" s="7">
        <v>3</v>
      </c>
      <c r="K4" s="7" t="s">
        <v>20</v>
      </c>
      <c r="L4" s="7">
        <v>0.9</v>
      </c>
      <c r="M4" s="7">
        <v>1.1000000000000001</v>
      </c>
      <c r="N4" s="7" t="s">
        <v>38</v>
      </c>
      <c r="O4" s="7" t="s">
        <v>33</v>
      </c>
      <c r="P4" s="7" t="s">
        <v>39</v>
      </c>
      <c r="Q4" s="8" t="s">
        <v>25</v>
      </c>
    </row>
    <row r="5" spans="1:17" s="4" customFormat="1" ht="87" thickBot="1">
      <c r="A5" s="88">
        <f t="shared" si="0"/>
        <v>4</v>
      </c>
      <c r="B5" s="6" t="s">
        <v>40</v>
      </c>
      <c r="C5" s="7" t="s">
        <v>41</v>
      </c>
      <c r="D5" s="7" t="s">
        <v>42</v>
      </c>
      <c r="E5" s="7" t="s">
        <v>20</v>
      </c>
      <c r="F5" s="7" t="s">
        <v>186</v>
      </c>
      <c r="G5" s="7" t="s">
        <v>29</v>
      </c>
      <c r="H5" s="7" t="s">
        <v>30</v>
      </c>
      <c r="I5" s="7" t="s">
        <v>31</v>
      </c>
      <c r="J5" s="7">
        <v>4</v>
      </c>
      <c r="K5" s="7" t="s">
        <v>20</v>
      </c>
      <c r="L5" s="7">
        <v>0.5</v>
      </c>
      <c r="M5" s="7">
        <v>1.5</v>
      </c>
      <c r="N5" s="7" t="s">
        <v>199</v>
      </c>
      <c r="O5" s="7" t="s">
        <v>43</v>
      </c>
      <c r="P5" s="7" t="s">
        <v>39</v>
      </c>
      <c r="Q5" s="8" t="s">
        <v>25</v>
      </c>
    </row>
    <row r="6" spans="1:17" s="4" customFormat="1" ht="165.6" customHeight="1" thickBot="1">
      <c r="A6" s="88">
        <f t="shared" si="0"/>
        <v>5</v>
      </c>
      <c r="B6" s="6" t="s">
        <v>44</v>
      </c>
      <c r="C6" s="7" t="s">
        <v>45</v>
      </c>
      <c r="D6" s="7" t="s">
        <v>46</v>
      </c>
      <c r="E6" s="7" t="s">
        <v>20</v>
      </c>
      <c r="F6" s="7" t="s">
        <v>186</v>
      </c>
      <c r="G6" s="7" t="s">
        <v>29</v>
      </c>
      <c r="H6" s="7" t="s">
        <v>30</v>
      </c>
      <c r="I6" s="7" t="s">
        <v>31</v>
      </c>
      <c r="J6" s="7">
        <v>5</v>
      </c>
      <c r="K6" s="7" t="s">
        <v>20</v>
      </c>
      <c r="L6" s="7">
        <v>0.5</v>
      </c>
      <c r="M6" s="7">
        <v>2</v>
      </c>
      <c r="N6" s="7" t="s">
        <v>241</v>
      </c>
      <c r="O6" s="7" t="s">
        <v>47</v>
      </c>
      <c r="P6" s="7" t="s">
        <v>39</v>
      </c>
      <c r="Q6" s="8" t="s">
        <v>25</v>
      </c>
    </row>
    <row r="7" spans="1:17" s="4" customFormat="1" ht="219.6" customHeight="1" thickBot="1">
      <c r="A7" s="9">
        <f t="shared" si="0"/>
        <v>6</v>
      </c>
      <c r="B7" s="6" t="s">
        <v>48</v>
      </c>
      <c r="C7" s="7" t="s">
        <v>49</v>
      </c>
      <c r="D7" s="7" t="s">
        <v>50</v>
      </c>
      <c r="E7" s="7" t="s">
        <v>20</v>
      </c>
      <c r="F7" s="7" t="s">
        <v>186</v>
      </c>
      <c r="G7" s="7" t="s">
        <v>29</v>
      </c>
      <c r="H7" s="7" t="s">
        <v>30</v>
      </c>
      <c r="I7" s="7" t="s">
        <v>31</v>
      </c>
      <c r="J7" s="7">
        <v>6</v>
      </c>
      <c r="K7" s="7" t="s">
        <v>20</v>
      </c>
      <c r="L7" s="7">
        <v>0.75</v>
      </c>
      <c r="M7" s="7">
        <v>1.25</v>
      </c>
      <c r="N7" s="7" t="s">
        <v>196</v>
      </c>
      <c r="O7" s="7" t="s">
        <v>51</v>
      </c>
      <c r="P7" s="7" t="s">
        <v>39</v>
      </c>
      <c r="Q7" s="8" t="s">
        <v>25</v>
      </c>
    </row>
    <row r="8" spans="1:17" s="4" customFormat="1" ht="101.4" thickBot="1">
      <c r="A8" s="9">
        <f t="shared" si="0"/>
        <v>7</v>
      </c>
      <c r="B8" s="6" t="s">
        <v>52</v>
      </c>
      <c r="C8" s="7" t="s">
        <v>53</v>
      </c>
      <c r="D8" s="7" t="s">
        <v>54</v>
      </c>
      <c r="E8" s="7" t="s">
        <v>20</v>
      </c>
      <c r="F8" s="7" t="s">
        <v>186</v>
      </c>
      <c r="G8" s="7" t="s">
        <v>29</v>
      </c>
      <c r="H8" s="7" t="s">
        <v>30</v>
      </c>
      <c r="I8" s="7" t="s">
        <v>31</v>
      </c>
      <c r="J8" s="7">
        <v>7</v>
      </c>
      <c r="K8" s="7" t="s">
        <v>20</v>
      </c>
      <c r="L8" s="54">
        <v>0.5</v>
      </c>
      <c r="M8" s="7">
        <v>1.5</v>
      </c>
      <c r="N8" s="7" t="s">
        <v>200</v>
      </c>
      <c r="O8" s="7" t="s">
        <v>51</v>
      </c>
      <c r="P8" s="7" t="s">
        <v>39</v>
      </c>
      <c r="Q8" s="8" t="s">
        <v>25</v>
      </c>
    </row>
    <row r="9" spans="1:17" s="4" customFormat="1" ht="87" thickBot="1">
      <c r="A9" s="9">
        <f t="shared" si="0"/>
        <v>8</v>
      </c>
      <c r="B9" s="6" t="s">
        <v>55</v>
      </c>
      <c r="C9" s="7" t="s">
        <v>56</v>
      </c>
      <c r="D9" s="7" t="s">
        <v>57</v>
      </c>
      <c r="E9" s="7" t="s">
        <v>20</v>
      </c>
      <c r="F9" s="7" t="s">
        <v>186</v>
      </c>
      <c r="G9" s="7" t="s">
        <v>29</v>
      </c>
      <c r="H9" s="7" t="s">
        <v>30</v>
      </c>
      <c r="I9" s="7" t="s">
        <v>31</v>
      </c>
      <c r="J9" s="7">
        <v>8</v>
      </c>
      <c r="K9" s="7" t="s">
        <v>20</v>
      </c>
      <c r="L9" s="7">
        <v>0.5</v>
      </c>
      <c r="M9" s="7">
        <v>1</v>
      </c>
      <c r="N9" s="7" t="s">
        <v>201</v>
      </c>
      <c r="O9" s="7" t="s">
        <v>51</v>
      </c>
      <c r="P9" s="7" t="s">
        <v>39</v>
      </c>
      <c r="Q9" s="8" t="s">
        <v>25</v>
      </c>
    </row>
    <row r="10" spans="1:17" s="4" customFormat="1" ht="87" thickBot="1">
      <c r="A10" s="9">
        <f t="shared" si="0"/>
        <v>9</v>
      </c>
      <c r="B10" s="6" t="s">
        <v>58</v>
      </c>
      <c r="C10" s="7" t="s">
        <v>59</v>
      </c>
      <c r="D10" s="7" t="s">
        <v>60</v>
      </c>
      <c r="E10" s="7" t="s">
        <v>20</v>
      </c>
      <c r="F10" s="7" t="s">
        <v>186</v>
      </c>
      <c r="G10" s="7" t="s">
        <v>29</v>
      </c>
      <c r="H10" s="7" t="s">
        <v>30</v>
      </c>
      <c r="I10" s="7" t="s">
        <v>31</v>
      </c>
      <c r="J10" s="7">
        <v>9</v>
      </c>
      <c r="K10" s="7" t="s">
        <v>20</v>
      </c>
      <c r="L10" s="7">
        <v>0.7</v>
      </c>
      <c r="M10" s="7">
        <v>1</v>
      </c>
      <c r="N10" s="79" t="s">
        <v>61</v>
      </c>
      <c r="O10" s="7" t="s">
        <v>62</v>
      </c>
      <c r="P10" s="7" t="s">
        <v>39</v>
      </c>
      <c r="Q10" s="8" t="s">
        <v>25</v>
      </c>
    </row>
    <row r="11" spans="1:17" s="4" customFormat="1" ht="231" thickBot="1">
      <c r="A11" s="87">
        <v>10</v>
      </c>
      <c r="B11" s="6" t="s">
        <v>191</v>
      </c>
      <c r="C11" s="7" t="s">
        <v>192</v>
      </c>
      <c r="D11" s="7" t="s">
        <v>193</v>
      </c>
      <c r="E11" s="7" t="s">
        <v>20</v>
      </c>
      <c r="F11" s="7" t="s">
        <v>186</v>
      </c>
      <c r="G11" s="7" t="s">
        <v>29</v>
      </c>
      <c r="H11" s="7" t="s">
        <v>30</v>
      </c>
      <c r="I11" s="7" t="s">
        <v>31</v>
      </c>
      <c r="J11" s="7">
        <v>10</v>
      </c>
      <c r="K11" s="7" t="s">
        <v>20</v>
      </c>
      <c r="L11" s="7">
        <v>0.9</v>
      </c>
      <c r="M11" s="7">
        <v>1.1000000000000001</v>
      </c>
      <c r="N11" s="7" t="s">
        <v>194</v>
      </c>
      <c r="O11" s="7" t="s">
        <v>33</v>
      </c>
      <c r="P11" s="7" t="s">
        <v>34</v>
      </c>
      <c r="Q11" s="8" t="s">
        <v>25</v>
      </c>
    </row>
    <row r="12" spans="1:17" s="4" customFormat="1">
      <c r="A12" s="10">
        <v>11</v>
      </c>
      <c r="B12" s="11" t="s">
        <v>63</v>
      </c>
      <c r="C12" s="12" t="s">
        <v>64</v>
      </c>
      <c r="D12" s="12" t="s">
        <v>65</v>
      </c>
      <c r="E12" s="12" t="s">
        <v>20</v>
      </c>
      <c r="F12" s="82" t="s">
        <v>187</v>
      </c>
      <c r="G12" s="12" t="s">
        <v>66</v>
      </c>
      <c r="H12" s="13" t="s">
        <v>67</v>
      </c>
      <c r="I12" s="12" t="s">
        <v>22</v>
      </c>
      <c r="J12" s="14">
        <v>11</v>
      </c>
      <c r="K12" s="12" t="s">
        <v>20</v>
      </c>
      <c r="L12" s="12">
        <v>0.1</v>
      </c>
      <c r="M12" s="12">
        <v>0.2</v>
      </c>
      <c r="N12" s="12" t="s">
        <v>68</v>
      </c>
      <c r="O12" s="12" t="s">
        <v>33</v>
      </c>
      <c r="P12" s="12" t="s">
        <v>69</v>
      </c>
      <c r="Q12" s="15" t="s">
        <v>70</v>
      </c>
    </row>
    <row r="13" spans="1:17" s="4" customFormat="1" ht="28.8">
      <c r="A13" s="16">
        <f>+A12</f>
        <v>11</v>
      </c>
      <c r="B13" s="17" t="str">
        <f>+B12</f>
        <v>L_E_1</v>
      </c>
      <c r="C13" s="18" t="s">
        <v>64</v>
      </c>
      <c r="D13" s="18" t="s">
        <v>65</v>
      </c>
      <c r="E13" s="18" t="s">
        <v>20</v>
      </c>
      <c r="F13" s="83" t="s">
        <v>187</v>
      </c>
      <c r="G13" s="18" t="s">
        <v>66</v>
      </c>
      <c r="H13" s="19" t="s">
        <v>71</v>
      </c>
      <c r="I13" s="18" t="s">
        <v>22</v>
      </c>
      <c r="J13" s="20">
        <v>12</v>
      </c>
      <c r="K13" s="18" t="s">
        <v>20</v>
      </c>
      <c r="L13" s="18">
        <v>2034</v>
      </c>
      <c r="M13" s="18">
        <v>2036</v>
      </c>
      <c r="N13" s="18" t="s">
        <v>68</v>
      </c>
      <c r="O13" s="18" t="s">
        <v>33</v>
      </c>
      <c r="P13" s="18" t="s">
        <v>69</v>
      </c>
      <c r="Q13" s="21" t="s">
        <v>70</v>
      </c>
    </row>
    <row r="14" spans="1:17" s="4" customFormat="1" ht="29.4" thickBot="1">
      <c r="A14" s="22">
        <f>+A13</f>
        <v>11</v>
      </c>
      <c r="B14" s="23" t="str">
        <f>+B13</f>
        <v>L_E_1</v>
      </c>
      <c r="C14" s="18" t="s">
        <v>64</v>
      </c>
      <c r="D14" s="18" t="s">
        <v>65</v>
      </c>
      <c r="E14" s="18" t="s">
        <v>20</v>
      </c>
      <c r="F14" s="83" t="s">
        <v>187</v>
      </c>
      <c r="G14" s="18" t="s">
        <v>66</v>
      </c>
      <c r="H14" s="19" t="s">
        <v>72</v>
      </c>
      <c r="I14" s="18" t="s">
        <v>22</v>
      </c>
      <c r="J14" s="20">
        <v>13</v>
      </c>
      <c r="K14" s="24">
        <f>+J13</f>
        <v>12</v>
      </c>
      <c r="L14" s="18">
        <v>0.05</v>
      </c>
      <c r="M14" s="18">
        <v>0.125</v>
      </c>
      <c r="N14" s="18" t="s">
        <v>68</v>
      </c>
      <c r="O14" s="18" t="s">
        <v>33</v>
      </c>
      <c r="P14" s="18" t="s">
        <v>69</v>
      </c>
      <c r="Q14" s="21" t="s">
        <v>70</v>
      </c>
    </row>
    <row r="15" spans="1:17" s="4" customFormat="1">
      <c r="A15" s="10">
        <f>+A12+1</f>
        <v>12</v>
      </c>
      <c r="B15" s="11" t="s">
        <v>73</v>
      </c>
      <c r="C15" s="12" t="s">
        <v>64</v>
      </c>
      <c r="D15" s="12" t="s">
        <v>74</v>
      </c>
      <c r="E15" s="12" t="s">
        <v>20</v>
      </c>
      <c r="F15" s="82" t="s">
        <v>187</v>
      </c>
      <c r="G15" s="12" t="s">
        <v>66</v>
      </c>
      <c r="H15" s="13" t="s">
        <v>67</v>
      </c>
      <c r="I15" s="12" t="s">
        <v>22</v>
      </c>
      <c r="J15" s="14">
        <v>14</v>
      </c>
      <c r="K15" s="12" t="s">
        <v>20</v>
      </c>
      <c r="L15" s="12">
        <v>0</v>
      </c>
      <c r="M15" s="12">
        <v>0.125</v>
      </c>
      <c r="N15" s="12" t="s">
        <v>75</v>
      </c>
      <c r="O15" s="12" t="s">
        <v>33</v>
      </c>
      <c r="P15" s="12" t="s">
        <v>76</v>
      </c>
      <c r="Q15" s="15" t="s">
        <v>70</v>
      </c>
    </row>
    <row r="16" spans="1:17" s="4" customFormat="1" ht="28.8">
      <c r="A16" s="16">
        <f>+A15</f>
        <v>12</v>
      </c>
      <c r="B16" s="17" t="str">
        <f>+B15</f>
        <v>L_E_2</v>
      </c>
      <c r="C16" s="18" t="s">
        <v>64</v>
      </c>
      <c r="D16" s="18" t="s">
        <v>74</v>
      </c>
      <c r="E16" s="18" t="s">
        <v>20</v>
      </c>
      <c r="F16" s="83" t="s">
        <v>187</v>
      </c>
      <c r="G16" s="18" t="s">
        <v>66</v>
      </c>
      <c r="H16" s="19" t="s">
        <v>71</v>
      </c>
      <c r="I16" s="18" t="s">
        <v>22</v>
      </c>
      <c r="J16" s="20">
        <v>15</v>
      </c>
      <c r="K16" s="18" t="s">
        <v>20</v>
      </c>
      <c r="L16" s="18">
        <v>2034</v>
      </c>
      <c r="M16" s="18">
        <v>2036</v>
      </c>
      <c r="N16" s="18" t="s">
        <v>75</v>
      </c>
      <c r="O16" s="18" t="s">
        <v>33</v>
      </c>
      <c r="P16" s="18" t="s">
        <v>76</v>
      </c>
      <c r="Q16" s="21" t="s">
        <v>70</v>
      </c>
    </row>
    <row r="17" spans="1:17" s="4" customFormat="1" ht="29.4" thickBot="1">
      <c r="A17" s="22">
        <f>+A16</f>
        <v>12</v>
      </c>
      <c r="B17" s="23" t="str">
        <f>+B16</f>
        <v>L_E_2</v>
      </c>
      <c r="C17" s="25" t="s">
        <v>64</v>
      </c>
      <c r="D17" s="25" t="s">
        <v>74</v>
      </c>
      <c r="E17" s="25" t="s">
        <v>20</v>
      </c>
      <c r="F17" s="84" t="s">
        <v>187</v>
      </c>
      <c r="G17" s="25" t="s">
        <v>66</v>
      </c>
      <c r="H17" s="26" t="s">
        <v>72</v>
      </c>
      <c r="I17" s="25" t="s">
        <v>22</v>
      </c>
      <c r="J17" s="20">
        <v>16</v>
      </c>
      <c r="K17" s="27">
        <f>+J16</f>
        <v>15</v>
      </c>
      <c r="L17" s="25">
        <v>0</v>
      </c>
      <c r="M17" s="25">
        <v>0.05</v>
      </c>
      <c r="N17" s="25" t="s">
        <v>75</v>
      </c>
      <c r="O17" s="25" t="s">
        <v>33</v>
      </c>
      <c r="P17" s="25" t="s">
        <v>76</v>
      </c>
      <c r="Q17" s="28" t="s">
        <v>70</v>
      </c>
    </row>
    <row r="18" spans="1:17" s="4" customFormat="1" ht="87" thickBot="1">
      <c r="A18" s="29">
        <f>+A15+1</f>
        <v>13</v>
      </c>
      <c r="B18" s="25" t="s">
        <v>77</v>
      </c>
      <c r="C18" s="26" t="s">
        <v>78</v>
      </c>
      <c r="D18" s="26" t="s">
        <v>79</v>
      </c>
      <c r="E18" s="26" t="s">
        <v>20</v>
      </c>
      <c r="F18" s="26" t="s">
        <v>187</v>
      </c>
      <c r="G18" s="26" t="s">
        <v>29</v>
      </c>
      <c r="H18" s="26" t="s">
        <v>30</v>
      </c>
      <c r="I18" s="26" t="s">
        <v>31</v>
      </c>
      <c r="J18" s="14">
        <v>17</v>
      </c>
      <c r="K18" s="26" t="s">
        <v>20</v>
      </c>
      <c r="L18" s="26">
        <v>1</v>
      </c>
      <c r="M18" s="26">
        <v>1.1000000000000001</v>
      </c>
      <c r="N18" s="26" t="s">
        <v>221</v>
      </c>
      <c r="O18" s="26" t="s">
        <v>80</v>
      </c>
      <c r="P18" s="26" t="s">
        <v>39</v>
      </c>
      <c r="Q18" s="30" t="s">
        <v>25</v>
      </c>
    </row>
    <row r="19" spans="1:17" s="4" customFormat="1" ht="87" thickBot="1">
      <c r="A19" s="9">
        <f t="shared" si="0"/>
        <v>14</v>
      </c>
      <c r="B19" s="6" t="s">
        <v>81</v>
      </c>
      <c r="C19" s="7" t="s">
        <v>78</v>
      </c>
      <c r="D19" s="7" t="s">
        <v>82</v>
      </c>
      <c r="E19" s="7" t="s">
        <v>20</v>
      </c>
      <c r="F19" s="7" t="s">
        <v>187</v>
      </c>
      <c r="G19" s="7" t="s">
        <v>29</v>
      </c>
      <c r="H19" s="7" t="s">
        <v>30</v>
      </c>
      <c r="I19" s="7" t="s">
        <v>31</v>
      </c>
      <c r="J19" s="20">
        <v>18</v>
      </c>
      <c r="K19" s="7" t="s">
        <v>20</v>
      </c>
      <c r="L19" s="7">
        <v>1</v>
      </c>
      <c r="M19" s="7">
        <v>1.1000000000000001</v>
      </c>
      <c r="N19" s="7" t="s">
        <v>83</v>
      </c>
      <c r="O19" s="7" t="s">
        <v>80</v>
      </c>
      <c r="P19" s="7" t="s">
        <v>39</v>
      </c>
      <c r="Q19" s="8" t="s">
        <v>25</v>
      </c>
    </row>
    <row r="20" spans="1:17" s="4" customFormat="1" ht="136.5" customHeight="1" thickBot="1">
      <c r="A20" s="31">
        <f t="shared" si="0"/>
        <v>15</v>
      </c>
      <c r="B20" s="32" t="s">
        <v>23</v>
      </c>
      <c r="C20" s="7" t="s">
        <v>84</v>
      </c>
      <c r="D20" s="7" t="s">
        <v>85</v>
      </c>
      <c r="E20" s="7" t="s">
        <v>20</v>
      </c>
      <c r="F20" s="7" t="s">
        <v>186</v>
      </c>
      <c r="G20" s="7" t="s">
        <v>29</v>
      </c>
      <c r="H20" s="7" t="s">
        <v>30</v>
      </c>
      <c r="I20" s="7" t="s">
        <v>31</v>
      </c>
      <c r="J20" s="20">
        <v>19</v>
      </c>
      <c r="K20" s="7" t="s">
        <v>20</v>
      </c>
      <c r="L20" s="7">
        <v>0.99990000000000001</v>
      </c>
      <c r="M20" s="7">
        <v>1.0001</v>
      </c>
      <c r="N20" s="7" t="s">
        <v>220</v>
      </c>
      <c r="O20" s="7" t="s">
        <v>80</v>
      </c>
      <c r="P20" s="7"/>
      <c r="Q20" s="8"/>
    </row>
    <row r="21" spans="1:17" s="4" customFormat="1" ht="57.6">
      <c r="A21" s="10">
        <f>+A20+1</f>
        <v>16</v>
      </c>
      <c r="B21" s="11" t="s">
        <v>92</v>
      </c>
      <c r="C21" s="33" t="s">
        <v>93</v>
      </c>
      <c r="D21" s="33" t="s">
        <v>94</v>
      </c>
      <c r="E21" s="33" t="s">
        <v>20</v>
      </c>
      <c r="F21" s="33" t="s">
        <v>187</v>
      </c>
      <c r="G21" s="33" t="s">
        <v>66</v>
      </c>
      <c r="H21" s="33" t="s">
        <v>67</v>
      </c>
      <c r="I21" s="33" t="s">
        <v>22</v>
      </c>
      <c r="J21" s="14">
        <v>20</v>
      </c>
      <c r="K21" s="34" t="s">
        <v>20</v>
      </c>
      <c r="L21" s="33">
        <v>0.05</v>
      </c>
      <c r="M21" s="33">
        <v>0.1</v>
      </c>
      <c r="N21" s="33" t="s">
        <v>95</v>
      </c>
      <c r="O21" s="33" t="s">
        <v>90</v>
      </c>
      <c r="P21" s="33" t="s">
        <v>91</v>
      </c>
      <c r="Q21" s="35" t="s">
        <v>25</v>
      </c>
    </row>
    <row r="22" spans="1:17" s="4" customFormat="1" ht="57.6">
      <c r="A22" s="16">
        <f>+A21</f>
        <v>16</v>
      </c>
      <c r="B22" s="17" t="s">
        <v>92</v>
      </c>
      <c r="C22" s="36" t="s">
        <v>93</v>
      </c>
      <c r="D22" s="36" t="s">
        <v>94</v>
      </c>
      <c r="E22" s="36" t="s">
        <v>20</v>
      </c>
      <c r="F22" s="36" t="s">
        <v>187</v>
      </c>
      <c r="G22" s="36" t="s">
        <v>66</v>
      </c>
      <c r="H22" s="36" t="s">
        <v>71</v>
      </c>
      <c r="I22" s="36" t="s">
        <v>22</v>
      </c>
      <c r="J22" s="20">
        <v>21</v>
      </c>
      <c r="K22" s="37" t="s">
        <v>20</v>
      </c>
      <c r="L22" s="36">
        <v>2044</v>
      </c>
      <c r="M22" s="36">
        <v>2046</v>
      </c>
      <c r="N22" s="36" t="s">
        <v>95</v>
      </c>
      <c r="O22" s="36" t="s">
        <v>90</v>
      </c>
      <c r="P22" s="36" t="s">
        <v>91</v>
      </c>
      <c r="Q22" s="38" t="s">
        <v>25</v>
      </c>
    </row>
    <row r="23" spans="1:17" s="4" customFormat="1" ht="58.2" thickBot="1">
      <c r="A23" s="22">
        <f>+A22</f>
        <v>16</v>
      </c>
      <c r="B23" s="23" t="s">
        <v>92</v>
      </c>
      <c r="C23" s="39" t="s">
        <v>93</v>
      </c>
      <c r="D23" s="39" t="s">
        <v>94</v>
      </c>
      <c r="E23" s="39" t="s">
        <v>20</v>
      </c>
      <c r="F23" s="39" t="s">
        <v>187</v>
      </c>
      <c r="G23" s="39" t="s">
        <v>66</v>
      </c>
      <c r="H23" s="39" t="s">
        <v>72</v>
      </c>
      <c r="I23" s="39" t="s">
        <v>22</v>
      </c>
      <c r="J23" s="20">
        <v>22</v>
      </c>
      <c r="K23" s="40">
        <f>+J22</f>
        <v>21</v>
      </c>
      <c r="L23" s="39">
        <v>0</v>
      </c>
      <c r="M23" s="39">
        <v>0.05</v>
      </c>
      <c r="N23" s="39" t="s">
        <v>95</v>
      </c>
      <c r="O23" s="39" t="s">
        <v>90</v>
      </c>
      <c r="P23" s="39" t="s">
        <v>91</v>
      </c>
      <c r="Q23" s="41" t="s">
        <v>25</v>
      </c>
    </row>
    <row r="24" spans="1:17" s="4" customFormat="1" ht="57.6">
      <c r="A24" s="10">
        <f>+A23+1</f>
        <v>17</v>
      </c>
      <c r="B24" s="11" t="s">
        <v>96</v>
      </c>
      <c r="C24" s="11" t="s">
        <v>97</v>
      </c>
      <c r="D24" s="33" t="s">
        <v>98</v>
      </c>
      <c r="E24" s="33" t="s">
        <v>20</v>
      </c>
      <c r="F24" s="33" t="s">
        <v>187</v>
      </c>
      <c r="G24" s="33" t="s">
        <v>66</v>
      </c>
      <c r="H24" s="33" t="s">
        <v>67</v>
      </c>
      <c r="I24" s="33" t="s">
        <v>22</v>
      </c>
      <c r="J24" s="14">
        <v>23</v>
      </c>
      <c r="K24" s="34" t="s">
        <v>20</v>
      </c>
      <c r="L24" s="33">
        <v>0.8</v>
      </c>
      <c r="M24" s="33">
        <v>0.9</v>
      </c>
      <c r="N24" s="33" t="s">
        <v>99</v>
      </c>
      <c r="O24" s="33" t="s">
        <v>147</v>
      </c>
      <c r="P24" s="33" t="s">
        <v>91</v>
      </c>
      <c r="Q24" s="35" t="s">
        <v>25</v>
      </c>
    </row>
    <row r="25" spans="1:17" s="4" customFormat="1" ht="57.6">
      <c r="A25" s="16">
        <f>+A24</f>
        <v>17</v>
      </c>
      <c r="B25" s="17" t="s">
        <v>96</v>
      </c>
      <c r="C25" s="17" t="s">
        <v>97</v>
      </c>
      <c r="D25" s="36" t="s">
        <v>98</v>
      </c>
      <c r="E25" s="36" t="s">
        <v>20</v>
      </c>
      <c r="F25" s="36" t="s">
        <v>187</v>
      </c>
      <c r="G25" s="36" t="s">
        <v>66</v>
      </c>
      <c r="H25" s="36" t="s">
        <v>71</v>
      </c>
      <c r="I25" s="36" t="s">
        <v>22</v>
      </c>
      <c r="J25" s="20">
        <v>24</v>
      </c>
      <c r="K25" s="37" t="s">
        <v>20</v>
      </c>
      <c r="L25" s="36">
        <v>2034</v>
      </c>
      <c r="M25" s="36">
        <v>2036</v>
      </c>
      <c r="N25" s="36" t="s">
        <v>99</v>
      </c>
      <c r="O25" s="36" t="s">
        <v>147</v>
      </c>
      <c r="P25" s="36" t="s">
        <v>91</v>
      </c>
      <c r="Q25" s="38" t="s">
        <v>25</v>
      </c>
    </row>
    <row r="26" spans="1:17" s="4" customFormat="1" ht="58.2" thickBot="1">
      <c r="A26" s="22">
        <f>+A25</f>
        <v>17</v>
      </c>
      <c r="B26" s="23" t="s">
        <v>96</v>
      </c>
      <c r="C26" s="23" t="s">
        <v>97</v>
      </c>
      <c r="D26" s="39" t="s">
        <v>98</v>
      </c>
      <c r="E26" s="39" t="s">
        <v>20</v>
      </c>
      <c r="F26" s="39" t="s">
        <v>187</v>
      </c>
      <c r="G26" s="39" t="s">
        <v>66</v>
      </c>
      <c r="H26" s="39" t="s">
        <v>72</v>
      </c>
      <c r="I26" s="39" t="s">
        <v>22</v>
      </c>
      <c r="J26" s="20">
        <v>25</v>
      </c>
      <c r="K26" s="40">
        <f>+J25</f>
        <v>24</v>
      </c>
      <c r="L26" s="39">
        <v>0.1</v>
      </c>
      <c r="M26" s="39">
        <v>0.5</v>
      </c>
      <c r="N26" s="39" t="s">
        <v>99</v>
      </c>
      <c r="O26" s="39" t="s">
        <v>147</v>
      </c>
      <c r="P26" s="39" t="s">
        <v>91</v>
      </c>
      <c r="Q26" s="41" t="s">
        <v>25</v>
      </c>
    </row>
    <row r="27" spans="1:17" s="4" customFormat="1" ht="57.6">
      <c r="A27" s="10">
        <f>+A26+1</f>
        <v>18</v>
      </c>
      <c r="B27" s="11" t="s">
        <v>100</v>
      </c>
      <c r="C27" s="11" t="s">
        <v>101</v>
      </c>
      <c r="D27" s="33" t="s">
        <v>98</v>
      </c>
      <c r="E27" s="33" t="s">
        <v>20</v>
      </c>
      <c r="F27" s="33" t="s">
        <v>187</v>
      </c>
      <c r="G27" s="33" t="s">
        <v>66</v>
      </c>
      <c r="H27" s="33" t="s">
        <v>67</v>
      </c>
      <c r="I27" s="33" t="s">
        <v>22</v>
      </c>
      <c r="J27" s="14">
        <v>26</v>
      </c>
      <c r="K27" s="34" t="s">
        <v>20</v>
      </c>
      <c r="L27" s="33">
        <v>0.9</v>
      </c>
      <c r="M27" s="33">
        <v>0.99</v>
      </c>
      <c r="N27" s="33" t="s">
        <v>202</v>
      </c>
      <c r="O27" s="33" t="s">
        <v>90</v>
      </c>
      <c r="P27" s="33" t="s">
        <v>91</v>
      </c>
      <c r="Q27" s="35" t="s">
        <v>25</v>
      </c>
    </row>
    <row r="28" spans="1:17" s="4" customFormat="1" ht="57.6">
      <c r="A28" s="16">
        <f>+A27</f>
        <v>18</v>
      </c>
      <c r="B28" s="17" t="s">
        <v>100</v>
      </c>
      <c r="C28" s="17" t="s">
        <v>101</v>
      </c>
      <c r="D28" s="36" t="s">
        <v>98</v>
      </c>
      <c r="E28" s="36" t="s">
        <v>20</v>
      </c>
      <c r="F28" s="36" t="s">
        <v>187</v>
      </c>
      <c r="G28" s="36" t="s">
        <v>66</v>
      </c>
      <c r="H28" s="36" t="s">
        <v>71</v>
      </c>
      <c r="I28" s="36" t="s">
        <v>22</v>
      </c>
      <c r="J28" s="20">
        <v>27</v>
      </c>
      <c r="K28" s="37" t="s">
        <v>20</v>
      </c>
      <c r="L28" s="36">
        <v>2034</v>
      </c>
      <c r="M28" s="36">
        <v>2036</v>
      </c>
      <c r="N28" s="36" t="s">
        <v>202</v>
      </c>
      <c r="O28" s="36" t="s">
        <v>90</v>
      </c>
      <c r="P28" s="36" t="s">
        <v>91</v>
      </c>
      <c r="Q28" s="38" t="s">
        <v>25</v>
      </c>
    </row>
    <row r="29" spans="1:17" s="4" customFormat="1" ht="58.2" thickBot="1">
      <c r="A29" s="22">
        <f>+A28</f>
        <v>18</v>
      </c>
      <c r="B29" s="23" t="s">
        <v>100</v>
      </c>
      <c r="C29" s="23" t="s">
        <v>101</v>
      </c>
      <c r="D29" s="39" t="s">
        <v>98</v>
      </c>
      <c r="E29" s="39" t="s">
        <v>20</v>
      </c>
      <c r="F29" s="39" t="s">
        <v>187</v>
      </c>
      <c r="G29" s="39" t="s">
        <v>66</v>
      </c>
      <c r="H29" s="39" t="s">
        <v>72</v>
      </c>
      <c r="I29" s="39" t="s">
        <v>22</v>
      </c>
      <c r="J29" s="20">
        <v>28</v>
      </c>
      <c r="K29" s="40">
        <f>+J28</f>
        <v>27</v>
      </c>
      <c r="L29" s="39">
        <v>0.1</v>
      </c>
      <c r="M29" s="39">
        <v>0.5</v>
      </c>
      <c r="N29" s="39" t="s">
        <v>202</v>
      </c>
      <c r="O29" s="39" t="s">
        <v>90</v>
      </c>
      <c r="P29" s="39" t="s">
        <v>91</v>
      </c>
      <c r="Q29" s="41" t="s">
        <v>25</v>
      </c>
    </row>
    <row r="30" spans="1:17" s="4" customFormat="1" ht="57.6">
      <c r="A30" s="10">
        <f>+A29+1</f>
        <v>19</v>
      </c>
      <c r="B30" s="11" t="s">
        <v>102</v>
      </c>
      <c r="C30" s="11" t="s">
        <v>103</v>
      </c>
      <c r="D30" s="33" t="s">
        <v>104</v>
      </c>
      <c r="E30" s="33" t="s">
        <v>20</v>
      </c>
      <c r="F30" s="33" t="s">
        <v>187</v>
      </c>
      <c r="G30" s="33" t="s">
        <v>66</v>
      </c>
      <c r="H30" s="33" t="s">
        <v>67</v>
      </c>
      <c r="I30" s="33" t="s">
        <v>22</v>
      </c>
      <c r="J30" s="14">
        <v>29</v>
      </c>
      <c r="K30" s="34" t="s">
        <v>20</v>
      </c>
      <c r="L30" s="33">
        <v>0.7</v>
      </c>
      <c r="M30" s="33">
        <v>0.85</v>
      </c>
      <c r="N30" s="33" t="s">
        <v>105</v>
      </c>
      <c r="O30" s="33" t="s">
        <v>147</v>
      </c>
      <c r="P30" s="33" t="s">
        <v>91</v>
      </c>
      <c r="Q30" s="35" t="s">
        <v>25</v>
      </c>
    </row>
    <row r="31" spans="1:17" s="4" customFormat="1" ht="57.6">
      <c r="A31" s="16">
        <f>+A30</f>
        <v>19</v>
      </c>
      <c r="B31" s="17" t="s">
        <v>102</v>
      </c>
      <c r="C31" s="17" t="s">
        <v>103</v>
      </c>
      <c r="D31" s="36" t="s">
        <v>104</v>
      </c>
      <c r="E31" s="36" t="s">
        <v>20</v>
      </c>
      <c r="F31" s="36" t="s">
        <v>187</v>
      </c>
      <c r="G31" s="36" t="s">
        <v>66</v>
      </c>
      <c r="H31" s="36" t="s">
        <v>71</v>
      </c>
      <c r="I31" s="36" t="s">
        <v>22</v>
      </c>
      <c r="J31" s="20">
        <v>30</v>
      </c>
      <c r="K31" s="37" t="s">
        <v>20</v>
      </c>
      <c r="L31" s="36">
        <v>2034</v>
      </c>
      <c r="M31" s="36">
        <v>2036</v>
      </c>
      <c r="N31" s="36" t="s">
        <v>105</v>
      </c>
      <c r="O31" s="36" t="s">
        <v>147</v>
      </c>
      <c r="P31" s="36" t="s">
        <v>91</v>
      </c>
      <c r="Q31" s="38" t="s">
        <v>25</v>
      </c>
    </row>
    <row r="32" spans="1:17" s="4" customFormat="1" ht="58.2" thickBot="1">
      <c r="A32" s="22">
        <f>+A31</f>
        <v>19</v>
      </c>
      <c r="B32" s="23" t="s">
        <v>102</v>
      </c>
      <c r="C32" s="23" t="s">
        <v>103</v>
      </c>
      <c r="D32" s="39" t="s">
        <v>104</v>
      </c>
      <c r="E32" s="39" t="s">
        <v>20</v>
      </c>
      <c r="F32" s="39" t="s">
        <v>187</v>
      </c>
      <c r="G32" s="39" t="s">
        <v>66</v>
      </c>
      <c r="H32" s="39" t="s">
        <v>72</v>
      </c>
      <c r="I32" s="39" t="s">
        <v>22</v>
      </c>
      <c r="J32" s="20">
        <v>31</v>
      </c>
      <c r="K32" s="40">
        <f>+J31</f>
        <v>30</v>
      </c>
      <c r="L32" s="39">
        <v>0.1</v>
      </c>
      <c r="M32" s="39">
        <v>0.5</v>
      </c>
      <c r="N32" s="39" t="s">
        <v>105</v>
      </c>
      <c r="O32" s="39" t="s">
        <v>147</v>
      </c>
      <c r="P32" s="39" t="s">
        <v>91</v>
      </c>
      <c r="Q32" s="41" t="s">
        <v>25</v>
      </c>
    </row>
    <row r="33" spans="1:17" s="4" customFormat="1" ht="57.6">
      <c r="A33" s="10">
        <f>+A32+1</f>
        <v>20</v>
      </c>
      <c r="B33" s="11" t="s">
        <v>106</v>
      </c>
      <c r="C33" s="11" t="s">
        <v>107</v>
      </c>
      <c r="D33" s="33" t="s">
        <v>108</v>
      </c>
      <c r="E33" s="33" t="s">
        <v>20</v>
      </c>
      <c r="F33" s="33" t="s">
        <v>187</v>
      </c>
      <c r="G33" s="33" t="s">
        <v>66</v>
      </c>
      <c r="H33" s="33" t="s">
        <v>67</v>
      </c>
      <c r="I33" s="33" t="s">
        <v>22</v>
      </c>
      <c r="J33" s="14">
        <v>32</v>
      </c>
      <c r="K33" s="34" t="s">
        <v>20</v>
      </c>
      <c r="L33" s="33">
        <v>0.35</v>
      </c>
      <c r="M33" s="33">
        <v>0.65</v>
      </c>
      <c r="N33" s="33" t="s">
        <v>109</v>
      </c>
      <c r="O33" s="33" t="s">
        <v>147</v>
      </c>
      <c r="P33" s="33" t="s">
        <v>91</v>
      </c>
      <c r="Q33" s="35" t="s">
        <v>25</v>
      </c>
    </row>
    <row r="34" spans="1:17" s="4" customFormat="1" ht="57.6">
      <c r="A34" s="16">
        <f>+A33</f>
        <v>20</v>
      </c>
      <c r="B34" s="17" t="s">
        <v>106</v>
      </c>
      <c r="C34" s="17" t="s">
        <v>107</v>
      </c>
      <c r="D34" s="36" t="s">
        <v>108</v>
      </c>
      <c r="E34" s="36" t="s">
        <v>20</v>
      </c>
      <c r="F34" s="36" t="s">
        <v>187</v>
      </c>
      <c r="G34" s="36" t="s">
        <v>66</v>
      </c>
      <c r="H34" s="36" t="s">
        <v>71</v>
      </c>
      <c r="I34" s="36" t="s">
        <v>22</v>
      </c>
      <c r="J34" s="20">
        <v>33</v>
      </c>
      <c r="K34" s="37" t="s">
        <v>20</v>
      </c>
      <c r="L34" s="36">
        <v>2034</v>
      </c>
      <c r="M34" s="36">
        <v>2036</v>
      </c>
      <c r="N34" s="36" t="s">
        <v>109</v>
      </c>
      <c r="O34" s="36" t="s">
        <v>147</v>
      </c>
      <c r="P34" s="36" t="s">
        <v>91</v>
      </c>
      <c r="Q34" s="38" t="s">
        <v>25</v>
      </c>
    </row>
    <row r="35" spans="1:17" s="4" customFormat="1" ht="58.2" thickBot="1">
      <c r="A35" s="22">
        <f>+A34</f>
        <v>20</v>
      </c>
      <c r="B35" s="23" t="s">
        <v>106</v>
      </c>
      <c r="C35" s="23" t="s">
        <v>107</v>
      </c>
      <c r="D35" s="39" t="s">
        <v>108</v>
      </c>
      <c r="E35" s="39" t="s">
        <v>20</v>
      </c>
      <c r="F35" s="39" t="s">
        <v>187</v>
      </c>
      <c r="G35" s="39" t="s">
        <v>66</v>
      </c>
      <c r="H35" s="39" t="s">
        <v>72</v>
      </c>
      <c r="I35" s="39" t="s">
        <v>22</v>
      </c>
      <c r="J35" s="20">
        <v>34</v>
      </c>
      <c r="K35" s="40">
        <f>+J34</f>
        <v>33</v>
      </c>
      <c r="L35" s="39">
        <v>0</v>
      </c>
      <c r="M35" s="39">
        <v>0.3</v>
      </c>
      <c r="N35" s="39" t="s">
        <v>109</v>
      </c>
      <c r="O35" s="39" t="s">
        <v>147</v>
      </c>
      <c r="P35" s="39" t="s">
        <v>91</v>
      </c>
      <c r="Q35" s="41" t="s">
        <v>25</v>
      </c>
    </row>
    <row r="36" spans="1:17" s="4" customFormat="1" ht="57.6">
      <c r="A36" s="10">
        <f>+A35+1</f>
        <v>21</v>
      </c>
      <c r="B36" s="11" t="s">
        <v>110</v>
      </c>
      <c r="C36" s="33" t="s">
        <v>111</v>
      </c>
      <c r="D36" s="33" t="s">
        <v>112</v>
      </c>
      <c r="E36" s="33" t="s">
        <v>20</v>
      </c>
      <c r="F36" s="33" t="s">
        <v>187</v>
      </c>
      <c r="G36" s="33" t="s">
        <v>66</v>
      </c>
      <c r="H36" s="33" t="s">
        <v>67</v>
      </c>
      <c r="I36" s="33" t="s">
        <v>22</v>
      </c>
      <c r="J36" s="14">
        <v>35</v>
      </c>
      <c r="K36" s="34" t="s">
        <v>20</v>
      </c>
      <c r="L36" s="33">
        <v>0.05</v>
      </c>
      <c r="M36" s="33">
        <v>0.1</v>
      </c>
      <c r="N36" s="33" t="s">
        <v>113</v>
      </c>
      <c r="O36" s="33" t="s">
        <v>90</v>
      </c>
      <c r="P36" s="33" t="s">
        <v>91</v>
      </c>
      <c r="Q36" s="35" t="s">
        <v>25</v>
      </c>
    </row>
    <row r="37" spans="1:17" s="4" customFormat="1" ht="57.6">
      <c r="A37" s="16">
        <f>+A36</f>
        <v>21</v>
      </c>
      <c r="B37" s="17" t="str">
        <f>+B36</f>
        <v>L_E_11</v>
      </c>
      <c r="C37" s="36" t="s">
        <v>111</v>
      </c>
      <c r="D37" s="36" t="s">
        <v>112</v>
      </c>
      <c r="E37" s="36" t="s">
        <v>20</v>
      </c>
      <c r="F37" s="36" t="s">
        <v>187</v>
      </c>
      <c r="G37" s="36" t="s">
        <v>66</v>
      </c>
      <c r="H37" s="36" t="s">
        <v>71</v>
      </c>
      <c r="I37" s="36" t="s">
        <v>22</v>
      </c>
      <c r="J37" s="20">
        <v>36</v>
      </c>
      <c r="K37" s="37" t="s">
        <v>20</v>
      </c>
      <c r="L37" s="36">
        <v>2044</v>
      </c>
      <c r="M37" s="36">
        <v>2046</v>
      </c>
      <c r="N37" s="36" t="s">
        <v>113</v>
      </c>
      <c r="O37" s="36" t="s">
        <v>90</v>
      </c>
      <c r="P37" s="36" t="s">
        <v>91</v>
      </c>
      <c r="Q37" s="38" t="s">
        <v>25</v>
      </c>
    </row>
    <row r="38" spans="1:17" s="4" customFormat="1" ht="58.2" thickBot="1">
      <c r="A38" s="22">
        <f>+A37</f>
        <v>21</v>
      </c>
      <c r="B38" s="23" t="str">
        <f>+B37</f>
        <v>L_E_11</v>
      </c>
      <c r="C38" s="39" t="s">
        <v>111</v>
      </c>
      <c r="D38" s="39" t="s">
        <v>112</v>
      </c>
      <c r="E38" s="39" t="s">
        <v>20</v>
      </c>
      <c r="F38" s="39" t="s">
        <v>187</v>
      </c>
      <c r="G38" s="39" t="s">
        <v>66</v>
      </c>
      <c r="H38" s="39" t="s">
        <v>72</v>
      </c>
      <c r="I38" s="39" t="s">
        <v>22</v>
      </c>
      <c r="J38" s="20">
        <v>37</v>
      </c>
      <c r="K38" s="55">
        <f>+J37</f>
        <v>36</v>
      </c>
      <c r="L38" s="39">
        <v>0</v>
      </c>
      <c r="M38" s="39">
        <v>0.05</v>
      </c>
      <c r="N38" s="39" t="s">
        <v>113</v>
      </c>
      <c r="O38" s="39" t="s">
        <v>90</v>
      </c>
      <c r="P38" s="39" t="s">
        <v>91</v>
      </c>
      <c r="Q38" s="41" t="s">
        <v>25</v>
      </c>
    </row>
    <row r="39" spans="1:17" s="4" customFormat="1" ht="130.19999999999999" thickBot="1">
      <c r="A39" s="5">
        <v>22</v>
      </c>
      <c r="B39" s="6" t="s">
        <v>114</v>
      </c>
      <c r="C39" s="6" t="s">
        <v>115</v>
      </c>
      <c r="D39" s="7" t="s">
        <v>116</v>
      </c>
      <c r="E39" s="7" t="s">
        <v>20</v>
      </c>
      <c r="F39" s="7" t="s">
        <v>186</v>
      </c>
      <c r="G39" s="7" t="s">
        <v>29</v>
      </c>
      <c r="H39" s="7" t="s">
        <v>30</v>
      </c>
      <c r="I39" s="7" t="s">
        <v>31</v>
      </c>
      <c r="J39" s="14">
        <v>38</v>
      </c>
      <c r="K39" s="7" t="s">
        <v>20</v>
      </c>
      <c r="L39" s="7">
        <v>0.99</v>
      </c>
      <c r="M39" s="7">
        <v>1.01</v>
      </c>
      <c r="N39" s="7" t="s">
        <v>220</v>
      </c>
      <c r="O39" s="7" t="s">
        <v>117</v>
      </c>
      <c r="P39" s="7" t="s">
        <v>118</v>
      </c>
      <c r="Q39" s="8" t="s">
        <v>25</v>
      </c>
    </row>
    <row r="40" spans="1:17" ht="187.8" thickBot="1">
      <c r="A40" s="67">
        <v>23</v>
      </c>
      <c r="B40" s="68" t="s">
        <v>119</v>
      </c>
      <c r="C40" s="69" t="s">
        <v>120</v>
      </c>
      <c r="D40" s="68" t="s">
        <v>121</v>
      </c>
      <c r="E40" s="68" t="s">
        <v>20</v>
      </c>
      <c r="F40" s="68" t="s">
        <v>186</v>
      </c>
      <c r="G40" s="68" t="s">
        <v>29</v>
      </c>
      <c r="H40" s="68" t="s">
        <v>30</v>
      </c>
      <c r="I40" s="68" t="s">
        <v>31</v>
      </c>
      <c r="J40" s="20">
        <v>39</v>
      </c>
      <c r="K40" s="68" t="s">
        <v>20</v>
      </c>
      <c r="L40" s="70">
        <v>0.5</v>
      </c>
      <c r="M40" s="70">
        <v>2</v>
      </c>
      <c r="N40" s="80" t="s">
        <v>204</v>
      </c>
      <c r="O40" s="70" t="s">
        <v>33</v>
      </c>
      <c r="P40" s="65" t="s">
        <v>122</v>
      </c>
      <c r="Q40" s="66"/>
    </row>
    <row r="41" spans="1:17" ht="187.8" thickBot="1">
      <c r="A41" s="56">
        <v>24</v>
      </c>
      <c r="B41" s="57" t="s">
        <v>123</v>
      </c>
      <c r="C41" s="61" t="s">
        <v>120</v>
      </c>
      <c r="D41" s="57" t="s">
        <v>121</v>
      </c>
      <c r="E41" s="57" t="s">
        <v>20</v>
      </c>
      <c r="F41" s="57" t="s">
        <v>186</v>
      </c>
      <c r="G41" s="57" t="s">
        <v>29</v>
      </c>
      <c r="H41" s="57" t="s">
        <v>30</v>
      </c>
      <c r="I41" s="57" t="s">
        <v>31</v>
      </c>
      <c r="J41" s="20">
        <v>40</v>
      </c>
      <c r="K41" s="57" t="s">
        <v>20</v>
      </c>
      <c r="L41" s="58">
        <v>0.5</v>
      </c>
      <c r="M41" s="58">
        <v>2</v>
      </c>
      <c r="N41" s="81" t="s">
        <v>205</v>
      </c>
      <c r="O41" s="58" t="s">
        <v>33</v>
      </c>
      <c r="P41" s="59" t="s">
        <v>122</v>
      </c>
      <c r="Q41" s="63"/>
    </row>
    <row r="42" spans="1:17" ht="87" thickBot="1">
      <c r="A42" s="56">
        <v>25</v>
      </c>
      <c r="B42" s="57" t="s">
        <v>124</v>
      </c>
      <c r="C42" s="61" t="s">
        <v>125</v>
      </c>
      <c r="D42" s="57" t="s">
        <v>121</v>
      </c>
      <c r="E42" s="57" t="s">
        <v>20</v>
      </c>
      <c r="F42" s="57" t="s">
        <v>186</v>
      </c>
      <c r="G42" s="57" t="s">
        <v>29</v>
      </c>
      <c r="H42" s="57" t="s">
        <v>30</v>
      </c>
      <c r="I42" s="57" t="s">
        <v>31</v>
      </c>
      <c r="J42" s="14">
        <v>41</v>
      </c>
      <c r="K42" s="57" t="s">
        <v>20</v>
      </c>
      <c r="L42" s="58">
        <v>0.9</v>
      </c>
      <c r="M42" s="58">
        <v>1.1000000000000001</v>
      </c>
      <c r="N42" s="81" t="s">
        <v>207</v>
      </c>
      <c r="O42" s="58" t="s">
        <v>80</v>
      </c>
      <c r="P42" s="59" t="s">
        <v>39</v>
      </c>
      <c r="Q42" s="63"/>
    </row>
    <row r="43" spans="1:17" ht="87" thickBot="1">
      <c r="A43" s="56">
        <v>26</v>
      </c>
      <c r="B43" s="57" t="s">
        <v>126</v>
      </c>
      <c r="C43" s="61" t="s">
        <v>127</v>
      </c>
      <c r="D43" s="57" t="s">
        <v>121</v>
      </c>
      <c r="E43" s="57" t="s">
        <v>20</v>
      </c>
      <c r="F43" s="57" t="s">
        <v>186</v>
      </c>
      <c r="G43" s="57" t="s">
        <v>29</v>
      </c>
      <c r="H43" s="57" t="s">
        <v>30</v>
      </c>
      <c r="I43" s="57" t="s">
        <v>31</v>
      </c>
      <c r="J43" s="20">
        <v>42</v>
      </c>
      <c r="K43" s="57" t="s">
        <v>20</v>
      </c>
      <c r="L43" s="58">
        <v>0.9</v>
      </c>
      <c r="M43" s="58">
        <v>1.1000000000000001</v>
      </c>
      <c r="N43" s="81" t="s">
        <v>219</v>
      </c>
      <c r="O43" s="58" t="s">
        <v>80</v>
      </c>
      <c r="P43" s="59" t="s">
        <v>39</v>
      </c>
      <c r="Q43" s="63"/>
    </row>
    <row r="44" spans="1:17" ht="115.8" thickBot="1">
      <c r="A44" s="56">
        <v>27</v>
      </c>
      <c r="B44" s="57" t="s">
        <v>128</v>
      </c>
      <c r="C44" s="61" t="s">
        <v>129</v>
      </c>
      <c r="D44" s="57" t="s">
        <v>130</v>
      </c>
      <c r="E44" s="57" t="s">
        <v>20</v>
      </c>
      <c r="F44" s="57" t="s">
        <v>186</v>
      </c>
      <c r="G44" s="57" t="s">
        <v>29</v>
      </c>
      <c r="H44" s="57" t="s">
        <v>30</v>
      </c>
      <c r="I44" s="57" t="s">
        <v>31</v>
      </c>
      <c r="J44" s="20">
        <v>43</v>
      </c>
      <c r="K44" s="57" t="s">
        <v>20</v>
      </c>
      <c r="L44" s="58">
        <v>0.5</v>
      </c>
      <c r="M44" s="58">
        <v>2</v>
      </c>
      <c r="N44" s="81" t="s">
        <v>208</v>
      </c>
      <c r="O44" s="59" t="s">
        <v>147</v>
      </c>
      <c r="P44" s="59" t="s">
        <v>132</v>
      </c>
      <c r="Q44" s="63"/>
    </row>
    <row r="45" spans="1:17" ht="87" thickBot="1">
      <c r="A45" s="56">
        <v>28</v>
      </c>
      <c r="B45" s="57" t="s">
        <v>133</v>
      </c>
      <c r="C45" s="61" t="s">
        <v>134</v>
      </c>
      <c r="D45" s="61" t="s">
        <v>135</v>
      </c>
      <c r="E45" s="57" t="s">
        <v>20</v>
      </c>
      <c r="F45" s="57" t="s">
        <v>186</v>
      </c>
      <c r="G45" s="57" t="s">
        <v>29</v>
      </c>
      <c r="H45" s="57" t="s">
        <v>30</v>
      </c>
      <c r="I45" s="57" t="s">
        <v>31</v>
      </c>
      <c r="J45" s="14">
        <v>44</v>
      </c>
      <c r="K45" s="57" t="s">
        <v>20</v>
      </c>
      <c r="L45" s="58">
        <v>0.9</v>
      </c>
      <c r="M45" s="58">
        <v>1.1000000000000001</v>
      </c>
      <c r="N45" s="81" t="s">
        <v>259</v>
      </c>
      <c r="O45" s="57" t="s">
        <v>136</v>
      </c>
      <c r="P45" s="59" t="s">
        <v>39</v>
      </c>
      <c r="Q45" s="60"/>
    </row>
    <row r="46" spans="1:17" ht="87" thickBot="1">
      <c r="A46" s="56">
        <v>29</v>
      </c>
      <c r="B46" s="57" t="s">
        <v>137</v>
      </c>
      <c r="C46" s="61" t="s">
        <v>138</v>
      </c>
      <c r="D46" s="61" t="s">
        <v>139</v>
      </c>
      <c r="E46" s="57" t="s">
        <v>20</v>
      </c>
      <c r="F46" s="57" t="s">
        <v>186</v>
      </c>
      <c r="G46" s="57" t="s">
        <v>29</v>
      </c>
      <c r="H46" s="57" t="s">
        <v>30</v>
      </c>
      <c r="I46" s="57" t="s">
        <v>31</v>
      </c>
      <c r="J46" s="20">
        <v>45</v>
      </c>
      <c r="K46" s="57" t="s">
        <v>20</v>
      </c>
      <c r="L46" s="58">
        <v>0.9</v>
      </c>
      <c r="M46" s="58">
        <v>1.1000000000000001</v>
      </c>
      <c r="N46" s="81" t="s">
        <v>258</v>
      </c>
      <c r="O46" s="57" t="s">
        <v>136</v>
      </c>
      <c r="P46" s="59" t="s">
        <v>39</v>
      </c>
      <c r="Q46" s="60"/>
    </row>
    <row r="47" spans="1:17" ht="87" thickBot="1">
      <c r="A47" s="56">
        <v>30</v>
      </c>
      <c r="B47" s="57" t="s">
        <v>140</v>
      </c>
      <c r="C47" s="61" t="s">
        <v>141</v>
      </c>
      <c r="D47" s="61" t="s">
        <v>142</v>
      </c>
      <c r="E47" s="57" t="s">
        <v>20</v>
      </c>
      <c r="F47" s="57" t="s">
        <v>186</v>
      </c>
      <c r="G47" s="57" t="s">
        <v>29</v>
      </c>
      <c r="H47" s="57" t="s">
        <v>30</v>
      </c>
      <c r="I47" s="57" t="s">
        <v>31</v>
      </c>
      <c r="J47" s="20">
        <v>46</v>
      </c>
      <c r="K47" s="57" t="s">
        <v>20</v>
      </c>
      <c r="L47" s="58">
        <v>0.5</v>
      </c>
      <c r="M47" s="58">
        <v>2</v>
      </c>
      <c r="N47" s="81" t="s">
        <v>207</v>
      </c>
      <c r="O47" s="59" t="s">
        <v>143</v>
      </c>
      <c r="P47" s="59" t="s">
        <v>39</v>
      </c>
      <c r="Q47" s="60"/>
    </row>
    <row r="48" spans="1:17" ht="86.4">
      <c r="A48" s="37">
        <v>31</v>
      </c>
      <c r="B48" s="64" t="s">
        <v>144</v>
      </c>
      <c r="C48" s="62" t="s">
        <v>223</v>
      </c>
      <c r="D48" s="37" t="s">
        <v>145</v>
      </c>
      <c r="E48" s="37" t="s">
        <v>20</v>
      </c>
      <c r="F48" s="64" t="s">
        <v>186</v>
      </c>
      <c r="G48" s="37" t="s">
        <v>29</v>
      </c>
      <c r="H48" s="37" t="s">
        <v>30</v>
      </c>
      <c r="I48" s="37" t="s">
        <v>31</v>
      </c>
      <c r="J48" s="14">
        <v>47</v>
      </c>
      <c r="K48" s="37" t="s">
        <v>20</v>
      </c>
      <c r="L48" s="37">
        <v>0.5</v>
      </c>
      <c r="M48" s="72">
        <v>2</v>
      </c>
      <c r="N48" s="62" t="s">
        <v>146</v>
      </c>
      <c r="O48" s="62" t="s">
        <v>147</v>
      </c>
      <c r="P48" s="62" t="s">
        <v>39</v>
      </c>
      <c r="Q48" s="73" t="s">
        <v>148</v>
      </c>
    </row>
    <row r="49" spans="1:17" ht="86.4">
      <c r="A49" s="37">
        <v>32</v>
      </c>
      <c r="B49" s="64" t="s">
        <v>149</v>
      </c>
      <c r="C49" s="62" t="s">
        <v>224</v>
      </c>
      <c r="D49" s="37" t="s">
        <v>145</v>
      </c>
      <c r="E49" s="37" t="s">
        <v>20</v>
      </c>
      <c r="F49" s="64" t="s">
        <v>186</v>
      </c>
      <c r="G49" s="37" t="s">
        <v>29</v>
      </c>
      <c r="H49" s="37" t="s">
        <v>30</v>
      </c>
      <c r="I49" s="37" t="s">
        <v>31</v>
      </c>
      <c r="J49" s="20">
        <v>48</v>
      </c>
      <c r="K49" s="37" t="s">
        <v>20</v>
      </c>
      <c r="L49" s="37">
        <v>0.5</v>
      </c>
      <c r="M49" s="72">
        <v>2</v>
      </c>
      <c r="N49" s="37" t="s">
        <v>150</v>
      </c>
      <c r="O49" s="62" t="s">
        <v>147</v>
      </c>
      <c r="P49" s="62" t="s">
        <v>39</v>
      </c>
      <c r="Q49" s="73" t="s">
        <v>148</v>
      </c>
    </row>
    <row r="50" spans="1:17" ht="288.60000000000002" thickBot="1">
      <c r="A50" s="37">
        <v>33</v>
      </c>
      <c r="B50" s="64" t="s">
        <v>151</v>
      </c>
      <c r="C50" s="74" t="s">
        <v>152</v>
      </c>
      <c r="D50" s="37" t="s">
        <v>153</v>
      </c>
      <c r="E50" s="37" t="s">
        <v>20</v>
      </c>
      <c r="F50" s="64" t="s">
        <v>186</v>
      </c>
      <c r="G50" s="37" t="s">
        <v>29</v>
      </c>
      <c r="H50" s="37" t="s">
        <v>30</v>
      </c>
      <c r="I50" s="37" t="s">
        <v>31</v>
      </c>
      <c r="J50" s="20">
        <v>49</v>
      </c>
      <c r="K50" s="37" t="s">
        <v>20</v>
      </c>
      <c r="L50" s="37">
        <v>0.5</v>
      </c>
      <c r="M50" s="72">
        <v>2</v>
      </c>
      <c r="N50" s="62" t="s">
        <v>206</v>
      </c>
      <c r="O50" s="75" t="s">
        <v>154</v>
      </c>
      <c r="P50" s="62" t="s">
        <v>39</v>
      </c>
      <c r="Q50" s="73" t="s">
        <v>148</v>
      </c>
    </row>
    <row r="51" spans="1:17" ht="86.4">
      <c r="A51" s="37">
        <v>34</v>
      </c>
      <c r="B51" s="64" t="s">
        <v>155</v>
      </c>
      <c r="C51" s="76" t="s">
        <v>156</v>
      </c>
      <c r="D51" s="37" t="s">
        <v>153</v>
      </c>
      <c r="E51" s="37" t="s">
        <v>20</v>
      </c>
      <c r="F51" s="64" t="s">
        <v>186</v>
      </c>
      <c r="G51" s="37" t="s">
        <v>29</v>
      </c>
      <c r="H51" s="37" t="s">
        <v>30</v>
      </c>
      <c r="I51" s="37" t="s">
        <v>31</v>
      </c>
      <c r="J51" s="14">
        <v>50</v>
      </c>
      <c r="K51" s="37" t="s">
        <v>20</v>
      </c>
      <c r="L51" s="37">
        <v>0.5</v>
      </c>
      <c r="M51" s="72">
        <v>2</v>
      </c>
      <c r="N51" s="62" t="s">
        <v>188</v>
      </c>
      <c r="O51" s="62" t="s">
        <v>147</v>
      </c>
      <c r="P51" s="62" t="s">
        <v>39</v>
      </c>
      <c r="Q51" s="73" t="s">
        <v>148</v>
      </c>
    </row>
    <row r="52" spans="1:17" ht="86.4">
      <c r="A52" s="37">
        <v>35</v>
      </c>
      <c r="B52" s="64" t="s">
        <v>157</v>
      </c>
      <c r="C52" s="37" t="s">
        <v>158</v>
      </c>
      <c r="D52" s="37" t="s">
        <v>145</v>
      </c>
      <c r="E52" s="37" t="s">
        <v>20</v>
      </c>
      <c r="F52" s="64" t="s">
        <v>186</v>
      </c>
      <c r="G52" s="37" t="s">
        <v>29</v>
      </c>
      <c r="H52" s="37" t="s">
        <v>30</v>
      </c>
      <c r="I52" s="37" t="s">
        <v>31</v>
      </c>
      <c r="J52" s="20">
        <v>51</v>
      </c>
      <c r="K52" s="37" t="s">
        <v>20</v>
      </c>
      <c r="L52" s="37">
        <v>0.5</v>
      </c>
      <c r="M52" s="72">
        <v>2</v>
      </c>
      <c r="N52" s="37" t="s">
        <v>189</v>
      </c>
      <c r="O52" s="37" t="s">
        <v>33</v>
      </c>
      <c r="P52" s="62" t="s">
        <v>39</v>
      </c>
      <c r="Q52" s="73" t="s">
        <v>148</v>
      </c>
    </row>
    <row r="53" spans="1:17" ht="288.60000000000002" thickBot="1">
      <c r="A53" s="37">
        <v>36</v>
      </c>
      <c r="B53" s="64" t="s">
        <v>159</v>
      </c>
      <c r="C53" s="75" t="s">
        <v>152</v>
      </c>
      <c r="D53" s="37" t="s">
        <v>153</v>
      </c>
      <c r="E53" s="37" t="s">
        <v>20</v>
      </c>
      <c r="F53" s="64" t="s">
        <v>186</v>
      </c>
      <c r="G53" s="37" t="s">
        <v>29</v>
      </c>
      <c r="H53" s="37" t="s">
        <v>30</v>
      </c>
      <c r="I53" s="37" t="s">
        <v>31</v>
      </c>
      <c r="J53" s="20">
        <v>52</v>
      </c>
      <c r="K53" s="37" t="s">
        <v>20</v>
      </c>
      <c r="L53" s="37">
        <v>0.5</v>
      </c>
      <c r="M53" s="72">
        <v>2</v>
      </c>
      <c r="N53" s="62" t="s">
        <v>206</v>
      </c>
      <c r="O53" s="75" t="s">
        <v>160</v>
      </c>
      <c r="P53" s="62" t="s">
        <v>39</v>
      </c>
      <c r="Q53" s="73" t="s">
        <v>148</v>
      </c>
    </row>
    <row r="54" spans="1:17" ht="244.8">
      <c r="A54" s="62">
        <v>37</v>
      </c>
      <c r="B54" s="64" t="s">
        <v>216</v>
      </c>
      <c r="C54" s="75" t="s">
        <v>162</v>
      </c>
      <c r="D54" s="37" t="s">
        <v>163</v>
      </c>
      <c r="E54" s="37" t="s">
        <v>20</v>
      </c>
      <c r="F54" s="64" t="s">
        <v>186</v>
      </c>
      <c r="G54" s="37" t="s">
        <v>29</v>
      </c>
      <c r="H54" s="37" t="s">
        <v>30</v>
      </c>
      <c r="I54" s="37" t="s">
        <v>31</v>
      </c>
      <c r="J54" s="14">
        <v>53</v>
      </c>
      <c r="K54" s="37" t="s">
        <v>20</v>
      </c>
      <c r="L54" s="37">
        <v>0.8</v>
      </c>
      <c r="M54" s="37">
        <v>1.2</v>
      </c>
      <c r="N54" s="62" t="s">
        <v>218</v>
      </c>
      <c r="O54" s="75" t="s">
        <v>136</v>
      </c>
      <c r="P54" s="62" t="s">
        <v>39</v>
      </c>
      <c r="Q54" s="73" t="s">
        <v>217</v>
      </c>
    </row>
    <row r="55" spans="1:17" ht="129.6">
      <c r="A55" s="77">
        <v>38</v>
      </c>
      <c r="B55" s="64" t="s">
        <v>161</v>
      </c>
      <c r="C55" s="75" t="s">
        <v>162</v>
      </c>
      <c r="D55" s="37" t="s">
        <v>163</v>
      </c>
      <c r="E55" s="37" t="s">
        <v>20</v>
      </c>
      <c r="F55" s="64" t="s">
        <v>186</v>
      </c>
      <c r="G55" s="37" t="s">
        <v>29</v>
      </c>
      <c r="H55" s="37" t="s">
        <v>30</v>
      </c>
      <c r="I55" s="37" t="s">
        <v>31</v>
      </c>
      <c r="J55" s="20">
        <v>54</v>
      </c>
      <c r="K55" s="37" t="s">
        <v>20</v>
      </c>
      <c r="L55" s="37">
        <v>0.8</v>
      </c>
      <c r="M55" s="37">
        <v>1.2</v>
      </c>
      <c r="N55" s="62" t="s">
        <v>164</v>
      </c>
      <c r="O55" s="75" t="s">
        <v>136</v>
      </c>
      <c r="P55" s="62" t="s">
        <v>39</v>
      </c>
      <c r="Q55" s="73" t="s">
        <v>165</v>
      </c>
    </row>
    <row r="56" spans="1:17" ht="130.19999999999999" thickBot="1">
      <c r="A56" s="77">
        <v>39</v>
      </c>
      <c r="B56" s="64" t="s">
        <v>166</v>
      </c>
      <c r="C56" s="75" t="s">
        <v>162</v>
      </c>
      <c r="D56" s="37" t="s">
        <v>163</v>
      </c>
      <c r="E56" s="37" t="s">
        <v>20</v>
      </c>
      <c r="F56" s="64" t="s">
        <v>186</v>
      </c>
      <c r="G56" s="37" t="s">
        <v>29</v>
      </c>
      <c r="H56" s="37" t="s">
        <v>30</v>
      </c>
      <c r="I56" s="37" t="s">
        <v>31</v>
      </c>
      <c r="J56" s="20">
        <v>55</v>
      </c>
      <c r="K56" s="37" t="s">
        <v>20</v>
      </c>
      <c r="L56" s="37">
        <v>0.8</v>
      </c>
      <c r="M56" s="37">
        <v>1.2</v>
      </c>
      <c r="N56" s="62" t="s">
        <v>215</v>
      </c>
      <c r="O56" s="75" t="s">
        <v>136</v>
      </c>
      <c r="P56" s="62" t="s">
        <v>39</v>
      </c>
      <c r="Q56" s="73" t="s">
        <v>165</v>
      </c>
    </row>
    <row r="57" spans="1:17" ht="129.6">
      <c r="A57" s="71">
        <v>40</v>
      </c>
      <c r="B57" s="64" t="s">
        <v>167</v>
      </c>
      <c r="C57" s="75" t="s">
        <v>168</v>
      </c>
      <c r="D57" s="37" t="s">
        <v>169</v>
      </c>
      <c r="E57" s="37" t="s">
        <v>20</v>
      </c>
      <c r="F57" s="64" t="s">
        <v>186</v>
      </c>
      <c r="G57" s="37" t="s">
        <v>29</v>
      </c>
      <c r="H57" s="37" t="s">
        <v>30</v>
      </c>
      <c r="I57" s="37" t="s">
        <v>31</v>
      </c>
      <c r="J57" s="14">
        <v>56</v>
      </c>
      <c r="K57" s="37" t="s">
        <v>20</v>
      </c>
      <c r="L57" s="37">
        <v>0.5</v>
      </c>
      <c r="M57" s="37">
        <v>2</v>
      </c>
      <c r="N57" s="62" t="s">
        <v>214</v>
      </c>
      <c r="O57" s="75" t="s">
        <v>160</v>
      </c>
      <c r="P57" s="62" t="s">
        <v>39</v>
      </c>
      <c r="Q57" s="73" t="s">
        <v>148</v>
      </c>
    </row>
    <row r="58" spans="1:17" ht="288">
      <c r="A58" s="71">
        <v>41</v>
      </c>
      <c r="B58" s="64" t="s">
        <v>170</v>
      </c>
      <c r="C58" s="37" t="s">
        <v>171</v>
      </c>
      <c r="D58" s="37" t="s">
        <v>172</v>
      </c>
      <c r="E58" s="37" t="s">
        <v>20</v>
      </c>
      <c r="F58" s="64" t="s">
        <v>186</v>
      </c>
      <c r="G58" s="37" t="s">
        <v>29</v>
      </c>
      <c r="H58" s="37" t="s">
        <v>30</v>
      </c>
      <c r="I58" s="37" t="s">
        <v>31</v>
      </c>
      <c r="J58" s="20">
        <v>57</v>
      </c>
      <c r="K58" s="37" t="s">
        <v>20</v>
      </c>
      <c r="L58" s="78">
        <v>0.72</v>
      </c>
      <c r="M58" s="78">
        <v>1.22</v>
      </c>
      <c r="N58" s="62" t="s">
        <v>173</v>
      </c>
      <c r="O58" s="37" t="s">
        <v>174</v>
      </c>
      <c r="P58" s="62" t="s">
        <v>175</v>
      </c>
      <c r="Q58" s="73" t="s">
        <v>176</v>
      </c>
    </row>
    <row r="59" spans="1:17" ht="288.60000000000002" thickBot="1">
      <c r="A59" s="71">
        <v>42</v>
      </c>
      <c r="B59" s="64" t="s">
        <v>177</v>
      </c>
      <c r="C59" s="75" t="s">
        <v>178</v>
      </c>
      <c r="D59" s="37" t="s">
        <v>179</v>
      </c>
      <c r="E59" s="37" t="s">
        <v>20</v>
      </c>
      <c r="F59" s="64" t="s">
        <v>187</v>
      </c>
      <c r="G59" s="37" t="s">
        <v>29</v>
      </c>
      <c r="H59" s="37" t="s">
        <v>30</v>
      </c>
      <c r="I59" s="37" t="s">
        <v>31</v>
      </c>
      <c r="J59" s="20">
        <v>58</v>
      </c>
      <c r="K59" s="37" t="s">
        <v>20</v>
      </c>
      <c r="L59" s="72">
        <v>1</v>
      </c>
      <c r="M59" s="72">
        <v>10</v>
      </c>
      <c r="N59" s="62" t="s">
        <v>213</v>
      </c>
      <c r="O59" s="75" t="s">
        <v>131</v>
      </c>
      <c r="P59" s="62" t="s">
        <v>39</v>
      </c>
      <c r="Q59" s="73" t="s">
        <v>176</v>
      </c>
    </row>
    <row r="60" spans="1:17" ht="288">
      <c r="A60" s="71">
        <v>43</v>
      </c>
      <c r="B60" s="64" t="s">
        <v>180</v>
      </c>
      <c r="C60" s="75" t="s">
        <v>178</v>
      </c>
      <c r="D60" s="37" t="s">
        <v>179</v>
      </c>
      <c r="E60" s="37" t="s">
        <v>20</v>
      </c>
      <c r="F60" s="64" t="s">
        <v>181</v>
      </c>
      <c r="G60" s="37" t="s">
        <v>29</v>
      </c>
      <c r="H60" s="37" t="s">
        <v>30</v>
      </c>
      <c r="I60" s="37" t="s">
        <v>31</v>
      </c>
      <c r="J60" s="14">
        <v>59</v>
      </c>
      <c r="K60" s="37" t="s">
        <v>20</v>
      </c>
      <c r="L60" s="72">
        <v>0.8</v>
      </c>
      <c r="M60" s="72">
        <v>1.2</v>
      </c>
      <c r="N60" s="37" t="s">
        <v>212</v>
      </c>
      <c r="O60" s="75" t="s">
        <v>131</v>
      </c>
      <c r="P60" s="62" t="s">
        <v>39</v>
      </c>
      <c r="Q60" s="73" t="s">
        <v>176</v>
      </c>
    </row>
    <row r="61" spans="1:17" ht="288">
      <c r="A61" s="77">
        <v>44</v>
      </c>
      <c r="B61" s="64" t="s">
        <v>182</v>
      </c>
      <c r="C61" s="37" t="s">
        <v>183</v>
      </c>
      <c r="D61" s="37" t="s">
        <v>184</v>
      </c>
      <c r="E61" s="37" t="s">
        <v>20</v>
      </c>
      <c r="F61" s="64" t="s">
        <v>186</v>
      </c>
      <c r="G61" s="37" t="s">
        <v>29</v>
      </c>
      <c r="H61" s="37" t="s">
        <v>30</v>
      </c>
      <c r="I61" s="37" t="s">
        <v>31</v>
      </c>
      <c r="J61" s="20">
        <v>60</v>
      </c>
      <c r="K61" s="37" t="s">
        <v>20</v>
      </c>
      <c r="L61" s="37">
        <v>0.5</v>
      </c>
      <c r="M61" s="37">
        <v>2</v>
      </c>
      <c r="N61" s="62" t="s">
        <v>190</v>
      </c>
      <c r="O61" s="37" t="s">
        <v>33</v>
      </c>
      <c r="P61" s="62" t="s">
        <v>39</v>
      </c>
      <c r="Q61" s="73" t="s">
        <v>185</v>
      </c>
    </row>
    <row r="62" spans="1:17" ht="87" thickBot="1">
      <c r="A62" s="71">
        <v>45</v>
      </c>
      <c r="B62" s="64" t="s">
        <v>225</v>
      </c>
      <c r="C62" s="75" t="s">
        <v>209</v>
      </c>
      <c r="D62" s="37" t="s">
        <v>210</v>
      </c>
      <c r="E62" s="37" t="s">
        <v>20</v>
      </c>
      <c r="F62" s="64" t="s">
        <v>186</v>
      </c>
      <c r="G62" s="37" t="s">
        <v>29</v>
      </c>
      <c r="H62" s="37" t="s">
        <v>30</v>
      </c>
      <c r="I62" s="37" t="s">
        <v>31</v>
      </c>
      <c r="J62" s="92">
        <v>61</v>
      </c>
      <c r="K62" s="37" t="s">
        <v>20</v>
      </c>
      <c r="L62" s="37">
        <v>0.5</v>
      </c>
      <c r="M62" s="37">
        <v>2</v>
      </c>
      <c r="N62" s="37" t="s">
        <v>215</v>
      </c>
      <c r="O62" s="37" t="s">
        <v>131</v>
      </c>
      <c r="P62" s="62" t="s">
        <v>39</v>
      </c>
      <c r="Q62" s="73" t="s">
        <v>211</v>
      </c>
    </row>
    <row r="63" spans="1:17" s="4" customFormat="1" ht="231" thickBot="1">
      <c r="A63" s="98">
        <f>+A62+1</f>
        <v>46</v>
      </c>
      <c r="B63" s="6" t="s">
        <v>237</v>
      </c>
      <c r="C63" s="7" t="s">
        <v>236</v>
      </c>
      <c r="D63" s="7" t="s">
        <v>239</v>
      </c>
      <c r="E63" s="7" t="s">
        <v>20</v>
      </c>
      <c r="F63" s="7" t="s">
        <v>186</v>
      </c>
      <c r="G63" s="7" t="s">
        <v>29</v>
      </c>
      <c r="H63" s="7" t="s">
        <v>30</v>
      </c>
      <c r="I63" s="7" t="s">
        <v>31</v>
      </c>
      <c r="J63" s="7">
        <v>62</v>
      </c>
      <c r="K63" s="7" t="s">
        <v>20</v>
      </c>
      <c r="L63" s="7">
        <v>0.8</v>
      </c>
      <c r="M63" s="7">
        <v>1.2</v>
      </c>
      <c r="N63" s="7" t="s">
        <v>238</v>
      </c>
      <c r="O63" s="7" t="s">
        <v>33</v>
      </c>
      <c r="P63" s="7" t="s">
        <v>34</v>
      </c>
      <c r="Q63" s="8" t="s">
        <v>25</v>
      </c>
    </row>
    <row r="64" spans="1:17" ht="86.4">
      <c r="A64" s="97">
        <v>47</v>
      </c>
      <c r="B64" s="62" t="s">
        <v>197</v>
      </c>
      <c r="C64" s="64" t="s">
        <v>226</v>
      </c>
      <c r="D64" s="64" t="s">
        <v>227</v>
      </c>
      <c r="E64" s="64" t="s">
        <v>20</v>
      </c>
      <c r="F64" s="64" t="s">
        <v>187</v>
      </c>
      <c r="G64" s="94" t="s">
        <v>228</v>
      </c>
      <c r="H64" s="64" t="s">
        <v>30</v>
      </c>
      <c r="I64" s="64" t="s">
        <v>31</v>
      </c>
      <c r="J64" s="95">
        <v>63</v>
      </c>
      <c r="K64" s="64" t="s">
        <v>20</v>
      </c>
      <c r="L64" s="64">
        <v>0.5</v>
      </c>
      <c r="M64" s="64">
        <v>3</v>
      </c>
      <c r="N64" s="96" t="s">
        <v>240</v>
      </c>
      <c r="O64" s="91" t="s">
        <v>147</v>
      </c>
      <c r="P64" s="64" t="s">
        <v>39</v>
      </c>
      <c r="Q64" s="62" t="s">
        <v>25</v>
      </c>
    </row>
    <row r="65" spans="1:17" ht="86.4">
      <c r="A65" s="97">
        <v>48</v>
      </c>
      <c r="B65" s="64" t="s">
        <v>233</v>
      </c>
      <c r="C65" s="64" t="s">
        <v>226</v>
      </c>
      <c r="D65" s="64" t="s">
        <v>229</v>
      </c>
      <c r="E65" s="64" t="s">
        <v>20</v>
      </c>
      <c r="F65" s="64" t="s">
        <v>187</v>
      </c>
      <c r="G65" s="94" t="s">
        <v>230</v>
      </c>
      <c r="H65" s="64" t="s">
        <v>30</v>
      </c>
      <c r="I65" s="64" t="s">
        <v>31</v>
      </c>
      <c r="J65" s="95">
        <v>64</v>
      </c>
      <c r="K65" s="64" t="s">
        <v>20</v>
      </c>
      <c r="L65" s="64">
        <v>0.5</v>
      </c>
      <c r="M65" s="64">
        <v>3</v>
      </c>
      <c r="N65" s="96" t="s">
        <v>235</v>
      </c>
      <c r="O65" s="91" t="s">
        <v>147</v>
      </c>
      <c r="P65" s="64" t="s">
        <v>39</v>
      </c>
      <c r="Q65" s="62" t="s">
        <v>25</v>
      </c>
    </row>
    <row r="66" spans="1:17" ht="86.4">
      <c r="A66" s="97">
        <v>49</v>
      </c>
      <c r="B66" s="62" t="s">
        <v>234</v>
      </c>
      <c r="C66" s="64" t="s">
        <v>226</v>
      </c>
      <c r="D66" s="64" t="s">
        <v>231</v>
      </c>
      <c r="E66" s="64" t="s">
        <v>20</v>
      </c>
      <c r="F66" s="64" t="s">
        <v>187</v>
      </c>
      <c r="G66" s="94" t="s">
        <v>232</v>
      </c>
      <c r="H66" s="64" t="s">
        <v>30</v>
      </c>
      <c r="I66" s="64" t="s">
        <v>31</v>
      </c>
      <c r="J66" s="95">
        <v>65</v>
      </c>
      <c r="K66" s="64" t="s">
        <v>20</v>
      </c>
      <c r="L66" s="64">
        <v>0.5</v>
      </c>
      <c r="M66" s="64">
        <v>1.5</v>
      </c>
      <c r="N66" s="96" t="s">
        <v>242</v>
      </c>
      <c r="O66" s="91" t="s">
        <v>147</v>
      </c>
      <c r="P66" s="64" t="s">
        <v>39</v>
      </c>
      <c r="Q66" s="62" t="s">
        <v>25</v>
      </c>
    </row>
  </sheetData>
  <autoFilter ref="A1:Q66" xr:uid="{E402EA75-3DAC-48D9-8CDF-7F006B907295}"/>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45"/>
  <sheetViews>
    <sheetView topLeftCell="I36" zoomScale="78" zoomScaleNormal="85" workbookViewId="0">
      <selection activeCell="K43" sqref="K43"/>
    </sheetView>
  </sheetViews>
  <sheetFormatPr defaultColWidth="7.33203125" defaultRowHeight="14.4"/>
  <cols>
    <col min="1" max="1" width="7.44140625" bestFit="1" customWidth="1"/>
    <col min="2" max="2" width="8.88671875" bestFit="1" customWidth="1"/>
    <col min="3" max="3" width="36.44140625" bestFit="1" customWidth="1"/>
    <col min="4" max="4" width="51.44140625" bestFit="1" customWidth="1"/>
    <col min="5" max="5" width="31.6640625" bestFit="1" customWidth="1"/>
    <col min="6" max="6" width="17.6640625" bestFit="1" customWidth="1"/>
    <col min="7" max="7" width="20.109375" bestFit="1" customWidth="1"/>
    <col min="8" max="8" width="34.44140625" bestFit="1" customWidth="1"/>
    <col min="9" max="9" width="39.88671875" bestFit="1" customWidth="1"/>
    <col min="10" max="10" width="26.44140625" bestFit="1" customWidth="1"/>
    <col min="11" max="11" width="42.44140625" bestFit="1" customWidth="1"/>
    <col min="12" max="12" width="10.109375" bestFit="1" customWidth="1"/>
    <col min="13" max="13" width="10.44140625" bestFit="1" customWidth="1"/>
    <col min="14" max="14" width="48.44140625" bestFit="1" customWidth="1"/>
    <col min="15" max="15" width="38.88671875" bestFit="1" customWidth="1"/>
    <col min="16" max="16" width="67.6640625" bestFit="1" customWidth="1"/>
    <col min="17" max="17" width="12.6640625" bestFit="1" customWidth="1"/>
  </cols>
  <sheetData>
    <row r="1" spans="1:17" s="4" customFormat="1" ht="15" thickBot="1">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15" thickBot="1">
      <c r="A2" s="5">
        <v>1</v>
      </c>
      <c r="B2" s="6" t="s">
        <v>17</v>
      </c>
      <c r="C2" s="7" t="s">
        <v>18</v>
      </c>
      <c r="D2" s="7" t="s">
        <v>19</v>
      </c>
      <c r="E2" s="7" t="s">
        <v>20</v>
      </c>
      <c r="F2" s="7" t="s">
        <v>186</v>
      </c>
      <c r="G2" s="7" t="s">
        <v>21</v>
      </c>
      <c r="H2" s="7" t="s">
        <v>21</v>
      </c>
      <c r="I2" s="7" t="s">
        <v>22</v>
      </c>
      <c r="J2" s="7">
        <v>1</v>
      </c>
      <c r="K2" s="7" t="s">
        <v>20</v>
      </c>
      <c r="L2" s="7">
        <v>2</v>
      </c>
      <c r="M2" s="7">
        <v>4.5</v>
      </c>
      <c r="N2" s="7" t="s">
        <v>23</v>
      </c>
      <c r="O2" s="7" t="s">
        <v>23</v>
      </c>
      <c r="P2" s="7" t="s">
        <v>24</v>
      </c>
      <c r="Q2" s="8" t="s">
        <v>25</v>
      </c>
    </row>
    <row r="3" spans="1:17" s="4" customFormat="1" ht="87" thickBot="1">
      <c r="A3" s="9">
        <f>+A2+1</f>
        <v>2</v>
      </c>
      <c r="B3" s="6" t="s">
        <v>26</v>
      </c>
      <c r="C3" s="7" t="s">
        <v>27</v>
      </c>
      <c r="D3" s="7" t="s">
        <v>28</v>
      </c>
      <c r="E3" s="7" t="s">
        <v>20</v>
      </c>
      <c r="F3" s="7" t="s">
        <v>186</v>
      </c>
      <c r="G3" s="7" t="s">
        <v>29</v>
      </c>
      <c r="H3" s="7" t="s">
        <v>30</v>
      </c>
      <c r="I3" s="7" t="s">
        <v>31</v>
      </c>
      <c r="J3" s="7">
        <v>2</v>
      </c>
      <c r="K3" s="7" t="s">
        <v>20</v>
      </c>
      <c r="L3" s="7">
        <v>0.9</v>
      </c>
      <c r="M3" s="7">
        <v>1.1000000000000001</v>
      </c>
      <c r="N3" s="7" t="s">
        <v>32</v>
      </c>
      <c r="O3" s="7" t="s">
        <v>33</v>
      </c>
      <c r="P3" s="7" t="s">
        <v>34</v>
      </c>
      <c r="Q3" s="8" t="s">
        <v>25</v>
      </c>
    </row>
    <row r="4" spans="1:17" s="4" customFormat="1" ht="29.4" thickBot="1">
      <c r="A4" s="9">
        <f t="shared" ref="A4:A20" si="0">+A3+1</f>
        <v>3</v>
      </c>
      <c r="B4" s="6" t="s">
        <v>35</v>
      </c>
      <c r="C4" s="7" t="s">
        <v>36</v>
      </c>
      <c r="D4" s="7" t="s">
        <v>37</v>
      </c>
      <c r="E4" s="7" t="s">
        <v>20</v>
      </c>
      <c r="F4" s="7" t="s">
        <v>186</v>
      </c>
      <c r="G4" s="7" t="s">
        <v>29</v>
      </c>
      <c r="H4" s="7" t="s">
        <v>30</v>
      </c>
      <c r="I4" s="7" t="s">
        <v>31</v>
      </c>
      <c r="J4" s="7">
        <v>3</v>
      </c>
      <c r="K4" s="7" t="s">
        <v>20</v>
      </c>
      <c r="L4" s="7">
        <v>0.9</v>
      </c>
      <c r="M4" s="7">
        <v>1.1000000000000001</v>
      </c>
      <c r="N4" s="7" t="s">
        <v>38</v>
      </c>
      <c r="O4" s="7" t="s">
        <v>33</v>
      </c>
      <c r="P4" s="7" t="s">
        <v>39</v>
      </c>
      <c r="Q4" s="8" t="s">
        <v>25</v>
      </c>
    </row>
    <row r="5" spans="1:17" s="4" customFormat="1" ht="43.8" thickBot="1">
      <c r="A5" s="88">
        <f t="shared" si="0"/>
        <v>4</v>
      </c>
      <c r="B5" s="6" t="s">
        <v>40</v>
      </c>
      <c r="C5" s="7" t="s">
        <v>41</v>
      </c>
      <c r="D5" s="7" t="s">
        <v>42</v>
      </c>
      <c r="E5" s="7" t="s">
        <v>20</v>
      </c>
      <c r="F5" s="7" t="s">
        <v>186</v>
      </c>
      <c r="G5" s="7" t="s">
        <v>29</v>
      </c>
      <c r="H5" s="7" t="s">
        <v>30</v>
      </c>
      <c r="I5" s="7" t="s">
        <v>31</v>
      </c>
      <c r="J5" s="7">
        <v>4</v>
      </c>
      <c r="K5" s="7" t="s">
        <v>20</v>
      </c>
      <c r="L5" s="7">
        <v>0.5</v>
      </c>
      <c r="M5" s="7">
        <v>1.5</v>
      </c>
      <c r="N5" s="7" t="s">
        <v>199</v>
      </c>
      <c r="O5" s="7" t="s">
        <v>43</v>
      </c>
      <c r="P5" s="7" t="s">
        <v>39</v>
      </c>
      <c r="Q5" s="8" t="s">
        <v>25</v>
      </c>
    </row>
    <row r="6" spans="1:17" s="4" customFormat="1" ht="72.599999999999994" thickBot="1">
      <c r="A6" s="88">
        <f t="shared" si="0"/>
        <v>5</v>
      </c>
      <c r="B6" s="6" t="s">
        <v>44</v>
      </c>
      <c r="C6" s="7" t="s">
        <v>45</v>
      </c>
      <c r="D6" s="7" t="s">
        <v>46</v>
      </c>
      <c r="E6" s="7" t="s">
        <v>20</v>
      </c>
      <c r="F6" s="7" t="s">
        <v>186</v>
      </c>
      <c r="G6" s="7" t="s">
        <v>29</v>
      </c>
      <c r="H6" s="7" t="s">
        <v>30</v>
      </c>
      <c r="I6" s="7" t="s">
        <v>31</v>
      </c>
      <c r="J6" s="7">
        <v>5</v>
      </c>
      <c r="K6" s="7" t="s">
        <v>20</v>
      </c>
      <c r="L6" s="7">
        <v>0.5</v>
      </c>
      <c r="M6" s="7">
        <v>2</v>
      </c>
      <c r="N6" s="7" t="s">
        <v>203</v>
      </c>
      <c r="O6" s="7" t="s">
        <v>47</v>
      </c>
      <c r="P6" s="7" t="s">
        <v>39</v>
      </c>
      <c r="Q6" s="8" t="s">
        <v>25</v>
      </c>
    </row>
    <row r="7" spans="1:17" s="4" customFormat="1" ht="101.4" thickBot="1">
      <c r="A7" s="9">
        <f t="shared" si="0"/>
        <v>6</v>
      </c>
      <c r="B7" s="6" t="s">
        <v>48</v>
      </c>
      <c r="C7" s="7" t="s">
        <v>49</v>
      </c>
      <c r="D7" s="7" t="s">
        <v>50</v>
      </c>
      <c r="E7" s="7" t="s">
        <v>20</v>
      </c>
      <c r="F7" s="7" t="s">
        <v>186</v>
      </c>
      <c r="G7" s="7" t="s">
        <v>29</v>
      </c>
      <c r="H7" s="7" t="s">
        <v>30</v>
      </c>
      <c r="I7" s="7" t="s">
        <v>31</v>
      </c>
      <c r="J7" s="7">
        <v>6</v>
      </c>
      <c r="K7" s="7" t="s">
        <v>20</v>
      </c>
      <c r="L7" s="7">
        <v>0.75</v>
      </c>
      <c r="M7" s="7">
        <v>1.25</v>
      </c>
      <c r="N7" s="7" t="s">
        <v>196</v>
      </c>
      <c r="O7" s="7" t="s">
        <v>51</v>
      </c>
      <c r="P7" s="7" t="s">
        <v>39</v>
      </c>
      <c r="Q7" s="8" t="s">
        <v>25</v>
      </c>
    </row>
    <row r="8" spans="1:17" s="4" customFormat="1" ht="87" thickBot="1">
      <c r="A8" s="9">
        <f t="shared" si="0"/>
        <v>7</v>
      </c>
      <c r="B8" s="6" t="s">
        <v>52</v>
      </c>
      <c r="C8" s="7" t="s">
        <v>53</v>
      </c>
      <c r="D8" s="7" t="s">
        <v>54</v>
      </c>
      <c r="E8" s="7" t="s">
        <v>20</v>
      </c>
      <c r="F8" s="7" t="s">
        <v>186</v>
      </c>
      <c r="G8" s="7" t="s">
        <v>29</v>
      </c>
      <c r="H8" s="7" t="s">
        <v>30</v>
      </c>
      <c r="I8" s="7" t="s">
        <v>31</v>
      </c>
      <c r="J8" s="7">
        <v>7</v>
      </c>
      <c r="K8" s="7" t="s">
        <v>20</v>
      </c>
      <c r="L8" s="54">
        <v>0.5</v>
      </c>
      <c r="M8" s="7">
        <v>1.5</v>
      </c>
      <c r="N8" s="7" t="s">
        <v>200</v>
      </c>
      <c r="O8" s="7" t="s">
        <v>51</v>
      </c>
      <c r="P8" s="7" t="s">
        <v>39</v>
      </c>
      <c r="Q8" s="8" t="s">
        <v>25</v>
      </c>
    </row>
    <row r="9" spans="1:17" s="4" customFormat="1" ht="29.4" thickBot="1">
      <c r="A9" s="9">
        <f t="shared" si="0"/>
        <v>8</v>
      </c>
      <c r="B9" s="6" t="s">
        <v>55</v>
      </c>
      <c r="C9" s="7" t="s">
        <v>56</v>
      </c>
      <c r="D9" s="7" t="s">
        <v>57</v>
      </c>
      <c r="E9" s="7" t="s">
        <v>20</v>
      </c>
      <c r="F9" s="7" t="s">
        <v>186</v>
      </c>
      <c r="G9" s="7" t="s">
        <v>29</v>
      </c>
      <c r="H9" s="7" t="s">
        <v>30</v>
      </c>
      <c r="I9" s="7" t="s">
        <v>31</v>
      </c>
      <c r="J9" s="7">
        <v>8</v>
      </c>
      <c r="K9" s="7" t="s">
        <v>20</v>
      </c>
      <c r="L9" s="7">
        <v>0.5</v>
      </c>
      <c r="M9" s="7">
        <v>1</v>
      </c>
      <c r="N9" s="7" t="s">
        <v>201</v>
      </c>
      <c r="O9" s="7" t="s">
        <v>51</v>
      </c>
      <c r="P9" s="7" t="s">
        <v>39</v>
      </c>
      <c r="Q9" s="8" t="s">
        <v>25</v>
      </c>
    </row>
    <row r="10" spans="1:17" s="4" customFormat="1" ht="29.4" thickBot="1">
      <c r="A10" s="9">
        <f t="shared" si="0"/>
        <v>9</v>
      </c>
      <c r="B10" s="6" t="s">
        <v>58</v>
      </c>
      <c r="C10" s="7" t="s">
        <v>59</v>
      </c>
      <c r="D10" s="7" t="s">
        <v>60</v>
      </c>
      <c r="E10" s="7" t="s">
        <v>20</v>
      </c>
      <c r="F10" s="7" t="s">
        <v>186</v>
      </c>
      <c r="G10" s="7" t="s">
        <v>29</v>
      </c>
      <c r="H10" s="7" t="s">
        <v>30</v>
      </c>
      <c r="I10" s="7" t="s">
        <v>31</v>
      </c>
      <c r="J10" s="7">
        <v>9</v>
      </c>
      <c r="K10" s="7" t="s">
        <v>20</v>
      </c>
      <c r="L10" s="7">
        <v>0.7</v>
      </c>
      <c r="M10" s="7">
        <v>1</v>
      </c>
      <c r="N10" s="79" t="s">
        <v>61</v>
      </c>
      <c r="O10" s="7" t="s">
        <v>62</v>
      </c>
      <c r="P10" s="7" t="s">
        <v>39</v>
      </c>
      <c r="Q10" s="8" t="s">
        <v>25</v>
      </c>
    </row>
    <row r="11" spans="1:17" s="4" customFormat="1" ht="87" thickBot="1">
      <c r="A11" s="87">
        <v>10</v>
      </c>
      <c r="B11" s="6" t="s">
        <v>191</v>
      </c>
      <c r="C11" s="7" t="s">
        <v>192</v>
      </c>
      <c r="D11" s="7" t="s">
        <v>193</v>
      </c>
      <c r="E11" s="7" t="s">
        <v>20</v>
      </c>
      <c r="F11" s="7" t="s">
        <v>186</v>
      </c>
      <c r="G11" s="7" t="s">
        <v>29</v>
      </c>
      <c r="H11" s="7" t="s">
        <v>30</v>
      </c>
      <c r="I11" s="7" t="s">
        <v>31</v>
      </c>
      <c r="J11" s="7">
        <v>10</v>
      </c>
      <c r="K11" s="7" t="s">
        <v>20</v>
      </c>
      <c r="L11" s="7">
        <v>0.9</v>
      </c>
      <c r="M11" s="7">
        <v>1.1000000000000001</v>
      </c>
      <c r="N11" s="7" t="s">
        <v>194</v>
      </c>
      <c r="O11" s="7" t="s">
        <v>33</v>
      </c>
      <c r="P11" s="7" t="s">
        <v>34</v>
      </c>
      <c r="Q11" s="8" t="s">
        <v>25</v>
      </c>
    </row>
    <row r="12" spans="1:17" s="4" customFormat="1">
      <c r="A12" s="10">
        <v>11</v>
      </c>
      <c r="B12" s="11" t="s">
        <v>63</v>
      </c>
      <c r="C12" s="12" t="s">
        <v>64</v>
      </c>
      <c r="D12" s="12" t="s">
        <v>65</v>
      </c>
      <c r="E12" s="12" t="s">
        <v>20</v>
      </c>
      <c r="F12" s="82" t="s">
        <v>187</v>
      </c>
      <c r="G12" s="12" t="s">
        <v>66</v>
      </c>
      <c r="H12" s="13" t="s">
        <v>67</v>
      </c>
      <c r="I12" s="12" t="s">
        <v>22</v>
      </c>
      <c r="J12" s="14">
        <v>11</v>
      </c>
      <c r="K12" s="12" t="s">
        <v>20</v>
      </c>
      <c r="L12" s="12">
        <v>0.1</v>
      </c>
      <c r="M12" s="12">
        <v>0.2</v>
      </c>
      <c r="N12" s="12" t="s">
        <v>68</v>
      </c>
      <c r="O12" s="12" t="s">
        <v>33</v>
      </c>
      <c r="P12" s="12" t="s">
        <v>69</v>
      </c>
      <c r="Q12" s="15" t="s">
        <v>70</v>
      </c>
    </row>
    <row r="13" spans="1:17" s="4" customFormat="1" ht="28.8">
      <c r="A13" s="16">
        <f>+A12</f>
        <v>11</v>
      </c>
      <c r="B13" s="17" t="str">
        <f>+B12</f>
        <v>L_E_1</v>
      </c>
      <c r="C13" s="18" t="s">
        <v>64</v>
      </c>
      <c r="D13" s="18" t="s">
        <v>65</v>
      </c>
      <c r="E13" s="18" t="s">
        <v>20</v>
      </c>
      <c r="F13" s="83" t="s">
        <v>187</v>
      </c>
      <c r="G13" s="18" t="s">
        <v>66</v>
      </c>
      <c r="H13" s="19" t="s">
        <v>71</v>
      </c>
      <c r="I13" s="18" t="s">
        <v>22</v>
      </c>
      <c r="J13" s="20">
        <v>12</v>
      </c>
      <c r="K13" s="18" t="s">
        <v>20</v>
      </c>
      <c r="L13" s="18">
        <v>2034</v>
      </c>
      <c r="M13" s="18">
        <v>2036</v>
      </c>
      <c r="N13" s="18" t="s">
        <v>68</v>
      </c>
      <c r="O13" s="18" t="s">
        <v>33</v>
      </c>
      <c r="P13" s="18" t="s">
        <v>69</v>
      </c>
      <c r="Q13" s="21" t="s">
        <v>70</v>
      </c>
    </row>
    <row r="14" spans="1:17" s="4" customFormat="1" ht="15" thickBot="1">
      <c r="A14" s="22">
        <f>+A13</f>
        <v>11</v>
      </c>
      <c r="B14" s="23" t="str">
        <f>+B13</f>
        <v>L_E_1</v>
      </c>
      <c r="C14" s="18" t="s">
        <v>64</v>
      </c>
      <c r="D14" s="18" t="s">
        <v>65</v>
      </c>
      <c r="E14" s="18" t="s">
        <v>20</v>
      </c>
      <c r="F14" s="83" t="s">
        <v>187</v>
      </c>
      <c r="G14" s="18" t="s">
        <v>66</v>
      </c>
      <c r="H14" s="19" t="s">
        <v>72</v>
      </c>
      <c r="I14" s="18" t="s">
        <v>22</v>
      </c>
      <c r="J14" s="20">
        <v>13</v>
      </c>
      <c r="K14" s="24">
        <f>+J13</f>
        <v>12</v>
      </c>
      <c r="L14" s="18">
        <v>0.05</v>
      </c>
      <c r="M14" s="18">
        <v>0.125</v>
      </c>
      <c r="N14" s="18" t="s">
        <v>68</v>
      </c>
      <c r="O14" s="18" t="s">
        <v>33</v>
      </c>
      <c r="P14" s="18" t="s">
        <v>69</v>
      </c>
      <c r="Q14" s="21" t="s">
        <v>70</v>
      </c>
    </row>
    <row r="15" spans="1:17" s="4" customFormat="1">
      <c r="A15" s="10">
        <f>+A12+1</f>
        <v>12</v>
      </c>
      <c r="B15" s="11" t="s">
        <v>73</v>
      </c>
      <c r="C15" s="12" t="s">
        <v>64</v>
      </c>
      <c r="D15" s="12" t="s">
        <v>74</v>
      </c>
      <c r="E15" s="12" t="s">
        <v>20</v>
      </c>
      <c r="F15" s="82" t="s">
        <v>187</v>
      </c>
      <c r="G15" s="12" t="s">
        <v>66</v>
      </c>
      <c r="H15" s="13" t="s">
        <v>67</v>
      </c>
      <c r="I15" s="12" t="s">
        <v>22</v>
      </c>
      <c r="J15" s="14">
        <v>14</v>
      </c>
      <c r="K15" s="12" t="s">
        <v>20</v>
      </c>
      <c r="L15" s="12">
        <v>0</v>
      </c>
      <c r="M15" s="12">
        <v>0.125</v>
      </c>
      <c r="N15" s="12" t="s">
        <v>75</v>
      </c>
      <c r="O15" s="12" t="s">
        <v>33</v>
      </c>
      <c r="P15" s="12" t="s">
        <v>76</v>
      </c>
      <c r="Q15" s="15" t="s">
        <v>70</v>
      </c>
    </row>
    <row r="16" spans="1:17" s="4" customFormat="1" ht="28.8">
      <c r="A16" s="16">
        <f>+A15</f>
        <v>12</v>
      </c>
      <c r="B16" s="17" t="str">
        <f>+B15</f>
        <v>L_E_2</v>
      </c>
      <c r="C16" s="18" t="s">
        <v>64</v>
      </c>
      <c r="D16" s="18" t="s">
        <v>74</v>
      </c>
      <c r="E16" s="18" t="s">
        <v>20</v>
      </c>
      <c r="F16" s="83" t="s">
        <v>187</v>
      </c>
      <c r="G16" s="18" t="s">
        <v>66</v>
      </c>
      <c r="H16" s="19" t="s">
        <v>71</v>
      </c>
      <c r="I16" s="18" t="s">
        <v>22</v>
      </c>
      <c r="J16" s="20">
        <v>15</v>
      </c>
      <c r="K16" s="18" t="s">
        <v>20</v>
      </c>
      <c r="L16" s="18">
        <v>2034</v>
      </c>
      <c r="M16" s="18">
        <v>2036</v>
      </c>
      <c r="N16" s="18" t="s">
        <v>75</v>
      </c>
      <c r="O16" s="18" t="s">
        <v>33</v>
      </c>
      <c r="P16" s="18" t="s">
        <v>76</v>
      </c>
      <c r="Q16" s="21" t="s">
        <v>70</v>
      </c>
    </row>
    <row r="17" spans="1:17" s="4" customFormat="1" ht="15" thickBot="1">
      <c r="A17" s="22">
        <f>+A16</f>
        <v>12</v>
      </c>
      <c r="B17" s="23" t="str">
        <f>+B16</f>
        <v>L_E_2</v>
      </c>
      <c r="C17" s="25" t="s">
        <v>64</v>
      </c>
      <c r="D17" s="25" t="s">
        <v>74</v>
      </c>
      <c r="E17" s="25" t="s">
        <v>20</v>
      </c>
      <c r="F17" s="84" t="s">
        <v>187</v>
      </c>
      <c r="G17" s="25" t="s">
        <v>66</v>
      </c>
      <c r="H17" s="26" t="s">
        <v>72</v>
      </c>
      <c r="I17" s="25" t="s">
        <v>22</v>
      </c>
      <c r="J17" s="20">
        <v>16</v>
      </c>
      <c r="K17" s="27">
        <f>+J16</f>
        <v>15</v>
      </c>
      <c r="L17" s="25">
        <v>0</v>
      </c>
      <c r="M17" s="25">
        <v>0.05</v>
      </c>
      <c r="N17" s="25" t="s">
        <v>75</v>
      </c>
      <c r="O17" s="25" t="s">
        <v>33</v>
      </c>
      <c r="P17" s="25" t="s">
        <v>76</v>
      </c>
      <c r="Q17" s="28" t="s">
        <v>70</v>
      </c>
    </row>
    <row r="18" spans="1:17" s="4" customFormat="1" ht="29.4" thickBot="1">
      <c r="A18" s="29">
        <f>+A15+1</f>
        <v>13</v>
      </c>
      <c r="B18" s="25" t="s">
        <v>77</v>
      </c>
      <c r="C18" s="26" t="s">
        <v>78</v>
      </c>
      <c r="D18" s="26" t="s">
        <v>79</v>
      </c>
      <c r="E18" s="26" t="s">
        <v>20</v>
      </c>
      <c r="F18" s="26" t="s">
        <v>187</v>
      </c>
      <c r="G18" s="26" t="s">
        <v>29</v>
      </c>
      <c r="H18" s="26" t="s">
        <v>30</v>
      </c>
      <c r="I18" s="26" t="s">
        <v>31</v>
      </c>
      <c r="J18" s="14">
        <v>17</v>
      </c>
      <c r="K18" s="26" t="s">
        <v>20</v>
      </c>
      <c r="L18" s="26">
        <v>1</v>
      </c>
      <c r="M18" s="26">
        <v>1.1000000000000001</v>
      </c>
      <c r="N18" s="26" t="s">
        <v>221</v>
      </c>
      <c r="O18" s="26" t="s">
        <v>80</v>
      </c>
      <c r="P18" s="26" t="s">
        <v>39</v>
      </c>
      <c r="Q18" s="30" t="s">
        <v>25</v>
      </c>
    </row>
    <row r="19" spans="1:17" s="4" customFormat="1" ht="29.4" thickBot="1">
      <c r="A19" s="9">
        <f t="shared" si="0"/>
        <v>14</v>
      </c>
      <c r="B19" s="6" t="s">
        <v>81</v>
      </c>
      <c r="C19" s="7" t="s">
        <v>78</v>
      </c>
      <c r="D19" s="7" t="s">
        <v>82</v>
      </c>
      <c r="E19" s="7" t="s">
        <v>20</v>
      </c>
      <c r="F19" s="7" t="s">
        <v>187</v>
      </c>
      <c r="G19" s="7" t="s">
        <v>29</v>
      </c>
      <c r="H19" s="7" t="s">
        <v>30</v>
      </c>
      <c r="I19" s="7" t="s">
        <v>31</v>
      </c>
      <c r="J19" s="20">
        <v>18</v>
      </c>
      <c r="K19" s="7" t="s">
        <v>20</v>
      </c>
      <c r="L19" s="7">
        <v>1</v>
      </c>
      <c r="M19" s="7">
        <v>1.1000000000000001</v>
      </c>
      <c r="N19" s="7" t="s">
        <v>83</v>
      </c>
      <c r="O19" s="7" t="s">
        <v>80</v>
      </c>
      <c r="P19" s="7" t="s">
        <v>39</v>
      </c>
      <c r="Q19" s="8" t="s">
        <v>25</v>
      </c>
    </row>
    <row r="20" spans="1:17" s="4" customFormat="1" ht="43.8" thickBot="1">
      <c r="A20" s="31">
        <f t="shared" si="0"/>
        <v>15</v>
      </c>
      <c r="B20" s="32" t="s">
        <v>23</v>
      </c>
      <c r="C20" s="7" t="s">
        <v>84</v>
      </c>
      <c r="D20" s="7" t="s">
        <v>85</v>
      </c>
      <c r="E20" s="7" t="s">
        <v>20</v>
      </c>
      <c r="F20" s="7" t="s">
        <v>186</v>
      </c>
      <c r="G20" s="7" t="s">
        <v>29</v>
      </c>
      <c r="H20" s="7" t="s">
        <v>30</v>
      </c>
      <c r="I20" s="7" t="s">
        <v>31</v>
      </c>
      <c r="J20" s="20">
        <v>19</v>
      </c>
      <c r="K20" s="7" t="s">
        <v>20</v>
      </c>
      <c r="L20" s="7">
        <v>0.99990000000000001</v>
      </c>
      <c r="M20" s="7">
        <v>1.0001</v>
      </c>
      <c r="N20" s="7" t="s">
        <v>220</v>
      </c>
      <c r="O20" s="7" t="s">
        <v>80</v>
      </c>
      <c r="P20" s="7"/>
      <c r="Q20" s="8"/>
    </row>
    <row r="21" spans="1:17" s="4" customFormat="1" ht="28.8">
      <c r="A21" s="10">
        <f>+A20+1</f>
        <v>16</v>
      </c>
      <c r="B21" s="11" t="s">
        <v>86</v>
      </c>
      <c r="C21" s="33" t="s">
        <v>87</v>
      </c>
      <c r="D21" s="33" t="s">
        <v>88</v>
      </c>
      <c r="E21" s="33" t="s">
        <v>20</v>
      </c>
      <c r="F21" s="33" t="s">
        <v>187</v>
      </c>
      <c r="G21" s="33" t="s">
        <v>66</v>
      </c>
      <c r="H21" s="33" t="s">
        <v>67</v>
      </c>
      <c r="I21" s="33" t="s">
        <v>22</v>
      </c>
      <c r="J21" s="14">
        <v>20</v>
      </c>
      <c r="K21" s="34" t="s">
        <v>20</v>
      </c>
      <c r="L21" s="33">
        <v>0.4</v>
      </c>
      <c r="M21" s="33">
        <v>0.8</v>
      </c>
      <c r="N21" s="33" t="s">
        <v>89</v>
      </c>
      <c r="O21" s="33" t="s">
        <v>90</v>
      </c>
      <c r="P21" s="33" t="s">
        <v>91</v>
      </c>
      <c r="Q21" s="35" t="s">
        <v>25</v>
      </c>
    </row>
    <row r="22" spans="1:17" s="4" customFormat="1" ht="28.8">
      <c r="A22" s="16">
        <f>+A21</f>
        <v>16</v>
      </c>
      <c r="B22" s="17" t="s">
        <v>86</v>
      </c>
      <c r="C22" s="36" t="s">
        <v>87</v>
      </c>
      <c r="D22" s="36" t="s">
        <v>88</v>
      </c>
      <c r="E22" s="36" t="s">
        <v>20</v>
      </c>
      <c r="F22" s="36" t="s">
        <v>187</v>
      </c>
      <c r="G22" s="36" t="s">
        <v>66</v>
      </c>
      <c r="H22" s="36" t="s">
        <v>71</v>
      </c>
      <c r="I22" s="36" t="s">
        <v>22</v>
      </c>
      <c r="J22" s="20">
        <v>21</v>
      </c>
      <c r="K22" s="37" t="s">
        <v>20</v>
      </c>
      <c r="L22" s="36">
        <v>2034</v>
      </c>
      <c r="M22" s="36">
        <v>2036</v>
      </c>
      <c r="N22" s="36" t="s">
        <v>89</v>
      </c>
      <c r="O22" s="36" t="s">
        <v>90</v>
      </c>
      <c r="P22" s="36" t="s">
        <v>91</v>
      </c>
      <c r="Q22" s="38" t="s">
        <v>25</v>
      </c>
    </row>
    <row r="23" spans="1:17" s="4" customFormat="1" ht="29.4" thickBot="1">
      <c r="A23" s="22">
        <f>+A22</f>
        <v>16</v>
      </c>
      <c r="B23" s="23" t="s">
        <v>86</v>
      </c>
      <c r="C23" s="39" t="s">
        <v>87</v>
      </c>
      <c r="D23" s="39" t="s">
        <v>88</v>
      </c>
      <c r="E23" s="39" t="s">
        <v>20</v>
      </c>
      <c r="F23" s="39" t="s">
        <v>187</v>
      </c>
      <c r="G23" s="39" t="s">
        <v>66</v>
      </c>
      <c r="H23" s="39" t="s">
        <v>72</v>
      </c>
      <c r="I23" s="39" t="s">
        <v>22</v>
      </c>
      <c r="J23" s="20">
        <v>22</v>
      </c>
      <c r="K23" s="40">
        <f>+J22</f>
        <v>21</v>
      </c>
      <c r="L23" s="39">
        <v>0</v>
      </c>
      <c r="M23" s="39">
        <v>0.4</v>
      </c>
      <c r="N23" s="39" t="s">
        <v>89</v>
      </c>
      <c r="O23" s="39" t="s">
        <v>90</v>
      </c>
      <c r="P23" s="39" t="s">
        <v>91</v>
      </c>
      <c r="Q23" s="41" t="s">
        <v>25</v>
      </c>
    </row>
    <row r="24" spans="1:17" s="4" customFormat="1" ht="28.8">
      <c r="A24" s="10">
        <f>+A23+1</f>
        <v>17</v>
      </c>
      <c r="B24" s="11" t="s">
        <v>92</v>
      </c>
      <c r="C24" s="33" t="s">
        <v>93</v>
      </c>
      <c r="D24" s="33" t="s">
        <v>94</v>
      </c>
      <c r="E24" s="33" t="s">
        <v>20</v>
      </c>
      <c r="F24" s="33" t="s">
        <v>187</v>
      </c>
      <c r="G24" s="33" t="s">
        <v>66</v>
      </c>
      <c r="H24" s="33" t="s">
        <v>67</v>
      </c>
      <c r="I24" s="33" t="s">
        <v>22</v>
      </c>
      <c r="J24" s="14">
        <v>23</v>
      </c>
      <c r="K24" s="34" t="s">
        <v>20</v>
      </c>
      <c r="L24" s="33">
        <v>0.05</v>
      </c>
      <c r="M24" s="33">
        <v>0.1</v>
      </c>
      <c r="N24" s="33" t="s">
        <v>95</v>
      </c>
      <c r="O24" s="33" t="s">
        <v>90</v>
      </c>
      <c r="P24" s="33" t="s">
        <v>91</v>
      </c>
      <c r="Q24" s="35" t="s">
        <v>25</v>
      </c>
    </row>
    <row r="25" spans="1:17" s="4" customFormat="1" ht="28.8">
      <c r="A25" s="16">
        <f>+A24</f>
        <v>17</v>
      </c>
      <c r="B25" s="17" t="s">
        <v>92</v>
      </c>
      <c r="C25" s="36" t="s">
        <v>93</v>
      </c>
      <c r="D25" s="36" t="s">
        <v>94</v>
      </c>
      <c r="E25" s="36" t="s">
        <v>20</v>
      </c>
      <c r="F25" s="36" t="s">
        <v>187</v>
      </c>
      <c r="G25" s="36" t="s">
        <v>66</v>
      </c>
      <c r="H25" s="36" t="s">
        <v>71</v>
      </c>
      <c r="I25" s="36" t="s">
        <v>22</v>
      </c>
      <c r="J25" s="20">
        <v>24</v>
      </c>
      <c r="K25" s="37" t="s">
        <v>20</v>
      </c>
      <c r="L25" s="36">
        <v>2044</v>
      </c>
      <c r="M25" s="36">
        <v>2046</v>
      </c>
      <c r="N25" s="36" t="s">
        <v>95</v>
      </c>
      <c r="O25" s="36" t="s">
        <v>90</v>
      </c>
      <c r="P25" s="36" t="s">
        <v>91</v>
      </c>
      <c r="Q25" s="38" t="s">
        <v>25</v>
      </c>
    </row>
    <row r="26" spans="1:17" s="4" customFormat="1" ht="29.4" thickBot="1">
      <c r="A26" s="22">
        <f>+A25</f>
        <v>17</v>
      </c>
      <c r="B26" s="23" t="s">
        <v>92</v>
      </c>
      <c r="C26" s="39" t="s">
        <v>93</v>
      </c>
      <c r="D26" s="39" t="s">
        <v>94</v>
      </c>
      <c r="E26" s="39" t="s">
        <v>20</v>
      </c>
      <c r="F26" s="39" t="s">
        <v>187</v>
      </c>
      <c r="G26" s="39" t="s">
        <v>66</v>
      </c>
      <c r="H26" s="39" t="s">
        <v>72</v>
      </c>
      <c r="I26" s="39" t="s">
        <v>22</v>
      </c>
      <c r="J26" s="20">
        <v>25</v>
      </c>
      <c r="K26" s="40">
        <f>+J25</f>
        <v>24</v>
      </c>
      <c r="L26" s="39">
        <v>0</v>
      </c>
      <c r="M26" s="39">
        <v>0.05</v>
      </c>
      <c r="N26" s="39" t="s">
        <v>95</v>
      </c>
      <c r="O26" s="39" t="s">
        <v>90</v>
      </c>
      <c r="P26" s="39" t="s">
        <v>91</v>
      </c>
      <c r="Q26" s="41" t="s">
        <v>25</v>
      </c>
    </row>
    <row r="27" spans="1:17" s="4" customFormat="1" ht="28.8">
      <c r="A27" s="10">
        <f>+A26+1</f>
        <v>18</v>
      </c>
      <c r="B27" s="11" t="s">
        <v>96</v>
      </c>
      <c r="C27" s="11" t="s">
        <v>97</v>
      </c>
      <c r="D27" s="33" t="s">
        <v>98</v>
      </c>
      <c r="E27" s="33" t="s">
        <v>20</v>
      </c>
      <c r="F27" s="33" t="s">
        <v>187</v>
      </c>
      <c r="G27" s="33" t="s">
        <v>66</v>
      </c>
      <c r="H27" s="33" t="s">
        <v>67</v>
      </c>
      <c r="I27" s="33" t="s">
        <v>22</v>
      </c>
      <c r="J27" s="14">
        <v>26</v>
      </c>
      <c r="K27" s="34" t="s">
        <v>20</v>
      </c>
      <c r="L27" s="33">
        <v>0.8</v>
      </c>
      <c r="M27" s="33">
        <v>0.9</v>
      </c>
      <c r="N27" s="33" t="s">
        <v>99</v>
      </c>
      <c r="O27" s="33" t="s">
        <v>90</v>
      </c>
      <c r="P27" s="33" t="s">
        <v>91</v>
      </c>
      <c r="Q27" s="35" t="s">
        <v>25</v>
      </c>
    </row>
    <row r="28" spans="1:17" s="4" customFormat="1" ht="28.8">
      <c r="A28" s="16">
        <f>+A27</f>
        <v>18</v>
      </c>
      <c r="B28" s="17" t="s">
        <v>96</v>
      </c>
      <c r="C28" s="17" t="s">
        <v>97</v>
      </c>
      <c r="D28" s="36" t="s">
        <v>98</v>
      </c>
      <c r="E28" s="36" t="s">
        <v>20</v>
      </c>
      <c r="F28" s="36" t="s">
        <v>187</v>
      </c>
      <c r="G28" s="36" t="s">
        <v>66</v>
      </c>
      <c r="H28" s="36" t="s">
        <v>71</v>
      </c>
      <c r="I28" s="36" t="s">
        <v>22</v>
      </c>
      <c r="J28" s="20">
        <v>27</v>
      </c>
      <c r="K28" s="37" t="s">
        <v>20</v>
      </c>
      <c r="L28" s="36">
        <v>2034</v>
      </c>
      <c r="M28" s="36">
        <v>2036</v>
      </c>
      <c r="N28" s="36" t="s">
        <v>99</v>
      </c>
      <c r="O28" s="36" t="s">
        <v>90</v>
      </c>
      <c r="P28" s="36" t="s">
        <v>91</v>
      </c>
      <c r="Q28" s="38" t="s">
        <v>25</v>
      </c>
    </row>
    <row r="29" spans="1:17" s="4" customFormat="1" ht="29.4" thickBot="1">
      <c r="A29" s="22">
        <f>+A28</f>
        <v>18</v>
      </c>
      <c r="B29" s="23" t="s">
        <v>96</v>
      </c>
      <c r="C29" s="23" t="s">
        <v>97</v>
      </c>
      <c r="D29" s="39" t="s">
        <v>98</v>
      </c>
      <c r="E29" s="39" t="s">
        <v>20</v>
      </c>
      <c r="F29" s="39" t="s">
        <v>187</v>
      </c>
      <c r="G29" s="39" t="s">
        <v>66</v>
      </c>
      <c r="H29" s="39" t="s">
        <v>72</v>
      </c>
      <c r="I29" s="39" t="s">
        <v>22</v>
      </c>
      <c r="J29" s="20">
        <v>28</v>
      </c>
      <c r="K29" s="40">
        <f>+J28</f>
        <v>27</v>
      </c>
      <c r="L29" s="39">
        <v>0.1</v>
      </c>
      <c r="M29" s="39">
        <v>0.5</v>
      </c>
      <c r="N29" s="39" t="s">
        <v>99</v>
      </c>
      <c r="O29" s="39" t="s">
        <v>90</v>
      </c>
      <c r="P29" s="39" t="s">
        <v>91</v>
      </c>
      <c r="Q29" s="41" t="s">
        <v>25</v>
      </c>
    </row>
    <row r="30" spans="1:17" s="4" customFormat="1" ht="28.8">
      <c r="A30" s="10">
        <f>+A29+1</f>
        <v>19</v>
      </c>
      <c r="B30" s="11" t="s">
        <v>100</v>
      </c>
      <c r="C30" s="11" t="s">
        <v>101</v>
      </c>
      <c r="D30" s="33" t="s">
        <v>98</v>
      </c>
      <c r="E30" s="33" t="s">
        <v>20</v>
      </c>
      <c r="F30" s="33" t="s">
        <v>187</v>
      </c>
      <c r="G30" s="33" t="s">
        <v>66</v>
      </c>
      <c r="H30" s="33" t="s">
        <v>67</v>
      </c>
      <c r="I30" s="33" t="s">
        <v>22</v>
      </c>
      <c r="J30" s="14">
        <v>29</v>
      </c>
      <c r="K30" s="34" t="s">
        <v>20</v>
      </c>
      <c r="L30" s="33">
        <v>0.9</v>
      </c>
      <c r="M30" s="33">
        <v>0.99</v>
      </c>
      <c r="N30" s="33" t="s">
        <v>202</v>
      </c>
      <c r="O30" s="33" t="s">
        <v>90</v>
      </c>
      <c r="P30" s="33" t="s">
        <v>91</v>
      </c>
      <c r="Q30" s="35" t="s">
        <v>25</v>
      </c>
    </row>
    <row r="31" spans="1:17" s="4" customFormat="1" ht="28.8">
      <c r="A31" s="16">
        <f>+A30</f>
        <v>19</v>
      </c>
      <c r="B31" s="17" t="s">
        <v>100</v>
      </c>
      <c r="C31" s="17" t="s">
        <v>101</v>
      </c>
      <c r="D31" s="36" t="s">
        <v>98</v>
      </c>
      <c r="E31" s="36" t="s">
        <v>20</v>
      </c>
      <c r="F31" s="36" t="s">
        <v>187</v>
      </c>
      <c r="G31" s="36" t="s">
        <v>66</v>
      </c>
      <c r="H31" s="36" t="s">
        <v>71</v>
      </c>
      <c r="I31" s="36" t="s">
        <v>22</v>
      </c>
      <c r="J31" s="20">
        <v>30</v>
      </c>
      <c r="K31" s="37" t="s">
        <v>20</v>
      </c>
      <c r="L31" s="36">
        <v>2034</v>
      </c>
      <c r="M31" s="36">
        <v>2036</v>
      </c>
      <c r="N31" s="36" t="s">
        <v>202</v>
      </c>
      <c r="O31" s="36" t="s">
        <v>90</v>
      </c>
      <c r="P31" s="36" t="s">
        <v>91</v>
      </c>
      <c r="Q31" s="38" t="s">
        <v>25</v>
      </c>
    </row>
    <row r="32" spans="1:17" s="4" customFormat="1" ht="29.4" thickBot="1">
      <c r="A32" s="22">
        <f>+A31</f>
        <v>19</v>
      </c>
      <c r="B32" s="23" t="s">
        <v>100</v>
      </c>
      <c r="C32" s="23" t="s">
        <v>101</v>
      </c>
      <c r="D32" s="39" t="s">
        <v>98</v>
      </c>
      <c r="E32" s="39" t="s">
        <v>20</v>
      </c>
      <c r="F32" s="39" t="s">
        <v>187</v>
      </c>
      <c r="G32" s="39" t="s">
        <v>66</v>
      </c>
      <c r="H32" s="39" t="s">
        <v>72</v>
      </c>
      <c r="I32" s="39" t="s">
        <v>22</v>
      </c>
      <c r="J32" s="20">
        <v>31</v>
      </c>
      <c r="K32" s="40">
        <f>+J31</f>
        <v>30</v>
      </c>
      <c r="L32" s="39">
        <v>0.1</v>
      </c>
      <c r="M32" s="39">
        <v>0.5</v>
      </c>
      <c r="N32" s="39" t="s">
        <v>202</v>
      </c>
      <c r="O32" s="39" t="s">
        <v>90</v>
      </c>
      <c r="P32" s="39" t="s">
        <v>91</v>
      </c>
      <c r="Q32" s="41" t="s">
        <v>25</v>
      </c>
    </row>
    <row r="33" spans="1:17" s="4" customFormat="1" ht="28.8">
      <c r="A33" s="10">
        <f>+A32+1</f>
        <v>20</v>
      </c>
      <c r="B33" s="11" t="s">
        <v>102</v>
      </c>
      <c r="C33" s="11" t="s">
        <v>103</v>
      </c>
      <c r="D33" s="33" t="s">
        <v>104</v>
      </c>
      <c r="E33" s="33" t="s">
        <v>20</v>
      </c>
      <c r="F33" s="33" t="s">
        <v>187</v>
      </c>
      <c r="G33" s="33" t="s">
        <v>66</v>
      </c>
      <c r="H33" s="33" t="s">
        <v>67</v>
      </c>
      <c r="I33" s="33" t="s">
        <v>22</v>
      </c>
      <c r="J33" s="14">
        <v>32</v>
      </c>
      <c r="K33" s="34" t="s">
        <v>20</v>
      </c>
      <c r="L33" s="33">
        <v>0.7</v>
      </c>
      <c r="M33" s="33">
        <v>0.85</v>
      </c>
      <c r="N33" s="33" t="s">
        <v>105</v>
      </c>
      <c r="O33" s="33" t="s">
        <v>90</v>
      </c>
      <c r="P33" s="33" t="s">
        <v>91</v>
      </c>
      <c r="Q33" s="35" t="s">
        <v>25</v>
      </c>
    </row>
    <row r="34" spans="1:17" s="4" customFormat="1" ht="28.8">
      <c r="A34" s="16">
        <f>+A33</f>
        <v>20</v>
      </c>
      <c r="B34" s="17" t="s">
        <v>102</v>
      </c>
      <c r="C34" s="17" t="s">
        <v>103</v>
      </c>
      <c r="D34" s="36" t="s">
        <v>104</v>
      </c>
      <c r="E34" s="36" t="s">
        <v>20</v>
      </c>
      <c r="F34" s="36" t="s">
        <v>187</v>
      </c>
      <c r="G34" s="36" t="s">
        <v>66</v>
      </c>
      <c r="H34" s="36" t="s">
        <v>71</v>
      </c>
      <c r="I34" s="36" t="s">
        <v>22</v>
      </c>
      <c r="J34" s="20">
        <v>33</v>
      </c>
      <c r="K34" s="37" t="s">
        <v>20</v>
      </c>
      <c r="L34" s="36">
        <v>2034</v>
      </c>
      <c r="M34" s="36">
        <v>2036</v>
      </c>
      <c r="N34" s="36" t="s">
        <v>105</v>
      </c>
      <c r="O34" s="36" t="s">
        <v>90</v>
      </c>
      <c r="P34" s="36" t="s">
        <v>91</v>
      </c>
      <c r="Q34" s="38" t="s">
        <v>25</v>
      </c>
    </row>
    <row r="35" spans="1:17" s="4" customFormat="1" ht="29.4" thickBot="1">
      <c r="A35" s="22">
        <f>+A34</f>
        <v>20</v>
      </c>
      <c r="B35" s="23" t="s">
        <v>102</v>
      </c>
      <c r="C35" s="23" t="s">
        <v>103</v>
      </c>
      <c r="D35" s="39" t="s">
        <v>104</v>
      </c>
      <c r="E35" s="39" t="s">
        <v>20</v>
      </c>
      <c r="F35" s="39" t="s">
        <v>187</v>
      </c>
      <c r="G35" s="39" t="s">
        <v>66</v>
      </c>
      <c r="H35" s="39" t="s">
        <v>72</v>
      </c>
      <c r="I35" s="39" t="s">
        <v>22</v>
      </c>
      <c r="J35" s="20">
        <v>34</v>
      </c>
      <c r="K35" s="40">
        <f>+J34</f>
        <v>33</v>
      </c>
      <c r="L35" s="39">
        <v>0.1</v>
      </c>
      <c r="M35" s="39">
        <v>0.5</v>
      </c>
      <c r="N35" s="39" t="s">
        <v>105</v>
      </c>
      <c r="O35" s="39" t="s">
        <v>90</v>
      </c>
      <c r="P35" s="39" t="s">
        <v>91</v>
      </c>
      <c r="Q35" s="41" t="s">
        <v>25</v>
      </c>
    </row>
    <row r="36" spans="1:17" s="4" customFormat="1" ht="28.8">
      <c r="A36" s="10">
        <f>+A35+1</f>
        <v>21</v>
      </c>
      <c r="B36" s="11" t="s">
        <v>106</v>
      </c>
      <c r="C36" s="11" t="s">
        <v>107</v>
      </c>
      <c r="D36" s="33" t="s">
        <v>108</v>
      </c>
      <c r="E36" s="33" t="s">
        <v>20</v>
      </c>
      <c r="F36" s="33" t="s">
        <v>187</v>
      </c>
      <c r="G36" s="33" t="s">
        <v>66</v>
      </c>
      <c r="H36" s="33" t="s">
        <v>67</v>
      </c>
      <c r="I36" s="33" t="s">
        <v>22</v>
      </c>
      <c r="J36" s="14">
        <v>35</v>
      </c>
      <c r="K36" s="34" t="s">
        <v>20</v>
      </c>
      <c r="L36" s="33">
        <v>0.35</v>
      </c>
      <c r="M36" s="33">
        <v>0.65</v>
      </c>
      <c r="N36" s="33" t="s">
        <v>109</v>
      </c>
      <c r="O36" s="33" t="s">
        <v>90</v>
      </c>
      <c r="P36" s="33" t="s">
        <v>91</v>
      </c>
      <c r="Q36" s="35" t="s">
        <v>25</v>
      </c>
    </row>
    <row r="37" spans="1:17" s="4" customFormat="1" ht="28.8">
      <c r="A37" s="16">
        <f>+A36</f>
        <v>21</v>
      </c>
      <c r="B37" s="17" t="s">
        <v>106</v>
      </c>
      <c r="C37" s="17" t="s">
        <v>107</v>
      </c>
      <c r="D37" s="36" t="s">
        <v>108</v>
      </c>
      <c r="E37" s="36" t="s">
        <v>20</v>
      </c>
      <c r="F37" s="36" t="s">
        <v>187</v>
      </c>
      <c r="G37" s="36" t="s">
        <v>66</v>
      </c>
      <c r="H37" s="36" t="s">
        <v>71</v>
      </c>
      <c r="I37" s="36" t="s">
        <v>22</v>
      </c>
      <c r="J37" s="20">
        <v>36</v>
      </c>
      <c r="K37" s="37" t="s">
        <v>20</v>
      </c>
      <c r="L37" s="36">
        <v>2034</v>
      </c>
      <c r="M37" s="36">
        <v>2036</v>
      </c>
      <c r="N37" s="36" t="s">
        <v>109</v>
      </c>
      <c r="O37" s="36" t="s">
        <v>90</v>
      </c>
      <c r="P37" s="36" t="s">
        <v>91</v>
      </c>
      <c r="Q37" s="38" t="s">
        <v>25</v>
      </c>
    </row>
    <row r="38" spans="1:17" s="4" customFormat="1" ht="29.4" thickBot="1">
      <c r="A38" s="22">
        <f>+A37</f>
        <v>21</v>
      </c>
      <c r="B38" s="23" t="s">
        <v>106</v>
      </c>
      <c r="C38" s="23" t="s">
        <v>107</v>
      </c>
      <c r="D38" s="39" t="s">
        <v>108</v>
      </c>
      <c r="E38" s="39" t="s">
        <v>20</v>
      </c>
      <c r="F38" s="39" t="s">
        <v>187</v>
      </c>
      <c r="G38" s="39" t="s">
        <v>66</v>
      </c>
      <c r="H38" s="39" t="s">
        <v>72</v>
      </c>
      <c r="I38" s="39" t="s">
        <v>22</v>
      </c>
      <c r="J38" s="20">
        <v>37</v>
      </c>
      <c r="K38" s="40">
        <f>+J37</f>
        <v>36</v>
      </c>
      <c r="L38" s="39">
        <v>0</v>
      </c>
      <c r="M38" s="39">
        <v>0.3</v>
      </c>
      <c r="N38" s="39" t="s">
        <v>109</v>
      </c>
      <c r="O38" s="39" t="s">
        <v>90</v>
      </c>
      <c r="P38" s="39" t="s">
        <v>91</v>
      </c>
      <c r="Q38" s="41" t="s">
        <v>25</v>
      </c>
    </row>
    <row r="39" spans="1:17" s="4" customFormat="1" ht="28.8">
      <c r="A39" s="10">
        <f>+A38+1</f>
        <v>22</v>
      </c>
      <c r="B39" s="11" t="s">
        <v>110</v>
      </c>
      <c r="C39" s="33" t="s">
        <v>111</v>
      </c>
      <c r="D39" s="33" t="s">
        <v>112</v>
      </c>
      <c r="E39" s="33" t="s">
        <v>20</v>
      </c>
      <c r="F39" s="33" t="s">
        <v>187</v>
      </c>
      <c r="G39" s="33" t="s">
        <v>66</v>
      </c>
      <c r="H39" s="33" t="s">
        <v>67</v>
      </c>
      <c r="I39" s="33" t="s">
        <v>22</v>
      </c>
      <c r="J39" s="14">
        <v>38</v>
      </c>
      <c r="K39" s="34" t="s">
        <v>20</v>
      </c>
      <c r="L39" s="33">
        <v>0.05</v>
      </c>
      <c r="M39" s="33">
        <v>0.1</v>
      </c>
      <c r="N39" s="33" t="s">
        <v>113</v>
      </c>
      <c r="O39" s="33" t="s">
        <v>90</v>
      </c>
      <c r="P39" s="33" t="s">
        <v>91</v>
      </c>
      <c r="Q39" s="35" t="s">
        <v>25</v>
      </c>
    </row>
    <row r="40" spans="1:17" s="4" customFormat="1" ht="28.8">
      <c r="A40" s="16">
        <f>+A39</f>
        <v>22</v>
      </c>
      <c r="B40" s="17" t="str">
        <f>+B39</f>
        <v>L_E_11</v>
      </c>
      <c r="C40" s="36" t="s">
        <v>111</v>
      </c>
      <c r="D40" s="36" t="s">
        <v>112</v>
      </c>
      <c r="E40" s="36" t="s">
        <v>20</v>
      </c>
      <c r="F40" s="36" t="s">
        <v>187</v>
      </c>
      <c r="G40" s="36" t="s">
        <v>66</v>
      </c>
      <c r="H40" s="36" t="s">
        <v>71</v>
      </c>
      <c r="I40" s="36" t="s">
        <v>22</v>
      </c>
      <c r="J40" s="20">
        <v>39</v>
      </c>
      <c r="K40" s="37" t="s">
        <v>20</v>
      </c>
      <c r="L40" s="36">
        <v>2044</v>
      </c>
      <c r="M40" s="36">
        <v>2046</v>
      </c>
      <c r="N40" s="36" t="s">
        <v>113</v>
      </c>
      <c r="O40" s="36" t="s">
        <v>90</v>
      </c>
      <c r="P40" s="36" t="s">
        <v>91</v>
      </c>
      <c r="Q40" s="38" t="s">
        <v>25</v>
      </c>
    </row>
    <row r="41" spans="1:17" s="4" customFormat="1" ht="29.4" thickBot="1">
      <c r="A41" s="22">
        <f>+A40</f>
        <v>22</v>
      </c>
      <c r="B41" s="23" t="str">
        <f>+B40</f>
        <v>L_E_11</v>
      </c>
      <c r="C41" s="39" t="s">
        <v>111</v>
      </c>
      <c r="D41" s="39" t="s">
        <v>112</v>
      </c>
      <c r="E41" s="39" t="s">
        <v>20</v>
      </c>
      <c r="F41" s="39" t="s">
        <v>187</v>
      </c>
      <c r="G41" s="39" t="s">
        <v>66</v>
      </c>
      <c r="H41" s="39" t="s">
        <v>72</v>
      </c>
      <c r="I41" s="39" t="s">
        <v>22</v>
      </c>
      <c r="J41" s="20">
        <v>40</v>
      </c>
      <c r="K41" s="55">
        <f>+J40</f>
        <v>39</v>
      </c>
      <c r="L41" s="39">
        <v>0</v>
      </c>
      <c r="M41" s="39">
        <v>0.05</v>
      </c>
      <c r="N41" s="39" t="s">
        <v>113</v>
      </c>
      <c r="O41" s="39" t="s">
        <v>90</v>
      </c>
      <c r="P41" s="39" t="s">
        <v>91</v>
      </c>
      <c r="Q41" s="41" t="s">
        <v>25</v>
      </c>
    </row>
    <row r="42" spans="1:17" s="4" customFormat="1" ht="58.2" thickBot="1">
      <c r="A42" s="5">
        <v>22</v>
      </c>
      <c r="B42" s="6" t="s">
        <v>114</v>
      </c>
      <c r="C42" s="6" t="s">
        <v>115</v>
      </c>
      <c r="D42" s="7" t="s">
        <v>116</v>
      </c>
      <c r="E42" s="7" t="s">
        <v>20</v>
      </c>
      <c r="F42" s="7" t="s">
        <v>186</v>
      </c>
      <c r="G42" s="7" t="s">
        <v>29</v>
      </c>
      <c r="H42" s="7" t="s">
        <v>30</v>
      </c>
      <c r="I42" s="7" t="s">
        <v>31</v>
      </c>
      <c r="J42" s="14">
        <v>41</v>
      </c>
      <c r="K42" s="7" t="s">
        <v>20</v>
      </c>
      <c r="L42" s="7">
        <v>0.99</v>
      </c>
      <c r="M42" s="7">
        <v>1.01</v>
      </c>
      <c r="N42" s="7" t="s">
        <v>220</v>
      </c>
      <c r="O42" s="7" t="s">
        <v>117</v>
      </c>
      <c r="P42" s="7" t="s">
        <v>118</v>
      </c>
      <c r="Q42" s="8" t="s">
        <v>25</v>
      </c>
    </row>
    <row r="43" spans="1:17" s="4" customFormat="1" ht="29.4" thickBot="1">
      <c r="A43" s="85">
        <f>+A42+1</f>
        <v>23</v>
      </c>
      <c r="B43" s="11" t="s">
        <v>197</v>
      </c>
      <c r="C43" s="33" t="s">
        <v>111</v>
      </c>
      <c r="D43" s="33" t="s">
        <v>195</v>
      </c>
      <c r="E43" s="33" t="s">
        <v>20</v>
      </c>
      <c r="F43" s="33" t="s">
        <v>187</v>
      </c>
      <c r="G43" s="33" t="s">
        <v>66</v>
      </c>
      <c r="H43" s="33" t="s">
        <v>67</v>
      </c>
      <c r="I43" s="33" t="s">
        <v>22</v>
      </c>
      <c r="J43" s="14">
        <v>42</v>
      </c>
      <c r="K43" s="34" t="s">
        <v>20</v>
      </c>
      <c r="L43" s="33">
        <v>0.7</v>
      </c>
      <c r="M43" s="33">
        <v>0.85</v>
      </c>
      <c r="N43" s="33" t="s">
        <v>222</v>
      </c>
      <c r="O43" s="33" t="s">
        <v>90</v>
      </c>
      <c r="P43" s="33" t="s">
        <v>91</v>
      </c>
      <c r="Q43" s="35" t="s">
        <v>25</v>
      </c>
    </row>
    <row r="44" spans="1:17" s="4" customFormat="1" ht="29.4" thickBot="1">
      <c r="A44" s="86">
        <f>+A43</f>
        <v>23</v>
      </c>
      <c r="B44" s="11" t="s">
        <v>197</v>
      </c>
      <c r="C44" s="33" t="s">
        <v>111</v>
      </c>
      <c r="D44" s="33" t="s">
        <v>195</v>
      </c>
      <c r="E44" s="36" t="s">
        <v>20</v>
      </c>
      <c r="F44" s="36" t="s">
        <v>187</v>
      </c>
      <c r="G44" s="36" t="s">
        <v>66</v>
      </c>
      <c r="H44" s="36" t="s">
        <v>71</v>
      </c>
      <c r="I44" s="36" t="s">
        <v>22</v>
      </c>
      <c r="J44" s="20">
        <v>43</v>
      </c>
      <c r="K44" s="37" t="s">
        <v>20</v>
      </c>
      <c r="L44" s="36">
        <v>2034</v>
      </c>
      <c r="M44" s="36">
        <v>2036</v>
      </c>
      <c r="N44" s="33" t="s">
        <v>198</v>
      </c>
      <c r="O44" s="36" t="s">
        <v>90</v>
      </c>
      <c r="P44" s="36" t="s">
        <v>91</v>
      </c>
      <c r="Q44" s="38" t="s">
        <v>25</v>
      </c>
    </row>
    <row r="45" spans="1:17" s="4" customFormat="1" ht="28.8">
      <c r="A45" s="90">
        <f>+A44</f>
        <v>23</v>
      </c>
      <c r="B45" s="12" t="s">
        <v>197</v>
      </c>
      <c r="C45" s="13" t="s">
        <v>111</v>
      </c>
      <c r="D45" s="13" t="s">
        <v>195</v>
      </c>
      <c r="E45" s="91" t="s">
        <v>20</v>
      </c>
      <c r="F45" s="91" t="s">
        <v>187</v>
      </c>
      <c r="G45" s="91" t="s">
        <v>66</v>
      </c>
      <c r="H45" s="91" t="s">
        <v>72</v>
      </c>
      <c r="I45" s="91" t="s">
        <v>22</v>
      </c>
      <c r="J45" s="92">
        <v>44</v>
      </c>
      <c r="K45" s="40">
        <f>+J44</f>
        <v>43</v>
      </c>
      <c r="L45" s="91">
        <v>0.1</v>
      </c>
      <c r="M45" s="91">
        <v>0.5</v>
      </c>
      <c r="N45" s="13" t="s">
        <v>198</v>
      </c>
      <c r="O45" s="91" t="s">
        <v>90</v>
      </c>
      <c r="P45" s="91" t="s">
        <v>91</v>
      </c>
      <c r="Q45" s="93" t="s">
        <v>25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27913-E950-499E-B210-525008B7E25C}">
  <sheetPr>
    <tabColor rgb="FF00B050"/>
  </sheetPr>
  <dimension ref="A1:Q32"/>
  <sheetViews>
    <sheetView topLeftCell="E8" zoomScale="70" workbookViewId="0">
      <selection activeCell="M29" sqref="M29:M32"/>
    </sheetView>
  </sheetViews>
  <sheetFormatPr defaultColWidth="8.88671875" defaultRowHeight="14.4"/>
  <cols>
    <col min="1" max="1" width="7.33203125" bestFit="1" customWidth="1"/>
    <col min="2" max="2" width="8.6640625" bestFit="1" customWidth="1"/>
    <col min="3" max="3" width="22.88671875" bestFit="1" customWidth="1"/>
    <col min="4" max="4" width="33.33203125" customWidth="1"/>
    <col min="5" max="5" width="31.44140625" bestFit="1" customWidth="1"/>
    <col min="6" max="6" width="17.5546875" bestFit="1" customWidth="1"/>
    <col min="7" max="7" width="20.109375" bestFit="1" customWidth="1"/>
    <col min="8" max="8" width="23.33203125" bestFit="1" customWidth="1"/>
    <col min="9" max="9" width="39.44140625" bestFit="1" customWidth="1"/>
    <col min="10" max="10" width="26.44140625" bestFit="1" customWidth="1"/>
    <col min="11" max="11" width="42" bestFit="1" customWidth="1"/>
    <col min="12" max="12" width="10.109375" bestFit="1" customWidth="1"/>
    <col min="13" max="13" width="10.44140625" bestFit="1" customWidth="1"/>
    <col min="14" max="14" width="25.109375" bestFit="1" customWidth="1"/>
    <col min="15" max="15" width="37" bestFit="1" customWidth="1"/>
    <col min="16" max="16" width="25.33203125" bestFit="1" customWidth="1"/>
    <col min="17" max="17" width="11" bestFit="1" customWidth="1"/>
  </cols>
  <sheetData>
    <row r="1" spans="1:17">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187.8" thickBot="1">
      <c r="A2" s="67">
        <v>1</v>
      </c>
      <c r="B2" s="68" t="s">
        <v>119</v>
      </c>
      <c r="C2" s="69" t="s">
        <v>120</v>
      </c>
      <c r="D2" s="68" t="s">
        <v>121</v>
      </c>
      <c r="E2" s="68" t="s">
        <v>20</v>
      </c>
      <c r="F2" s="68" t="s">
        <v>186</v>
      </c>
      <c r="G2" s="68" t="s">
        <v>29</v>
      </c>
      <c r="H2" s="68" t="s">
        <v>30</v>
      </c>
      <c r="I2" s="68" t="s">
        <v>31</v>
      </c>
      <c r="J2" s="68">
        <v>1</v>
      </c>
      <c r="K2" s="68" t="s">
        <v>20</v>
      </c>
      <c r="L2" s="70">
        <v>0.5</v>
      </c>
      <c r="M2" s="70">
        <v>2</v>
      </c>
      <c r="N2" s="80" t="s">
        <v>204</v>
      </c>
      <c r="O2" s="70" t="s">
        <v>33</v>
      </c>
      <c r="P2" s="65" t="s">
        <v>122</v>
      </c>
      <c r="Q2" s="66"/>
    </row>
    <row r="3" spans="1:17" ht="187.8" thickBot="1">
      <c r="A3" s="56">
        <v>2</v>
      </c>
      <c r="B3" s="57" t="s">
        <v>123</v>
      </c>
      <c r="C3" s="61" t="s">
        <v>120</v>
      </c>
      <c r="D3" s="57" t="s">
        <v>121</v>
      </c>
      <c r="E3" s="57" t="s">
        <v>20</v>
      </c>
      <c r="F3" s="57" t="s">
        <v>186</v>
      </c>
      <c r="G3" s="57" t="s">
        <v>29</v>
      </c>
      <c r="H3" s="57" t="s">
        <v>30</v>
      </c>
      <c r="I3" s="57" t="s">
        <v>31</v>
      </c>
      <c r="J3" s="57">
        <v>2</v>
      </c>
      <c r="K3" s="57" t="s">
        <v>20</v>
      </c>
      <c r="L3" s="58">
        <v>0.5</v>
      </c>
      <c r="M3" s="58">
        <v>2</v>
      </c>
      <c r="N3" s="81" t="s">
        <v>205</v>
      </c>
      <c r="O3" s="58" t="s">
        <v>33</v>
      </c>
      <c r="P3" s="59" t="s">
        <v>122</v>
      </c>
      <c r="Q3" s="63"/>
    </row>
    <row r="4" spans="1:17" ht="87" thickBot="1">
      <c r="A4" s="56">
        <v>3</v>
      </c>
      <c r="B4" s="57" t="s">
        <v>124</v>
      </c>
      <c r="C4" s="61" t="s">
        <v>125</v>
      </c>
      <c r="D4" s="57" t="s">
        <v>121</v>
      </c>
      <c r="E4" s="57" t="s">
        <v>20</v>
      </c>
      <c r="F4" s="57" t="s">
        <v>186</v>
      </c>
      <c r="G4" s="57" t="s">
        <v>29</v>
      </c>
      <c r="H4" s="57" t="s">
        <v>30</v>
      </c>
      <c r="I4" s="57" t="s">
        <v>31</v>
      </c>
      <c r="J4" s="57">
        <v>3</v>
      </c>
      <c r="K4" s="57" t="s">
        <v>20</v>
      </c>
      <c r="L4" s="58">
        <v>0.9</v>
      </c>
      <c r="M4" s="58">
        <v>1.1000000000000001</v>
      </c>
      <c r="N4" s="81" t="s">
        <v>207</v>
      </c>
      <c r="O4" s="58" t="s">
        <v>80</v>
      </c>
      <c r="P4" s="59" t="s">
        <v>39</v>
      </c>
      <c r="Q4" s="63"/>
    </row>
    <row r="5" spans="1:17" ht="87" thickBot="1">
      <c r="A5" s="56">
        <v>4</v>
      </c>
      <c r="B5" s="57" t="s">
        <v>126</v>
      </c>
      <c r="C5" s="61" t="s">
        <v>127</v>
      </c>
      <c r="D5" s="57" t="s">
        <v>121</v>
      </c>
      <c r="E5" s="57" t="s">
        <v>20</v>
      </c>
      <c r="F5" s="57" t="s">
        <v>186</v>
      </c>
      <c r="G5" s="57" t="s">
        <v>29</v>
      </c>
      <c r="H5" s="57" t="s">
        <v>30</v>
      </c>
      <c r="I5" s="57" t="s">
        <v>31</v>
      </c>
      <c r="J5" s="57">
        <v>4</v>
      </c>
      <c r="K5" s="57" t="s">
        <v>20</v>
      </c>
      <c r="L5" s="58">
        <v>0.9</v>
      </c>
      <c r="M5" s="58">
        <v>1.1000000000000001</v>
      </c>
      <c r="N5" s="81" t="s">
        <v>219</v>
      </c>
      <c r="O5" s="58" t="s">
        <v>80</v>
      </c>
      <c r="P5" s="59" t="s">
        <v>39</v>
      </c>
      <c r="Q5" s="63"/>
    </row>
    <row r="6" spans="1:17" ht="115.8" thickBot="1">
      <c r="A6" s="56">
        <v>5</v>
      </c>
      <c r="B6" s="57" t="s">
        <v>128</v>
      </c>
      <c r="C6" s="61" t="s">
        <v>129</v>
      </c>
      <c r="D6" s="57" t="s">
        <v>130</v>
      </c>
      <c r="E6" s="57" t="s">
        <v>20</v>
      </c>
      <c r="F6" s="57" t="s">
        <v>186</v>
      </c>
      <c r="G6" s="57" t="s">
        <v>29</v>
      </c>
      <c r="H6" s="57" t="s">
        <v>30</v>
      </c>
      <c r="I6" s="57" t="s">
        <v>31</v>
      </c>
      <c r="J6" s="57">
        <v>5</v>
      </c>
      <c r="K6" s="57" t="s">
        <v>20</v>
      </c>
      <c r="L6" s="58">
        <v>0.5</v>
      </c>
      <c r="M6" s="58">
        <v>2</v>
      </c>
      <c r="N6" s="81" t="s">
        <v>208</v>
      </c>
      <c r="O6" s="59" t="s">
        <v>131</v>
      </c>
      <c r="P6" s="59" t="s">
        <v>132</v>
      </c>
      <c r="Q6" s="63"/>
    </row>
    <row r="7" spans="1:17" ht="87" thickBot="1">
      <c r="A7" s="56">
        <v>6</v>
      </c>
      <c r="B7" s="57" t="s">
        <v>133</v>
      </c>
      <c r="C7" s="61" t="s">
        <v>134</v>
      </c>
      <c r="D7" s="61" t="s">
        <v>135</v>
      </c>
      <c r="E7" s="57" t="s">
        <v>20</v>
      </c>
      <c r="F7" s="57" t="s">
        <v>186</v>
      </c>
      <c r="G7" s="57" t="s">
        <v>29</v>
      </c>
      <c r="H7" s="57" t="s">
        <v>30</v>
      </c>
      <c r="I7" s="57" t="s">
        <v>31</v>
      </c>
      <c r="J7" s="57">
        <v>6</v>
      </c>
      <c r="K7" s="57" t="s">
        <v>20</v>
      </c>
      <c r="L7" s="58">
        <v>0.9</v>
      </c>
      <c r="M7" s="58">
        <v>1.1000000000000001</v>
      </c>
      <c r="N7" s="99" t="s">
        <v>219</v>
      </c>
      <c r="O7" s="57" t="s">
        <v>136</v>
      </c>
      <c r="P7" s="59" t="s">
        <v>39</v>
      </c>
      <c r="Q7" s="60"/>
    </row>
    <row r="8" spans="1:17" ht="87" thickBot="1">
      <c r="A8" s="56">
        <v>7</v>
      </c>
      <c r="B8" s="57" t="s">
        <v>137</v>
      </c>
      <c r="C8" s="61" t="s">
        <v>138</v>
      </c>
      <c r="D8" s="61" t="s">
        <v>139</v>
      </c>
      <c r="E8" s="57" t="s">
        <v>20</v>
      </c>
      <c r="F8" s="57" t="s">
        <v>186</v>
      </c>
      <c r="G8" s="57" t="s">
        <v>29</v>
      </c>
      <c r="H8" s="57" t="s">
        <v>30</v>
      </c>
      <c r="I8" s="57" t="s">
        <v>31</v>
      </c>
      <c r="J8" s="57">
        <v>7</v>
      </c>
      <c r="K8" s="57" t="s">
        <v>20</v>
      </c>
      <c r="L8" s="58">
        <v>0.9</v>
      </c>
      <c r="M8" s="58">
        <v>1.1000000000000001</v>
      </c>
      <c r="N8" s="99" t="s">
        <v>207</v>
      </c>
      <c r="O8" s="57" t="s">
        <v>136</v>
      </c>
      <c r="P8" s="59" t="s">
        <v>39</v>
      </c>
      <c r="Q8" s="60"/>
    </row>
    <row r="9" spans="1:17" ht="87" thickBot="1">
      <c r="A9" s="56">
        <v>8</v>
      </c>
      <c r="B9" s="57" t="s">
        <v>140</v>
      </c>
      <c r="C9" s="61" t="s">
        <v>141</v>
      </c>
      <c r="D9" s="61" t="s">
        <v>142</v>
      </c>
      <c r="E9" s="57" t="s">
        <v>20</v>
      </c>
      <c r="F9" s="57" t="s">
        <v>186</v>
      </c>
      <c r="G9" s="57" t="s">
        <v>29</v>
      </c>
      <c r="H9" s="57" t="s">
        <v>30</v>
      </c>
      <c r="I9" s="57" t="s">
        <v>31</v>
      </c>
      <c r="J9" s="57">
        <v>8</v>
      </c>
      <c r="K9" s="57" t="s">
        <v>20</v>
      </c>
      <c r="L9" s="58">
        <v>0.5</v>
      </c>
      <c r="M9" s="58">
        <v>2</v>
      </c>
      <c r="N9" s="81" t="s">
        <v>207</v>
      </c>
      <c r="O9" s="59" t="s">
        <v>143</v>
      </c>
      <c r="P9" s="59" t="s">
        <v>39</v>
      </c>
      <c r="Q9" s="60"/>
    </row>
    <row r="14" spans="1:17">
      <c r="M14" s="100" t="s">
        <v>243</v>
      </c>
    </row>
    <row r="15" spans="1:17">
      <c r="M15" s="100" t="s">
        <v>244</v>
      </c>
    </row>
    <row r="16" spans="1:17">
      <c r="M16" s="100" t="s">
        <v>245</v>
      </c>
    </row>
    <row r="17" spans="13:13">
      <c r="M17" s="100" t="s">
        <v>246</v>
      </c>
    </row>
    <row r="18" spans="13:13">
      <c r="M18" s="101" t="s">
        <v>247</v>
      </c>
    </row>
    <row r="19" spans="13:13">
      <c r="M19" s="100" t="s">
        <v>248</v>
      </c>
    </row>
    <row r="20" spans="13:13">
      <c r="M20" s="100" t="s">
        <v>249</v>
      </c>
    </row>
    <row r="21" spans="13:13">
      <c r="M21" s="100" t="s">
        <v>250</v>
      </c>
    </row>
    <row r="22" spans="13:13">
      <c r="M22" s="100" t="s">
        <v>251</v>
      </c>
    </row>
    <row r="23" spans="13:13">
      <c r="M23" s="100" t="s">
        <v>252</v>
      </c>
    </row>
    <row r="24" spans="13:13">
      <c r="M24" s="100" t="s">
        <v>253</v>
      </c>
    </row>
    <row r="29" spans="13:13">
      <c r="M29" s="100" t="s">
        <v>254</v>
      </c>
    </row>
    <row r="30" spans="13:13">
      <c r="M30" s="100" t="s">
        <v>255</v>
      </c>
    </row>
    <row r="31" spans="13:13">
      <c r="M31" s="100" t="s">
        <v>256</v>
      </c>
    </row>
    <row r="32" spans="13:13">
      <c r="M32" s="100" t="s">
        <v>257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81CE9-44B6-42F1-B3BF-1F5A6B73B0D8}">
  <sheetPr>
    <tabColor rgb="FFFFC000"/>
  </sheetPr>
  <dimension ref="A1:Q8"/>
  <sheetViews>
    <sheetView topLeftCell="A2" workbookViewId="0">
      <selection activeCell="C4" sqref="C4"/>
    </sheetView>
  </sheetViews>
  <sheetFormatPr defaultColWidth="8.88671875" defaultRowHeight="14.4"/>
  <cols>
    <col min="1" max="1" width="7.33203125" bestFit="1" customWidth="1"/>
    <col min="2" max="2" width="8.6640625" bestFit="1" customWidth="1"/>
    <col min="3" max="3" width="36.33203125" bestFit="1" customWidth="1"/>
    <col min="4" max="4" width="24.88671875" bestFit="1" customWidth="1"/>
    <col min="5" max="5" width="31.44140625" bestFit="1" customWidth="1"/>
    <col min="6" max="6" width="17.5546875" bestFit="1" customWidth="1"/>
    <col min="7" max="7" width="20.109375" bestFit="1" customWidth="1"/>
    <col min="8" max="8" width="23.33203125" bestFit="1" customWidth="1"/>
    <col min="9" max="9" width="39.44140625" bestFit="1" customWidth="1"/>
    <col min="10" max="10" width="26.44140625" bestFit="1" customWidth="1"/>
    <col min="11" max="11" width="42" bestFit="1" customWidth="1"/>
    <col min="12" max="12" width="10.109375" bestFit="1" customWidth="1"/>
    <col min="13" max="13" width="10.44140625" bestFit="1" customWidth="1"/>
    <col min="14" max="14" width="40.33203125" bestFit="1" customWidth="1"/>
    <col min="15" max="15" width="37" bestFit="1" customWidth="1"/>
    <col min="16" max="16" width="25.33203125" bestFit="1" customWidth="1"/>
    <col min="17" max="17" width="11" bestFit="1" customWidth="1"/>
  </cols>
  <sheetData>
    <row r="1" spans="1:17">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86.4">
      <c r="A2" s="37">
        <v>1</v>
      </c>
      <c r="B2" s="64" t="s">
        <v>144</v>
      </c>
      <c r="C2" s="62" t="s">
        <v>223</v>
      </c>
      <c r="D2" s="37" t="s">
        <v>145</v>
      </c>
      <c r="E2" s="37" t="s">
        <v>20</v>
      </c>
      <c r="F2" s="64" t="s">
        <v>186</v>
      </c>
      <c r="G2" s="37" t="s">
        <v>29</v>
      </c>
      <c r="H2" s="37" t="s">
        <v>30</v>
      </c>
      <c r="I2" s="37" t="s">
        <v>31</v>
      </c>
      <c r="J2" s="37">
        <v>1</v>
      </c>
      <c r="K2" s="37" t="s">
        <v>20</v>
      </c>
      <c r="L2" s="37">
        <v>0.5</v>
      </c>
      <c r="M2" s="72">
        <v>2</v>
      </c>
      <c r="N2" s="62" t="s">
        <v>146</v>
      </c>
      <c r="O2" s="62" t="s">
        <v>147</v>
      </c>
      <c r="P2" s="62" t="s">
        <v>39</v>
      </c>
      <c r="Q2" s="73" t="s">
        <v>148</v>
      </c>
    </row>
    <row r="3" spans="1:17" ht="86.4">
      <c r="A3" s="37">
        <v>2</v>
      </c>
      <c r="B3" s="64" t="s">
        <v>149</v>
      </c>
      <c r="C3" s="62" t="s">
        <v>224</v>
      </c>
      <c r="D3" s="37" t="s">
        <v>145</v>
      </c>
      <c r="E3" s="37" t="s">
        <v>20</v>
      </c>
      <c r="F3" s="64" t="s">
        <v>186</v>
      </c>
      <c r="G3" s="37" t="s">
        <v>29</v>
      </c>
      <c r="H3" s="37" t="s">
        <v>30</v>
      </c>
      <c r="I3" s="37" t="s">
        <v>31</v>
      </c>
      <c r="J3" s="37">
        <v>2</v>
      </c>
      <c r="K3" s="37" t="s">
        <v>20</v>
      </c>
      <c r="L3" s="37">
        <v>0.5</v>
      </c>
      <c r="M3" s="72">
        <v>2</v>
      </c>
      <c r="N3" s="37" t="s">
        <v>150</v>
      </c>
      <c r="O3" s="62" t="s">
        <v>147</v>
      </c>
      <c r="P3" s="62" t="s">
        <v>39</v>
      </c>
      <c r="Q3" s="73" t="s">
        <v>148</v>
      </c>
    </row>
    <row r="4" spans="1:17" ht="187.2">
      <c r="A4" s="37">
        <v>3</v>
      </c>
      <c r="B4" s="64" t="s">
        <v>151</v>
      </c>
      <c r="C4" s="74" t="s">
        <v>152</v>
      </c>
      <c r="D4" s="37" t="s">
        <v>153</v>
      </c>
      <c r="E4" s="37" t="s">
        <v>20</v>
      </c>
      <c r="F4" s="64" t="s">
        <v>186</v>
      </c>
      <c r="G4" s="37" t="s">
        <v>29</v>
      </c>
      <c r="H4" s="37" t="s">
        <v>30</v>
      </c>
      <c r="I4" s="37" t="s">
        <v>31</v>
      </c>
      <c r="J4" s="37">
        <v>3</v>
      </c>
      <c r="K4" s="37" t="s">
        <v>20</v>
      </c>
      <c r="L4" s="37">
        <v>0.5</v>
      </c>
      <c r="M4" s="72">
        <v>2</v>
      </c>
      <c r="N4" s="62" t="s">
        <v>206</v>
      </c>
      <c r="O4" s="75" t="s">
        <v>154</v>
      </c>
      <c r="P4" s="62" t="s">
        <v>39</v>
      </c>
      <c r="Q4" s="73" t="s">
        <v>148</v>
      </c>
    </row>
    <row r="5" spans="1:17" ht="86.4">
      <c r="A5" s="37">
        <v>4</v>
      </c>
      <c r="B5" s="64" t="s">
        <v>155</v>
      </c>
      <c r="C5" s="76" t="s">
        <v>156</v>
      </c>
      <c r="D5" s="37" t="s">
        <v>153</v>
      </c>
      <c r="E5" s="37" t="s">
        <v>20</v>
      </c>
      <c r="F5" s="64" t="s">
        <v>186</v>
      </c>
      <c r="G5" s="37" t="s">
        <v>29</v>
      </c>
      <c r="H5" s="37" t="s">
        <v>30</v>
      </c>
      <c r="I5" s="37" t="s">
        <v>31</v>
      </c>
      <c r="J5" s="37">
        <v>4</v>
      </c>
      <c r="K5" s="37" t="s">
        <v>20</v>
      </c>
      <c r="L5" s="37">
        <v>0.5</v>
      </c>
      <c r="M5" s="72">
        <v>2</v>
      </c>
      <c r="N5" s="62" t="s">
        <v>188</v>
      </c>
      <c r="O5" s="62" t="s">
        <v>147</v>
      </c>
      <c r="P5" s="62" t="s">
        <v>39</v>
      </c>
      <c r="Q5" s="73" t="s">
        <v>148</v>
      </c>
    </row>
    <row r="6" spans="1:17" ht="86.4">
      <c r="A6" s="37">
        <v>5</v>
      </c>
      <c r="B6" s="64" t="s">
        <v>157</v>
      </c>
      <c r="C6" s="37" t="s">
        <v>158</v>
      </c>
      <c r="D6" s="37" t="s">
        <v>145</v>
      </c>
      <c r="E6" s="37" t="s">
        <v>20</v>
      </c>
      <c r="F6" s="64" t="s">
        <v>186</v>
      </c>
      <c r="G6" s="37" t="s">
        <v>29</v>
      </c>
      <c r="H6" s="37" t="s">
        <v>30</v>
      </c>
      <c r="I6" s="37" t="s">
        <v>31</v>
      </c>
      <c r="J6" s="37">
        <v>5</v>
      </c>
      <c r="K6" s="37" t="s">
        <v>20</v>
      </c>
      <c r="L6" s="37">
        <v>0.5</v>
      </c>
      <c r="M6" s="72">
        <v>2</v>
      </c>
      <c r="N6" s="37" t="s">
        <v>189</v>
      </c>
      <c r="O6" s="37" t="s">
        <v>33</v>
      </c>
      <c r="P6" s="62" t="s">
        <v>39</v>
      </c>
      <c r="Q6" s="73" t="s">
        <v>148</v>
      </c>
    </row>
    <row r="7" spans="1:17" ht="187.2">
      <c r="A7" s="37">
        <v>6</v>
      </c>
      <c r="B7" s="64" t="s">
        <v>159</v>
      </c>
      <c r="C7" s="75" t="s">
        <v>152</v>
      </c>
      <c r="D7" s="37" t="s">
        <v>153</v>
      </c>
      <c r="E7" s="37" t="s">
        <v>20</v>
      </c>
      <c r="F7" s="64" t="s">
        <v>186</v>
      </c>
      <c r="G7" s="37" t="s">
        <v>29</v>
      </c>
      <c r="H7" s="37" t="s">
        <v>30</v>
      </c>
      <c r="I7" s="37" t="s">
        <v>31</v>
      </c>
      <c r="J7" s="37">
        <v>6</v>
      </c>
      <c r="K7" s="37" t="s">
        <v>20</v>
      </c>
      <c r="L7" s="37">
        <v>0.5</v>
      </c>
      <c r="M7" s="72">
        <v>2</v>
      </c>
      <c r="N7" s="62" t="s">
        <v>206</v>
      </c>
      <c r="O7" s="75" t="s">
        <v>160</v>
      </c>
      <c r="P7" s="62" t="s">
        <v>39</v>
      </c>
      <c r="Q7" s="73" t="s">
        <v>148</v>
      </c>
    </row>
    <row r="8" spans="1:17" ht="244.8">
      <c r="A8" s="62">
        <v>7</v>
      </c>
      <c r="B8" s="64" t="s">
        <v>216</v>
      </c>
      <c r="C8" s="75" t="s">
        <v>162</v>
      </c>
      <c r="D8" s="37" t="s">
        <v>163</v>
      </c>
      <c r="E8" s="37" t="s">
        <v>20</v>
      </c>
      <c r="F8" s="64" t="s">
        <v>186</v>
      </c>
      <c r="G8" s="37" t="s">
        <v>29</v>
      </c>
      <c r="H8" s="37" t="s">
        <v>30</v>
      </c>
      <c r="I8" s="37" t="s">
        <v>31</v>
      </c>
      <c r="J8" s="37">
        <v>7</v>
      </c>
      <c r="K8" s="37" t="s">
        <v>20</v>
      </c>
      <c r="L8" s="37">
        <v>0.8</v>
      </c>
      <c r="M8" s="37">
        <v>1.2</v>
      </c>
      <c r="N8" s="62" t="s">
        <v>218</v>
      </c>
      <c r="O8" s="75" t="s">
        <v>136</v>
      </c>
      <c r="P8" s="62" t="s">
        <v>39</v>
      </c>
      <c r="Q8" s="73" t="s">
        <v>217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6D26-D182-4D63-AAAA-4F9AE7243C1D}">
  <sheetPr>
    <tabColor rgb="FFC00000"/>
  </sheetPr>
  <dimension ref="A1:Q9"/>
  <sheetViews>
    <sheetView topLeftCell="A8" workbookViewId="0">
      <selection activeCell="A2" sqref="A2:XFD9"/>
    </sheetView>
  </sheetViews>
  <sheetFormatPr defaultColWidth="8.88671875" defaultRowHeight="14.4"/>
  <cols>
    <col min="1" max="1" width="7.33203125" bestFit="1" customWidth="1"/>
    <col min="2" max="2" width="8.6640625" bestFit="1" customWidth="1"/>
    <col min="3" max="3" width="24.5546875" bestFit="1" customWidth="1"/>
    <col min="4" max="4" width="34.44140625" bestFit="1" customWidth="1"/>
    <col min="5" max="5" width="31.44140625" bestFit="1" customWidth="1"/>
    <col min="6" max="6" width="17.5546875" bestFit="1" customWidth="1"/>
    <col min="7" max="7" width="20.109375" bestFit="1" customWidth="1"/>
    <col min="8" max="8" width="23.33203125" bestFit="1" customWidth="1"/>
    <col min="9" max="9" width="39.44140625" bestFit="1" customWidth="1"/>
    <col min="10" max="10" width="26.44140625" bestFit="1" customWidth="1"/>
    <col min="11" max="11" width="42" bestFit="1" customWidth="1"/>
    <col min="12" max="12" width="10.109375" bestFit="1" customWidth="1"/>
    <col min="13" max="13" width="10.44140625" bestFit="1" customWidth="1"/>
    <col min="14" max="14" width="25.109375" bestFit="1" customWidth="1"/>
    <col min="15" max="15" width="72.44140625" bestFit="1" customWidth="1"/>
    <col min="16" max="16" width="25.33203125" bestFit="1" customWidth="1"/>
    <col min="17" max="17" width="11" bestFit="1" customWidth="1"/>
  </cols>
  <sheetData>
    <row r="1" spans="1:17">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129.6">
      <c r="A2" s="77">
        <v>1</v>
      </c>
      <c r="B2" s="64" t="s">
        <v>161</v>
      </c>
      <c r="C2" s="75" t="s">
        <v>162</v>
      </c>
      <c r="D2" s="37" t="s">
        <v>163</v>
      </c>
      <c r="E2" s="37" t="s">
        <v>20</v>
      </c>
      <c r="F2" s="64" t="s">
        <v>186</v>
      </c>
      <c r="G2" s="37" t="s">
        <v>29</v>
      </c>
      <c r="H2" s="37" t="s">
        <v>30</v>
      </c>
      <c r="I2" s="37" t="s">
        <v>31</v>
      </c>
      <c r="J2" s="37">
        <v>1</v>
      </c>
      <c r="K2" s="37" t="s">
        <v>20</v>
      </c>
      <c r="L2" s="37">
        <v>0.8</v>
      </c>
      <c r="M2" s="37">
        <v>1.2</v>
      </c>
      <c r="N2" s="62" t="s">
        <v>164</v>
      </c>
      <c r="O2" s="75" t="s">
        <v>136</v>
      </c>
      <c r="P2" s="62" t="s">
        <v>39</v>
      </c>
      <c r="Q2" s="73" t="s">
        <v>165</v>
      </c>
    </row>
    <row r="3" spans="1:17" ht="129.6">
      <c r="A3" s="77">
        <v>2</v>
      </c>
      <c r="B3" s="64" t="s">
        <v>166</v>
      </c>
      <c r="C3" s="75" t="s">
        <v>162</v>
      </c>
      <c r="D3" s="37" t="s">
        <v>163</v>
      </c>
      <c r="E3" s="37" t="s">
        <v>20</v>
      </c>
      <c r="F3" s="64" t="s">
        <v>186</v>
      </c>
      <c r="G3" s="37" t="s">
        <v>29</v>
      </c>
      <c r="H3" s="37" t="s">
        <v>30</v>
      </c>
      <c r="I3" s="37" t="s">
        <v>31</v>
      </c>
      <c r="J3" s="37">
        <v>1</v>
      </c>
      <c r="K3" s="37" t="s">
        <v>20</v>
      </c>
      <c r="L3" s="37">
        <v>0.8</v>
      </c>
      <c r="M3" s="37">
        <v>1.2</v>
      </c>
      <c r="N3" s="62" t="s">
        <v>215</v>
      </c>
      <c r="O3" s="75" t="s">
        <v>136</v>
      </c>
      <c r="P3" s="62" t="s">
        <v>39</v>
      </c>
      <c r="Q3" s="73" t="s">
        <v>165</v>
      </c>
    </row>
    <row r="4" spans="1:17" ht="129.6">
      <c r="A4" s="71">
        <v>3</v>
      </c>
      <c r="B4" s="64" t="s">
        <v>167</v>
      </c>
      <c r="C4" s="75" t="s">
        <v>168</v>
      </c>
      <c r="D4" s="37" t="s">
        <v>169</v>
      </c>
      <c r="E4" s="37" t="s">
        <v>20</v>
      </c>
      <c r="F4" s="64" t="s">
        <v>186</v>
      </c>
      <c r="G4" s="37" t="s">
        <v>29</v>
      </c>
      <c r="H4" s="37" t="s">
        <v>30</v>
      </c>
      <c r="I4" s="37" t="s">
        <v>31</v>
      </c>
      <c r="J4" s="37">
        <v>2</v>
      </c>
      <c r="K4" s="37" t="s">
        <v>20</v>
      </c>
      <c r="L4" s="37">
        <v>0.5</v>
      </c>
      <c r="M4" s="37">
        <v>2</v>
      </c>
      <c r="N4" s="62" t="s">
        <v>214</v>
      </c>
      <c r="O4" s="75" t="s">
        <v>160</v>
      </c>
      <c r="P4" s="62" t="s">
        <v>39</v>
      </c>
      <c r="Q4" s="73" t="s">
        <v>148</v>
      </c>
    </row>
    <row r="5" spans="1:17" ht="288">
      <c r="A5" s="71">
        <v>4</v>
      </c>
      <c r="B5" s="64" t="s">
        <v>170</v>
      </c>
      <c r="C5" s="37" t="s">
        <v>171</v>
      </c>
      <c r="D5" s="37" t="s">
        <v>172</v>
      </c>
      <c r="E5" s="37" t="s">
        <v>20</v>
      </c>
      <c r="F5" s="64" t="s">
        <v>186</v>
      </c>
      <c r="G5" s="37" t="s">
        <v>29</v>
      </c>
      <c r="H5" s="37" t="s">
        <v>30</v>
      </c>
      <c r="I5" s="37" t="s">
        <v>31</v>
      </c>
      <c r="J5" s="37">
        <v>3</v>
      </c>
      <c r="K5" s="37" t="s">
        <v>20</v>
      </c>
      <c r="L5" s="78">
        <v>0.72</v>
      </c>
      <c r="M5" s="78">
        <v>1.22</v>
      </c>
      <c r="N5" s="62" t="s">
        <v>173</v>
      </c>
      <c r="O5" s="37" t="s">
        <v>174</v>
      </c>
      <c r="P5" s="62" t="s">
        <v>175</v>
      </c>
      <c r="Q5" s="73" t="s">
        <v>176</v>
      </c>
    </row>
    <row r="6" spans="1:17" ht="288">
      <c r="A6" s="71">
        <v>5</v>
      </c>
      <c r="B6" s="64" t="s">
        <v>177</v>
      </c>
      <c r="C6" s="75" t="s">
        <v>178</v>
      </c>
      <c r="D6" s="37" t="s">
        <v>179</v>
      </c>
      <c r="E6" s="37" t="s">
        <v>20</v>
      </c>
      <c r="F6" s="64" t="s">
        <v>187</v>
      </c>
      <c r="G6" s="37" t="s">
        <v>29</v>
      </c>
      <c r="H6" s="37" t="s">
        <v>30</v>
      </c>
      <c r="I6" s="37" t="s">
        <v>31</v>
      </c>
      <c r="J6" s="37">
        <v>4</v>
      </c>
      <c r="K6" s="37" t="s">
        <v>20</v>
      </c>
      <c r="L6" s="72">
        <v>1</v>
      </c>
      <c r="M6" s="72">
        <v>10</v>
      </c>
      <c r="N6" s="62" t="s">
        <v>213</v>
      </c>
      <c r="O6" s="75" t="s">
        <v>131</v>
      </c>
      <c r="P6" s="62" t="s">
        <v>39</v>
      </c>
      <c r="Q6" s="73" t="s">
        <v>176</v>
      </c>
    </row>
    <row r="7" spans="1:17" ht="288">
      <c r="A7" s="71">
        <v>6</v>
      </c>
      <c r="B7" s="64" t="s">
        <v>180</v>
      </c>
      <c r="C7" s="75" t="s">
        <v>178</v>
      </c>
      <c r="D7" s="37" t="s">
        <v>179</v>
      </c>
      <c r="E7" s="37" t="s">
        <v>20</v>
      </c>
      <c r="F7" s="64" t="s">
        <v>181</v>
      </c>
      <c r="G7" s="37" t="s">
        <v>29</v>
      </c>
      <c r="H7" s="37" t="s">
        <v>30</v>
      </c>
      <c r="I7" s="37" t="s">
        <v>31</v>
      </c>
      <c r="J7" s="37">
        <v>5</v>
      </c>
      <c r="K7" s="37" t="s">
        <v>20</v>
      </c>
      <c r="L7" s="72">
        <v>0.8</v>
      </c>
      <c r="M7" s="72">
        <v>1.2</v>
      </c>
      <c r="N7" s="37" t="s">
        <v>212</v>
      </c>
      <c r="O7" s="75" t="s">
        <v>131</v>
      </c>
      <c r="P7" s="62" t="s">
        <v>39</v>
      </c>
      <c r="Q7" s="73" t="s">
        <v>176</v>
      </c>
    </row>
    <row r="8" spans="1:17" ht="288">
      <c r="A8" s="77">
        <v>7</v>
      </c>
      <c r="B8" s="64" t="s">
        <v>182</v>
      </c>
      <c r="C8" s="37" t="s">
        <v>183</v>
      </c>
      <c r="D8" s="37" t="s">
        <v>184</v>
      </c>
      <c r="E8" s="37" t="s">
        <v>20</v>
      </c>
      <c r="F8" s="64" t="s">
        <v>186</v>
      </c>
      <c r="G8" s="37" t="s">
        <v>29</v>
      </c>
      <c r="H8" s="37" t="s">
        <v>30</v>
      </c>
      <c r="I8" s="37" t="s">
        <v>31</v>
      </c>
      <c r="J8" s="37">
        <v>6</v>
      </c>
      <c r="K8" s="37" t="s">
        <v>20</v>
      </c>
      <c r="L8" s="37">
        <v>0.5</v>
      </c>
      <c r="M8" s="37">
        <v>2</v>
      </c>
      <c r="N8" s="62" t="s">
        <v>190</v>
      </c>
      <c r="O8" s="37" t="s">
        <v>33</v>
      </c>
      <c r="P8" s="62" t="s">
        <v>39</v>
      </c>
      <c r="Q8" s="73" t="s">
        <v>185</v>
      </c>
    </row>
    <row r="9" spans="1:17" ht="86.4">
      <c r="A9" s="71">
        <v>8</v>
      </c>
      <c r="B9" s="64" t="s">
        <v>182</v>
      </c>
      <c r="C9" s="75" t="s">
        <v>209</v>
      </c>
      <c r="D9" s="37" t="s">
        <v>210</v>
      </c>
      <c r="E9" s="37" t="s">
        <v>20</v>
      </c>
      <c r="F9" s="64" t="s">
        <v>186</v>
      </c>
      <c r="G9" s="37" t="s">
        <v>29</v>
      </c>
      <c r="H9" s="37" t="s">
        <v>30</v>
      </c>
      <c r="I9" s="37" t="s">
        <v>31</v>
      </c>
      <c r="J9" s="37">
        <v>7</v>
      </c>
      <c r="K9" s="37" t="s">
        <v>20</v>
      </c>
      <c r="L9" s="37">
        <v>0.5</v>
      </c>
      <c r="M9" s="37">
        <v>2</v>
      </c>
      <c r="N9" s="37" t="s">
        <v>215</v>
      </c>
      <c r="O9" s="37" t="s">
        <v>131</v>
      </c>
      <c r="P9" s="62" t="s">
        <v>39</v>
      </c>
      <c r="Q9" s="73" t="s">
        <v>211</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CDA0DC61E44874FB77B81A0A8C300E4" ma:contentTypeVersion="17" ma:contentTypeDescription="Create a new document." ma:contentTypeScope="" ma:versionID="27b2dddd8e7dbb40e638da4098fa8bb9">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2d3d23b2622c6bf8a24212abcb0f9b2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CCCC133-52B9-4083-A2AF-83A53EE21EE1}">
  <ds:schemaRefs>
    <ds:schemaRef ds:uri="http://schemas.microsoft.com/sharepoint/v3/contenttype/forms"/>
  </ds:schemaRefs>
</ds:datastoreItem>
</file>

<file path=customXml/itemProps2.xml><?xml version="1.0" encoding="utf-8"?>
<ds:datastoreItem xmlns:ds="http://schemas.openxmlformats.org/officeDocument/2006/customXml" ds:itemID="{0AA95F11-7880-46B5-8AF6-766DCF3EAF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2c21c4-f980-47d5-be5b-1bb924ee96a2"/>
    <ds:schemaRef ds:uri="1b6bb729-2ef5-410d-b4d4-7ced22c361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C9F701-5DCD-41DB-BF20-52B5CFF9A118}">
  <ds:schemaRefs>
    <ds:schemaRef ds:uri="http://schemas.microsoft.com/office/2006/metadata/properties"/>
    <ds:schemaRef ds:uri="http://schemas.microsoft.com/office/infopath/2007/PartnerControls"/>
    <ds:schemaRef ds:uri="9c2c21c4-f980-47d5-be5b-1bb924ee96a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Unified_table</vt:lpstr>
      <vt:lpstr>EnergyTransport</vt:lpstr>
      <vt:lpstr>LULUCF</vt:lpstr>
      <vt:lpstr>Waste</vt:lpstr>
      <vt:lpstr>PIUP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Alfaro Corrales</dc:creator>
  <cp:lastModifiedBy>Ignacio  Alfaro Corrales</cp:lastModifiedBy>
  <dcterms:created xsi:type="dcterms:W3CDTF">2015-06-05T18:17:20Z</dcterms:created>
  <dcterms:modified xsi:type="dcterms:W3CDTF">2024-05-17T19:33:30Z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0x010100CCDA0DC61E44874FB77B81A0A8C300E4</vt:lpwstr>
  </property>
  <property fmtid="{D5CDD505-2E9C-101B-9397-08002B2CF9AE}" pid="3" name="MediaServiceImageTags">
    <vt:lpwstr/>
  </property>
</Properties>
</file>