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axi\hm.edu\Secure_Software_Demo\docs\"/>
    </mc:Choice>
  </mc:AlternateContent>
  <bookViews>
    <workbookView xWindow="0" yWindow="0" windowWidth="28800" windowHeight="124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7" i="1" l="1"/>
  <c r="U37" i="1" s="1"/>
  <c r="R37" i="1"/>
  <c r="S37" i="1" s="1"/>
  <c r="T36" i="1"/>
  <c r="U36" i="1" s="1"/>
  <c r="R36" i="1"/>
  <c r="S36" i="1"/>
  <c r="T28" i="1"/>
  <c r="R28" i="1" l="1"/>
  <c r="S28" i="1" s="1"/>
  <c r="U28" i="1"/>
  <c r="S31" i="1"/>
  <c r="R29" i="1"/>
  <c r="S29" i="1" s="1"/>
  <c r="T29" i="1"/>
  <c r="U29" i="1" s="1"/>
  <c r="R30" i="1"/>
  <c r="S30" i="1" s="1"/>
  <c r="T30" i="1"/>
  <c r="U30" i="1" s="1"/>
  <c r="R31" i="1"/>
  <c r="T31" i="1"/>
  <c r="U31" i="1" s="1"/>
  <c r="R32" i="1"/>
  <c r="S32" i="1" s="1"/>
  <c r="T32" i="1"/>
  <c r="U32" i="1" s="1"/>
  <c r="R33" i="1"/>
  <c r="S33" i="1" s="1"/>
  <c r="T33" i="1"/>
  <c r="U33" i="1" s="1"/>
  <c r="R34" i="1"/>
  <c r="S34" i="1" s="1"/>
  <c r="T34" i="1"/>
  <c r="U34" i="1" s="1"/>
  <c r="R35" i="1"/>
  <c r="S35" i="1" s="1"/>
  <c r="T35" i="1"/>
  <c r="U35" i="1" s="1"/>
</calcChain>
</file>

<file path=xl/sharedStrings.xml><?xml version="1.0" encoding="utf-8"?>
<sst xmlns="http://schemas.openxmlformats.org/spreadsheetml/2006/main" count="80" uniqueCount="73">
  <si>
    <t>Angriff</t>
  </si>
  <si>
    <t>Threat Agent</t>
  </si>
  <si>
    <t>Skill Level</t>
  </si>
  <si>
    <t>Motive</t>
  </si>
  <si>
    <t>Oportunity</t>
  </si>
  <si>
    <t>Size</t>
  </si>
  <si>
    <t>Vulnerability</t>
  </si>
  <si>
    <t>Ease of Exploit</t>
  </si>
  <si>
    <t>Awareness</t>
  </si>
  <si>
    <t>Intursion Detection</t>
  </si>
  <si>
    <t>Technical Impact</t>
  </si>
  <si>
    <t>Loss of Integrity</t>
  </si>
  <si>
    <t>Business Impact</t>
  </si>
  <si>
    <t>Financial Damage</t>
  </si>
  <si>
    <t>Reputation Damage</t>
  </si>
  <si>
    <t>Privacy Violation</t>
  </si>
  <si>
    <t>Passwort bruteforcen</t>
  </si>
  <si>
    <t>Benutzer von eingeloggtem Rechner weglocken</t>
  </si>
  <si>
    <t>Überweisung durch Browserplugin/XSS manipulieren</t>
  </si>
  <si>
    <t>Gutscheincodes bruteforcen</t>
  </si>
  <si>
    <t>Timing Attacken Gutscheine</t>
  </si>
  <si>
    <t>Man-in-the-Middel um Informationen abzugreifen</t>
  </si>
  <si>
    <t>Erhöhung der eigenen Rechte (SQL Injection)</t>
  </si>
  <si>
    <t>Non compliance</t>
  </si>
  <si>
    <t>Schaden</t>
  </si>
  <si>
    <t>Loss of Conf.</t>
  </si>
  <si>
    <t>Loss of Acc.</t>
  </si>
  <si>
    <t>p(x)</t>
  </si>
  <si>
    <t>Eas of Discov.</t>
  </si>
  <si>
    <t>Loss of Avail.</t>
  </si>
  <si>
    <t>OWASP Risk Rating</t>
  </si>
  <si>
    <t>mittel</t>
  </si>
  <si>
    <t>hoch</t>
  </si>
  <si>
    <t>niedrig</t>
  </si>
  <si>
    <t>Konto unter falschem Namen erstellen</t>
  </si>
  <si>
    <t>Kontostand manipulieren (SQL Inj.)</t>
  </si>
  <si>
    <t>Accountübernahme, falsches Sessionmgmt.</t>
  </si>
  <si>
    <t>kritisch</t>
  </si>
  <si>
    <t>Anwendungskomponenten</t>
  </si>
  <si>
    <t>Bedrohungen</t>
  </si>
  <si>
    <t>B1.</t>
  </si>
  <si>
    <t>B2.</t>
  </si>
  <si>
    <t>B3.</t>
  </si>
  <si>
    <t>B4.</t>
  </si>
  <si>
    <t>B5.</t>
  </si>
  <si>
    <t>B6.</t>
  </si>
  <si>
    <t>B7.</t>
  </si>
  <si>
    <t>B8.</t>
  </si>
  <si>
    <t>B9.</t>
  </si>
  <si>
    <t>B10.</t>
  </si>
  <si>
    <t>Verlust der Vertraulichkeit sensibler Daten</t>
  </si>
  <si>
    <t>Ungeprüfte Umleitung und Weiterleitungen</t>
  </si>
  <si>
    <t>Nutzung von Komponenten mit bekannten Schwachstellen</t>
  </si>
  <si>
    <t>Cross-Site Request Forgery (CSRF)</t>
  </si>
  <si>
    <t>Fehlerhafte Autorisierung auf Anwendungsebene</t>
  </si>
  <si>
    <t>Sicherheitsrelevante Fehlkonfiguration</t>
  </si>
  <si>
    <t>Unsichere direkte Objektreferenzen</t>
  </si>
  <si>
    <t>Cross-Site Scripting (XSS)</t>
  </si>
  <si>
    <t>Fehler in Authentifizierung und Session-Management</t>
  </si>
  <si>
    <t>SQL Injection</t>
  </si>
  <si>
    <t>Werte</t>
  </si>
  <si>
    <t>Akteuere</t>
  </si>
  <si>
    <t>Operationen</t>
  </si>
  <si>
    <t>Guthaben</t>
  </si>
  <si>
    <t>Persönliche Daten</t>
  </si>
  <si>
    <t>Kontoinhaber</t>
  </si>
  <si>
    <t>Empfänger</t>
  </si>
  <si>
    <t>Premiumkunde</t>
  </si>
  <si>
    <t>Kontostand abfragen</t>
  </si>
  <si>
    <t>Währung empfangen</t>
  </si>
  <si>
    <t>Überweisung tätigen</t>
  </si>
  <si>
    <t>Konto löschen</t>
  </si>
  <si>
    <t>Gutschein einlösen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</si>
</sst>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8707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/>
    <xf numFmtId="0" fontId="0" fillId="2" borderId="0" xfId="0" applyFill="1"/>
    <xf numFmtId="0" fontId="1" fillId="0" borderId="0" xfId="0" applyFont="1" applyAlignment="1">
      <alignment vertical="center" wrapText="1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Font="1"/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87070"/>
      <color rgb="FFF640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457200</xdr:colOff>
      <xdr:row>42</xdr:row>
      <xdr:rowOff>24705</xdr:rowOff>
    </xdr:from>
    <xdr:ext cx="4309560" cy="1157040"/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lum bright="-50000"/>
          <a:alphaModFix/>
        </a:blip>
        <a:srcRect/>
        <a:stretch>
          <a:fillRect/>
        </a:stretch>
      </xdr:blipFill>
      <xdr:spPr>
        <a:xfrm>
          <a:off x="2305050" y="9892605"/>
          <a:ext cx="4309560" cy="115704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12</xdr:col>
      <xdr:colOff>14835</xdr:colOff>
      <xdr:row>40</xdr:row>
      <xdr:rowOff>66675</xdr:rowOff>
    </xdr:from>
    <xdr:ext cx="3346560" cy="1800000"/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">
          <a:lum bright="-50000"/>
          <a:alphaModFix/>
        </a:blip>
        <a:srcRect/>
        <a:stretch>
          <a:fillRect/>
        </a:stretch>
      </xdr:blipFill>
      <xdr:spPr>
        <a:xfrm>
          <a:off x="7396710" y="9553575"/>
          <a:ext cx="3346560" cy="180000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7"/>
  <sheetViews>
    <sheetView tabSelected="1" topLeftCell="A25" workbookViewId="0">
      <selection activeCell="J5" sqref="J5"/>
    </sheetView>
  </sheetViews>
  <sheetFormatPr baseColWidth="10" defaultRowHeight="15" x14ac:dyDescent="0.25"/>
  <cols>
    <col min="1" max="1" width="22.140625" customWidth="1"/>
    <col min="2" max="2" width="5.5703125" customWidth="1"/>
    <col min="3" max="3" width="7.28515625" customWidth="1"/>
    <col min="5" max="5" width="4.42578125" customWidth="1"/>
    <col min="6" max="6" width="7.42578125" customWidth="1"/>
    <col min="7" max="7" width="7.5703125" customWidth="1"/>
    <col min="9" max="9" width="9.5703125" customWidth="1"/>
    <col min="10" max="10" width="7.28515625" customWidth="1"/>
    <col min="11" max="11" width="9.28515625" customWidth="1"/>
    <col min="12" max="12" width="7.28515625" customWidth="1"/>
    <col min="13" max="13" width="6.85546875" customWidth="1"/>
    <col min="14" max="14" width="9.28515625" customWidth="1"/>
    <col min="15" max="16" width="11.42578125" customWidth="1"/>
    <col min="17" max="17" width="9.28515625" customWidth="1"/>
    <col min="18" max="18" width="5.85546875" customWidth="1"/>
    <col min="19" max="19" width="6.140625" customWidth="1"/>
    <col min="20" max="20" width="8.42578125" customWidth="1"/>
    <col min="21" max="21" width="8.140625" customWidth="1"/>
  </cols>
  <sheetData>
    <row r="2" spans="1:22" ht="21" x14ac:dyDescent="0.35">
      <c r="A2" s="11" t="s">
        <v>38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</row>
    <row r="3" spans="1:22" x14ac:dyDescent="0.25">
      <c r="B3" s="20" t="s">
        <v>60</v>
      </c>
      <c r="C3" s="20"/>
      <c r="D3" s="20" t="s">
        <v>61</v>
      </c>
      <c r="E3" s="20"/>
      <c r="F3" s="20" t="s">
        <v>62</v>
      </c>
      <c r="G3" s="20"/>
    </row>
    <row r="4" spans="1:22" ht="30.75" customHeight="1" x14ac:dyDescent="0.25">
      <c r="B4" s="22" t="s">
        <v>63</v>
      </c>
      <c r="C4" s="22"/>
      <c r="D4" s="22" t="s">
        <v>65</v>
      </c>
      <c r="E4" s="22"/>
      <c r="F4" s="23" t="s">
        <v>68</v>
      </c>
      <c r="G4" s="23"/>
    </row>
    <row r="5" spans="1:22" ht="30.75" customHeight="1" x14ac:dyDescent="0.25">
      <c r="B5" s="23" t="s">
        <v>64</v>
      </c>
      <c r="C5" s="23"/>
      <c r="D5" s="22" t="s">
        <v>66</v>
      </c>
      <c r="E5" s="22"/>
      <c r="F5" s="23" t="s">
        <v>69</v>
      </c>
      <c r="G5" s="23"/>
    </row>
    <row r="6" spans="1:22" ht="30.75" customHeight="1" x14ac:dyDescent="0.25">
      <c r="B6" s="22"/>
      <c r="C6" s="22"/>
      <c r="D6" s="22" t="s">
        <v>67</v>
      </c>
      <c r="E6" s="22"/>
      <c r="F6" s="23" t="s">
        <v>70</v>
      </c>
      <c r="G6" s="23"/>
    </row>
    <row r="7" spans="1:22" x14ac:dyDescent="0.25">
      <c r="B7" s="22"/>
      <c r="C7" s="22"/>
      <c r="D7" s="22"/>
      <c r="E7" s="22"/>
      <c r="F7" s="22" t="s">
        <v>71</v>
      </c>
      <c r="G7" s="22"/>
    </row>
    <row r="8" spans="1:22" ht="34.5" customHeight="1" x14ac:dyDescent="0.25">
      <c r="B8" s="22"/>
      <c r="C8" s="22"/>
      <c r="D8" s="22"/>
      <c r="E8" s="22"/>
      <c r="F8" s="23" t="s">
        <v>72</v>
      </c>
      <c r="G8" s="23"/>
    </row>
    <row r="9" spans="1:22" ht="14.25" customHeight="1" x14ac:dyDescent="0.25">
      <c r="B9" s="12"/>
      <c r="C9" s="12"/>
      <c r="D9" s="12"/>
      <c r="E9" s="12"/>
      <c r="F9" s="21"/>
      <c r="G9" s="21"/>
    </row>
    <row r="10" spans="1:22" ht="14.25" customHeight="1" x14ac:dyDescent="0.25">
      <c r="B10" s="12"/>
      <c r="C10" s="12"/>
      <c r="D10" s="12"/>
      <c r="E10" s="12"/>
      <c r="F10" s="21"/>
      <c r="G10" s="21"/>
    </row>
    <row r="11" spans="1:22" ht="21" x14ac:dyDescent="0.35">
      <c r="A11" s="11" t="s">
        <v>39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</row>
    <row r="12" spans="1:22" ht="14.25" customHeight="1" x14ac:dyDescent="0.35">
      <c r="A12" s="14"/>
      <c r="B12" s="15" t="s">
        <v>40</v>
      </c>
      <c r="C12" s="16" t="s">
        <v>59</v>
      </c>
      <c r="D12" s="16"/>
      <c r="E12" s="16"/>
      <c r="F12" s="16"/>
      <c r="G12" s="16"/>
      <c r="H12" s="16"/>
      <c r="I12" s="16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</row>
    <row r="13" spans="1:22" ht="14.25" customHeight="1" x14ac:dyDescent="0.35">
      <c r="A13" s="14"/>
      <c r="B13" s="15" t="s">
        <v>41</v>
      </c>
      <c r="C13" s="17" t="s">
        <v>58</v>
      </c>
      <c r="D13" s="17"/>
      <c r="E13" s="17"/>
      <c r="F13" s="17"/>
      <c r="G13" s="17"/>
      <c r="H13" s="17"/>
      <c r="I13" s="17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</row>
    <row r="14" spans="1:22" ht="14.25" customHeight="1" x14ac:dyDescent="0.35">
      <c r="A14" s="14"/>
      <c r="B14" s="15" t="s">
        <v>42</v>
      </c>
      <c r="C14" s="17" t="s">
        <v>57</v>
      </c>
      <c r="D14" s="17"/>
      <c r="E14" s="17"/>
      <c r="F14" s="17"/>
      <c r="G14" s="17"/>
      <c r="H14" s="17"/>
      <c r="I14" s="17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 spans="1:22" ht="14.25" customHeight="1" x14ac:dyDescent="0.35">
      <c r="A15" s="14"/>
      <c r="B15" s="15" t="s">
        <v>43</v>
      </c>
      <c r="C15" s="17" t="s">
        <v>56</v>
      </c>
      <c r="D15" s="17"/>
      <c r="E15" s="17"/>
      <c r="F15" s="17"/>
      <c r="G15" s="17"/>
      <c r="H15" s="17"/>
      <c r="I15" s="17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 spans="1:22" ht="14.25" customHeight="1" x14ac:dyDescent="0.35">
      <c r="A16" s="14"/>
      <c r="B16" s="15" t="s">
        <v>44</v>
      </c>
      <c r="C16" s="17" t="s">
        <v>55</v>
      </c>
      <c r="D16" s="17"/>
      <c r="E16" s="17"/>
      <c r="F16" s="17"/>
      <c r="G16" s="17"/>
      <c r="H16" s="17"/>
      <c r="I16" s="17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 spans="1:22" ht="14.25" customHeight="1" x14ac:dyDescent="0.35">
      <c r="A17" s="14"/>
      <c r="B17" s="15" t="s">
        <v>45</v>
      </c>
      <c r="C17" s="18" t="s">
        <v>50</v>
      </c>
      <c r="D17" s="13"/>
      <c r="E17" s="13"/>
      <c r="F17" s="13"/>
      <c r="G17" s="13"/>
      <c r="H17" s="13"/>
      <c r="I17" s="13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</row>
    <row r="18" spans="1:22" ht="14.25" customHeight="1" x14ac:dyDescent="0.35">
      <c r="A18" s="14"/>
      <c r="B18" s="15" t="s">
        <v>46</v>
      </c>
      <c r="C18" s="17" t="s">
        <v>54</v>
      </c>
      <c r="D18" s="17"/>
      <c r="E18" s="17"/>
      <c r="F18" s="17"/>
      <c r="G18" s="17"/>
      <c r="H18" s="17"/>
      <c r="I18" s="17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</row>
    <row r="19" spans="1:22" ht="14.25" customHeight="1" x14ac:dyDescent="0.35">
      <c r="A19" s="14"/>
      <c r="B19" s="15" t="s">
        <v>47</v>
      </c>
      <c r="C19" s="17" t="s">
        <v>53</v>
      </c>
      <c r="D19" s="17"/>
      <c r="E19" s="17"/>
      <c r="F19" s="17"/>
      <c r="G19" s="17"/>
      <c r="H19" s="17"/>
      <c r="I19" s="17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</row>
    <row r="20" spans="1:22" ht="14.25" customHeight="1" x14ac:dyDescent="0.35">
      <c r="A20" s="14"/>
      <c r="B20" s="15" t="s">
        <v>48</v>
      </c>
      <c r="C20" s="19" t="s">
        <v>52</v>
      </c>
      <c r="D20" s="17"/>
      <c r="E20" s="17"/>
      <c r="F20" s="17"/>
      <c r="G20" s="17"/>
      <c r="H20" s="17"/>
      <c r="I20" s="17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</row>
    <row r="21" spans="1:22" ht="14.25" customHeight="1" x14ac:dyDescent="0.35">
      <c r="A21" s="14"/>
      <c r="B21" s="15" t="s">
        <v>49</v>
      </c>
      <c r="C21" s="17" t="s">
        <v>51</v>
      </c>
      <c r="D21" s="17"/>
      <c r="E21" s="17"/>
      <c r="F21" s="17"/>
      <c r="G21" s="17"/>
      <c r="H21" s="17"/>
      <c r="I21" s="17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</row>
    <row r="22" spans="1:22" ht="14.25" customHeight="1" x14ac:dyDescent="0.3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</row>
    <row r="23" spans="1:22" ht="14.25" customHeight="1" x14ac:dyDescent="0.3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</row>
    <row r="24" spans="1:22" ht="21" x14ac:dyDescent="0.35">
      <c r="A24" s="11" t="s">
        <v>30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6" spans="1:22" ht="15.75" x14ac:dyDescent="0.25">
      <c r="B26" s="4" t="s">
        <v>1</v>
      </c>
      <c r="C26" s="4"/>
      <c r="D26" s="4"/>
      <c r="E26" s="4"/>
      <c r="F26" s="4" t="s">
        <v>6</v>
      </c>
      <c r="G26" s="4"/>
      <c r="H26" s="4"/>
      <c r="I26" s="4"/>
      <c r="J26" s="4" t="s">
        <v>10</v>
      </c>
      <c r="K26" s="4"/>
      <c r="L26" s="4"/>
      <c r="M26" s="4"/>
      <c r="N26" s="4" t="s">
        <v>12</v>
      </c>
      <c r="O26" s="4"/>
      <c r="P26" s="4"/>
      <c r="Q26" s="4"/>
    </row>
    <row r="27" spans="1:22" ht="30.75" customHeight="1" x14ac:dyDescent="0.25">
      <c r="A27" s="1" t="s">
        <v>0</v>
      </c>
      <c r="B27" s="3" t="s">
        <v>2</v>
      </c>
      <c r="C27" s="3" t="s">
        <v>3</v>
      </c>
      <c r="D27" s="3" t="s">
        <v>4</v>
      </c>
      <c r="E27" s="3" t="s">
        <v>5</v>
      </c>
      <c r="F27" s="3" t="s">
        <v>28</v>
      </c>
      <c r="G27" s="3" t="s">
        <v>7</v>
      </c>
      <c r="H27" s="3" t="s">
        <v>8</v>
      </c>
      <c r="I27" s="3" t="s">
        <v>9</v>
      </c>
      <c r="J27" s="3" t="s">
        <v>25</v>
      </c>
      <c r="K27" s="3" t="s">
        <v>11</v>
      </c>
      <c r="L27" s="3" t="s">
        <v>29</v>
      </c>
      <c r="M27" s="3" t="s">
        <v>26</v>
      </c>
      <c r="N27" s="3" t="s">
        <v>13</v>
      </c>
      <c r="O27" s="3" t="s">
        <v>14</v>
      </c>
      <c r="P27" s="3" t="s">
        <v>23</v>
      </c>
      <c r="Q27" s="3" t="s">
        <v>15</v>
      </c>
      <c r="R27" s="3" t="s">
        <v>27</v>
      </c>
      <c r="S27" s="3"/>
      <c r="T27" s="3" t="s">
        <v>24</v>
      </c>
      <c r="V27" s="6" t="s">
        <v>30</v>
      </c>
    </row>
    <row r="28" spans="1:22" x14ac:dyDescent="0.25">
      <c r="A28" t="s">
        <v>16</v>
      </c>
      <c r="B28">
        <v>4</v>
      </c>
      <c r="C28">
        <v>6</v>
      </c>
      <c r="D28">
        <v>1</v>
      </c>
      <c r="E28">
        <v>7</v>
      </c>
      <c r="F28">
        <v>9</v>
      </c>
      <c r="G28">
        <v>9</v>
      </c>
      <c r="H28">
        <v>9</v>
      </c>
      <c r="I28">
        <v>1</v>
      </c>
      <c r="J28">
        <v>3</v>
      </c>
      <c r="K28">
        <v>9</v>
      </c>
      <c r="L28">
        <v>0</v>
      </c>
      <c r="M28">
        <v>7</v>
      </c>
      <c r="N28">
        <v>2</v>
      </c>
      <c r="O28">
        <v>0</v>
      </c>
      <c r="P28">
        <v>1</v>
      </c>
      <c r="Q28">
        <v>3</v>
      </c>
      <c r="R28">
        <f>SUM(B28:I28)/8</f>
        <v>5.75</v>
      </c>
      <c r="S28" s="5" t="str">
        <f>IF(R28&lt;3,"niedrig",IF(R28&lt;6,"mittel",IF(R28&gt;=6,"hoch") ))</f>
        <v>mittel</v>
      </c>
      <c r="T28">
        <f>SUM(J28:Q28)/8</f>
        <v>3.125</v>
      </c>
      <c r="U28" s="5" t="str">
        <f>IF(T28&lt;3,"niedrig",IF(T28&lt;6,"mittel",IF(T28&gt;=6,"hoch") ))</f>
        <v>mittel</v>
      </c>
      <c r="V28" s="9" t="s">
        <v>31</v>
      </c>
    </row>
    <row r="29" spans="1:22" ht="46.5" customHeight="1" x14ac:dyDescent="0.25">
      <c r="A29" s="2" t="s">
        <v>17</v>
      </c>
      <c r="B29">
        <v>1</v>
      </c>
      <c r="C29">
        <v>5</v>
      </c>
      <c r="D29">
        <v>3</v>
      </c>
      <c r="E29">
        <v>3</v>
      </c>
      <c r="F29">
        <v>9</v>
      </c>
      <c r="G29">
        <v>3</v>
      </c>
      <c r="H29">
        <v>9</v>
      </c>
      <c r="I29">
        <v>9</v>
      </c>
      <c r="J29">
        <v>3</v>
      </c>
      <c r="K29">
        <v>9</v>
      </c>
      <c r="L29">
        <v>0</v>
      </c>
      <c r="M29">
        <v>0</v>
      </c>
      <c r="N29">
        <v>2</v>
      </c>
      <c r="O29">
        <v>0</v>
      </c>
      <c r="P29">
        <v>1</v>
      </c>
      <c r="Q29">
        <v>3</v>
      </c>
      <c r="R29">
        <f t="shared" ref="R29:R37" si="0">SUM(B29:I29)/8</f>
        <v>5.25</v>
      </c>
      <c r="S29" s="5" t="str">
        <f t="shared" ref="S29:S37" si="1">IF(R29&lt;3,"niedrig",IF(R29&lt;6,"mittel",IF(R29&gt;=6,"hoch") ))</f>
        <v>mittel</v>
      </c>
      <c r="T29">
        <f t="shared" ref="T29:T37" si="2">SUM(J29:Q29)/8</f>
        <v>2.25</v>
      </c>
      <c r="U29" s="5" t="str">
        <f t="shared" ref="U29:U37" si="3">IF(T29&lt;3,"niedrig",IF(T29&lt;6,"mittel",IF(T29&gt;=6,"hoch") ))</f>
        <v>niedrig</v>
      </c>
      <c r="V29" s="10" t="s">
        <v>33</v>
      </c>
    </row>
    <row r="30" spans="1:22" ht="45" x14ac:dyDescent="0.25">
      <c r="A30" s="2" t="s">
        <v>18</v>
      </c>
      <c r="B30">
        <v>8</v>
      </c>
      <c r="C30">
        <v>9</v>
      </c>
      <c r="D30">
        <v>3</v>
      </c>
      <c r="E30">
        <v>6</v>
      </c>
      <c r="F30">
        <v>5</v>
      </c>
      <c r="G30">
        <v>5</v>
      </c>
      <c r="H30">
        <v>5</v>
      </c>
      <c r="I30">
        <v>9</v>
      </c>
      <c r="J30">
        <v>1</v>
      </c>
      <c r="K30">
        <v>5</v>
      </c>
      <c r="L30">
        <v>0</v>
      </c>
      <c r="M30">
        <v>0</v>
      </c>
      <c r="N30">
        <v>2</v>
      </c>
      <c r="O30">
        <v>5</v>
      </c>
      <c r="P30">
        <v>1</v>
      </c>
      <c r="Q30">
        <v>4</v>
      </c>
      <c r="R30">
        <f t="shared" si="0"/>
        <v>6.25</v>
      </c>
      <c r="S30" s="5" t="str">
        <f t="shared" si="1"/>
        <v>hoch</v>
      </c>
      <c r="T30">
        <f t="shared" si="2"/>
        <v>2.25</v>
      </c>
      <c r="U30" s="5" t="str">
        <f t="shared" si="3"/>
        <v>niedrig</v>
      </c>
      <c r="V30" s="9" t="s">
        <v>31</v>
      </c>
    </row>
    <row r="31" spans="1:22" ht="30" x14ac:dyDescent="0.25">
      <c r="A31" s="2" t="s">
        <v>19</v>
      </c>
      <c r="B31">
        <v>4</v>
      </c>
      <c r="C31">
        <v>6</v>
      </c>
      <c r="D31">
        <v>3</v>
      </c>
      <c r="E31">
        <v>7</v>
      </c>
      <c r="F31">
        <v>9</v>
      </c>
      <c r="G31">
        <v>9</v>
      </c>
      <c r="H31">
        <v>9</v>
      </c>
      <c r="I31">
        <v>1</v>
      </c>
      <c r="J31">
        <v>0</v>
      </c>
      <c r="K31">
        <v>3</v>
      </c>
      <c r="L31">
        <v>0</v>
      </c>
      <c r="M31">
        <v>7</v>
      </c>
      <c r="N31">
        <v>7</v>
      </c>
      <c r="O31">
        <v>0</v>
      </c>
      <c r="P31">
        <v>5</v>
      </c>
      <c r="Q31">
        <v>0</v>
      </c>
      <c r="R31">
        <f t="shared" si="0"/>
        <v>6</v>
      </c>
      <c r="S31" s="5" t="str">
        <f t="shared" si="1"/>
        <v>hoch</v>
      </c>
      <c r="T31">
        <f t="shared" si="2"/>
        <v>2.75</v>
      </c>
      <c r="U31" s="5" t="str">
        <f t="shared" si="3"/>
        <v>niedrig</v>
      </c>
      <c r="V31" s="9" t="s">
        <v>31</v>
      </c>
    </row>
    <row r="32" spans="1:22" ht="30" x14ac:dyDescent="0.25">
      <c r="A32" s="2" t="s">
        <v>20</v>
      </c>
      <c r="B32">
        <v>6</v>
      </c>
      <c r="C32">
        <v>7</v>
      </c>
      <c r="D32">
        <v>7</v>
      </c>
      <c r="E32">
        <v>7</v>
      </c>
      <c r="F32">
        <v>3</v>
      </c>
      <c r="G32">
        <v>5</v>
      </c>
      <c r="H32">
        <v>7</v>
      </c>
      <c r="I32">
        <v>5</v>
      </c>
      <c r="J32">
        <v>0</v>
      </c>
      <c r="K32">
        <v>3</v>
      </c>
      <c r="L32">
        <v>0</v>
      </c>
      <c r="M32">
        <v>7</v>
      </c>
      <c r="N32">
        <v>7</v>
      </c>
      <c r="O32">
        <v>0</v>
      </c>
      <c r="P32">
        <v>5</v>
      </c>
      <c r="Q32">
        <v>0</v>
      </c>
      <c r="R32">
        <f t="shared" si="0"/>
        <v>5.875</v>
      </c>
      <c r="S32" s="5" t="str">
        <f t="shared" si="1"/>
        <v>mittel</v>
      </c>
      <c r="T32">
        <f t="shared" si="2"/>
        <v>2.75</v>
      </c>
      <c r="U32" s="5" t="str">
        <f t="shared" si="3"/>
        <v>niedrig</v>
      </c>
      <c r="V32" s="10" t="s">
        <v>33</v>
      </c>
    </row>
    <row r="33" spans="1:22" ht="30" x14ac:dyDescent="0.25">
      <c r="A33" s="2" t="s">
        <v>34</v>
      </c>
      <c r="B33">
        <v>2</v>
      </c>
      <c r="C33">
        <v>2</v>
      </c>
      <c r="D33">
        <v>8</v>
      </c>
      <c r="E33">
        <v>5</v>
      </c>
      <c r="F33">
        <v>8</v>
      </c>
      <c r="G33">
        <v>8</v>
      </c>
      <c r="H33">
        <v>9</v>
      </c>
      <c r="I33">
        <v>9</v>
      </c>
      <c r="J33">
        <v>0</v>
      </c>
      <c r="K33">
        <v>4</v>
      </c>
      <c r="L33">
        <v>0</v>
      </c>
      <c r="M33">
        <v>0</v>
      </c>
      <c r="N33">
        <v>1</v>
      </c>
      <c r="O33">
        <v>9</v>
      </c>
      <c r="P33">
        <v>0</v>
      </c>
      <c r="Q33">
        <v>0</v>
      </c>
      <c r="R33">
        <f t="shared" si="0"/>
        <v>6.375</v>
      </c>
      <c r="S33" s="5" t="str">
        <f t="shared" si="1"/>
        <v>hoch</v>
      </c>
      <c r="T33">
        <f t="shared" si="2"/>
        <v>1.75</v>
      </c>
      <c r="U33" s="5" t="str">
        <f t="shared" si="3"/>
        <v>niedrig</v>
      </c>
      <c r="V33" s="9" t="s">
        <v>31</v>
      </c>
    </row>
    <row r="34" spans="1:22" ht="45" x14ac:dyDescent="0.25">
      <c r="A34" s="2" t="s">
        <v>21</v>
      </c>
      <c r="B34">
        <v>7</v>
      </c>
      <c r="C34">
        <v>4</v>
      </c>
      <c r="D34">
        <v>7</v>
      </c>
      <c r="E34">
        <v>4</v>
      </c>
      <c r="F34">
        <v>9</v>
      </c>
      <c r="G34">
        <v>4</v>
      </c>
      <c r="H34">
        <v>9</v>
      </c>
      <c r="I34">
        <v>9</v>
      </c>
      <c r="J34">
        <v>3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3</v>
      </c>
      <c r="R34">
        <f t="shared" si="0"/>
        <v>6.625</v>
      </c>
      <c r="S34" s="5" t="str">
        <f t="shared" si="1"/>
        <v>hoch</v>
      </c>
      <c r="T34">
        <f t="shared" si="2"/>
        <v>0.75</v>
      </c>
      <c r="U34" s="5" t="str">
        <f t="shared" si="3"/>
        <v>niedrig</v>
      </c>
      <c r="V34" s="9" t="s">
        <v>31</v>
      </c>
    </row>
    <row r="35" spans="1:22" ht="30" x14ac:dyDescent="0.25">
      <c r="A35" s="2" t="s">
        <v>22</v>
      </c>
      <c r="B35">
        <v>7</v>
      </c>
      <c r="C35">
        <v>4</v>
      </c>
      <c r="D35">
        <v>8</v>
      </c>
      <c r="E35">
        <v>9</v>
      </c>
      <c r="F35">
        <v>7</v>
      </c>
      <c r="G35">
        <v>5</v>
      </c>
      <c r="H35">
        <v>9</v>
      </c>
      <c r="I35">
        <v>3</v>
      </c>
      <c r="J35">
        <v>2</v>
      </c>
      <c r="K35">
        <v>3</v>
      </c>
      <c r="L35">
        <v>1</v>
      </c>
      <c r="M35">
        <v>2</v>
      </c>
      <c r="N35">
        <v>1</v>
      </c>
      <c r="O35">
        <v>3</v>
      </c>
      <c r="P35">
        <v>0</v>
      </c>
      <c r="Q35">
        <v>0</v>
      </c>
      <c r="R35">
        <f t="shared" si="0"/>
        <v>6.5</v>
      </c>
      <c r="S35" s="5" t="str">
        <f t="shared" si="1"/>
        <v>hoch</v>
      </c>
      <c r="T35">
        <f t="shared" si="2"/>
        <v>1.5</v>
      </c>
      <c r="U35" s="5" t="str">
        <f t="shared" si="3"/>
        <v>niedrig</v>
      </c>
      <c r="V35" s="8" t="s">
        <v>32</v>
      </c>
    </row>
    <row r="36" spans="1:22" ht="30" x14ac:dyDescent="0.25">
      <c r="A36" s="2" t="s">
        <v>35</v>
      </c>
      <c r="B36">
        <v>7</v>
      </c>
      <c r="C36">
        <v>4</v>
      </c>
      <c r="D36">
        <v>8</v>
      </c>
      <c r="E36">
        <v>9</v>
      </c>
      <c r="F36">
        <v>7</v>
      </c>
      <c r="G36">
        <v>5</v>
      </c>
      <c r="H36">
        <v>9</v>
      </c>
      <c r="I36">
        <v>3</v>
      </c>
      <c r="J36">
        <v>7</v>
      </c>
      <c r="K36">
        <v>3</v>
      </c>
      <c r="L36">
        <v>1</v>
      </c>
      <c r="M36">
        <v>2</v>
      </c>
      <c r="N36">
        <v>3</v>
      </c>
      <c r="O36">
        <v>8</v>
      </c>
      <c r="P36">
        <v>5</v>
      </c>
      <c r="Q36">
        <v>3</v>
      </c>
      <c r="R36">
        <f t="shared" si="0"/>
        <v>6.5</v>
      </c>
      <c r="S36" s="5" t="str">
        <f t="shared" si="1"/>
        <v>hoch</v>
      </c>
      <c r="T36">
        <f t="shared" si="2"/>
        <v>4</v>
      </c>
      <c r="U36" s="5" t="str">
        <f t="shared" si="3"/>
        <v>mittel</v>
      </c>
      <c r="V36" s="8" t="s">
        <v>32</v>
      </c>
    </row>
    <row r="37" spans="1:22" ht="30" x14ac:dyDescent="0.25">
      <c r="A37" s="2" t="s">
        <v>36</v>
      </c>
      <c r="B37">
        <v>7</v>
      </c>
      <c r="C37">
        <v>6</v>
      </c>
      <c r="D37">
        <v>4</v>
      </c>
      <c r="E37">
        <v>9</v>
      </c>
      <c r="F37">
        <v>6</v>
      </c>
      <c r="G37">
        <v>6</v>
      </c>
      <c r="H37">
        <v>8</v>
      </c>
      <c r="I37">
        <v>8</v>
      </c>
      <c r="J37">
        <v>9</v>
      </c>
      <c r="K37">
        <v>9</v>
      </c>
      <c r="L37">
        <v>1</v>
      </c>
      <c r="M37">
        <v>7</v>
      </c>
      <c r="N37">
        <v>3</v>
      </c>
      <c r="O37">
        <v>9</v>
      </c>
      <c r="P37">
        <v>6</v>
      </c>
      <c r="Q37">
        <v>6</v>
      </c>
      <c r="R37">
        <f t="shared" si="0"/>
        <v>6.75</v>
      </c>
      <c r="S37" s="5" t="str">
        <f t="shared" si="1"/>
        <v>hoch</v>
      </c>
      <c r="T37">
        <f t="shared" si="2"/>
        <v>6.25</v>
      </c>
      <c r="U37" s="5" t="str">
        <f t="shared" si="3"/>
        <v>hoch</v>
      </c>
      <c r="V37" s="7" t="s">
        <v>37</v>
      </c>
    </row>
  </sheetData>
  <mergeCells count="41">
    <mergeCell ref="C20:I20"/>
    <mergeCell ref="C21:I21"/>
    <mergeCell ref="B3:C3"/>
    <mergeCell ref="D3:E3"/>
    <mergeCell ref="F3:G3"/>
    <mergeCell ref="B4:C4"/>
    <mergeCell ref="B5:C5"/>
    <mergeCell ref="B6:C6"/>
    <mergeCell ref="D4:E4"/>
    <mergeCell ref="D5:E5"/>
    <mergeCell ref="D6:E6"/>
    <mergeCell ref="F4:G4"/>
    <mergeCell ref="F5:G5"/>
    <mergeCell ref="F6:G6"/>
    <mergeCell ref="F7:G7"/>
    <mergeCell ref="C15:I15"/>
    <mergeCell ref="C16:I16"/>
    <mergeCell ref="C17:I17"/>
    <mergeCell ref="C18:I18"/>
    <mergeCell ref="C19:I19"/>
    <mergeCell ref="A2:V2"/>
    <mergeCell ref="A11:V11"/>
    <mergeCell ref="C12:I12"/>
    <mergeCell ref="C13:I13"/>
    <mergeCell ref="C14:I14"/>
    <mergeCell ref="F8:G8"/>
    <mergeCell ref="B7:C7"/>
    <mergeCell ref="B8:C8"/>
    <mergeCell ref="B9:C9"/>
    <mergeCell ref="B10:C10"/>
    <mergeCell ref="D7:E7"/>
    <mergeCell ref="D8:E8"/>
    <mergeCell ref="D9:E9"/>
    <mergeCell ref="D10:E10"/>
    <mergeCell ref="F9:G9"/>
    <mergeCell ref="F10:G10"/>
    <mergeCell ref="B26:E26"/>
    <mergeCell ref="F26:I26"/>
    <mergeCell ref="J26:M26"/>
    <mergeCell ref="N26:Q26"/>
    <mergeCell ref="A24:V24"/>
  </mergeCells>
  <pageMargins left="0.7" right="0.7" top="0.78740157499999996" bottom="0.78740157499999996" header="0.3" footer="0.3"/>
  <pageSetup paperSize="9" orientation="landscape" horizontalDpi="300" verticalDpi="300" r:id="rId1"/>
  <ignoredErrors>
    <ignoredError sqref="R28:R37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</dc:creator>
  <cp:lastModifiedBy>maxi</cp:lastModifiedBy>
  <cp:lastPrinted>2016-10-11T19:54:50Z</cp:lastPrinted>
  <dcterms:created xsi:type="dcterms:W3CDTF">2016-10-11T19:22:42Z</dcterms:created>
  <dcterms:modified xsi:type="dcterms:W3CDTF">2016-10-17T13:41:00Z</dcterms:modified>
</cp:coreProperties>
</file>