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REGISTRO 2021\"/>
    </mc:Choice>
  </mc:AlternateContent>
  <bookViews>
    <workbookView xWindow="0" yWindow="0" windowWidth="20490" windowHeight="7755"/>
  </bookViews>
  <sheets>
    <sheet name="MENU" sheetId="1" r:id="rId1"/>
    <sheet name="DATOS" sheetId="2" r:id="rId2"/>
    <sheet name="FILIA" sheetId="3" r:id="rId3"/>
    <sheet name="A1" sheetId="4" r:id="rId4"/>
    <sheet name="A2" sheetId="21" r:id="rId5"/>
    <sheet name="A3" sheetId="22" r:id="rId6"/>
    <sheet name="EV1T" sheetId="8" r:id="rId7"/>
    <sheet name="EV2T" sheetId="9" r:id="rId8"/>
    <sheet name="EV3T" sheetId="10" r:id="rId9"/>
    <sheet name="E1T" sheetId="12" r:id="rId10"/>
    <sheet name="E2T" sheetId="13" r:id="rId11"/>
    <sheet name="E3T" sheetId="14" r:id="rId12"/>
    <sheet name="EVFIN" sheetId="16" r:id="rId13"/>
    <sheet name="APUN" sheetId="17" r:id="rId14"/>
    <sheet name="ACTA" sheetId="18" r:id="rId15"/>
    <sheet name="HERRAM" sheetId="19" state="hidden" r:id="rId16"/>
    <sheet name="BAS" sheetId="20" state="hidden" r:id="rId17"/>
  </sheets>
  <definedNames>
    <definedName name="_xlnm._FilterDatabase" localSheetId="3" hidden="1">'A1'!$F$13:$CW$48</definedName>
    <definedName name="_xlnm._FilterDatabase" localSheetId="4" hidden="1">'A2'!$F$13:$CW$48</definedName>
    <definedName name="_xlnm._FilterDatabase" localSheetId="5" hidden="1">'A3'!$F$13:$CW$48</definedName>
    <definedName name="_xlnm._FilterDatabase" localSheetId="1" hidden="1">DATOS!$B$21:$D$21</definedName>
  </definedNames>
  <calcPr calcId="152511"/>
</workbook>
</file>

<file path=xl/calcChain.xml><?xml version="1.0" encoding="utf-8"?>
<calcChain xmlns="http://schemas.openxmlformats.org/spreadsheetml/2006/main">
  <c r="F3" i="16" l="1"/>
  <c r="C2" i="16"/>
  <c r="C3" i="16"/>
  <c r="C3" i="14"/>
  <c r="C3" i="13"/>
  <c r="F51" i="22"/>
  <c r="DA48" i="22"/>
  <c r="CZ48" i="22"/>
  <c r="CY48" i="22"/>
  <c r="CX48" i="22"/>
  <c r="C48" i="22"/>
  <c r="DA47" i="22"/>
  <c r="CZ47" i="22"/>
  <c r="CY47" i="22"/>
  <c r="CX47" i="22"/>
  <c r="C47" i="22"/>
  <c r="DA46" i="22"/>
  <c r="CZ46" i="22"/>
  <c r="CY46" i="22"/>
  <c r="CX46" i="22"/>
  <c r="C46" i="22"/>
  <c r="DA45" i="22"/>
  <c r="CZ45" i="22"/>
  <c r="CY45" i="22"/>
  <c r="CX45" i="22"/>
  <c r="C45" i="22"/>
  <c r="DA44" i="22"/>
  <c r="CZ44" i="22"/>
  <c r="CY44" i="22"/>
  <c r="CX44" i="22"/>
  <c r="C44" i="22"/>
  <c r="DA43" i="22"/>
  <c r="CZ43" i="22"/>
  <c r="CY43" i="22"/>
  <c r="CX43" i="22"/>
  <c r="C43" i="22"/>
  <c r="DA42" i="22"/>
  <c r="CZ42" i="22"/>
  <c r="CY42" i="22"/>
  <c r="CX42" i="22"/>
  <c r="C42" i="22"/>
  <c r="DA41" i="22"/>
  <c r="CZ41" i="22"/>
  <c r="CY41" i="22"/>
  <c r="CX41" i="22"/>
  <c r="C41" i="22"/>
  <c r="DA40" i="22"/>
  <c r="CZ40" i="22"/>
  <c r="CY40" i="22"/>
  <c r="CX40" i="22"/>
  <c r="C40" i="22"/>
  <c r="DA39" i="22"/>
  <c r="CZ39" i="22"/>
  <c r="CY39" i="22"/>
  <c r="CX39" i="22"/>
  <c r="C39" i="22"/>
  <c r="DA38" i="22"/>
  <c r="CZ38" i="22"/>
  <c r="CY38" i="22"/>
  <c r="CX38" i="22"/>
  <c r="C38" i="22"/>
  <c r="DA37" i="22"/>
  <c r="CZ37" i="22"/>
  <c r="CY37" i="22"/>
  <c r="CX37" i="22"/>
  <c r="C37" i="22"/>
  <c r="DA36" i="22"/>
  <c r="CZ36" i="22"/>
  <c r="CY36" i="22"/>
  <c r="CX36" i="22"/>
  <c r="C36" i="22"/>
  <c r="DA35" i="22"/>
  <c r="CZ35" i="22"/>
  <c r="CY35" i="22"/>
  <c r="CX35" i="22"/>
  <c r="C35" i="22"/>
  <c r="DA34" i="22"/>
  <c r="CZ34" i="22"/>
  <c r="CY34" i="22"/>
  <c r="CX34" i="22"/>
  <c r="C34" i="22"/>
  <c r="DA33" i="22"/>
  <c r="CZ33" i="22"/>
  <c r="CY33" i="22"/>
  <c r="CX33" i="22"/>
  <c r="C33" i="22"/>
  <c r="DA32" i="22"/>
  <c r="CZ32" i="22"/>
  <c r="CY32" i="22"/>
  <c r="CX32" i="22"/>
  <c r="C32" i="22"/>
  <c r="DA31" i="22"/>
  <c r="CZ31" i="22"/>
  <c r="CY31" i="22"/>
  <c r="CX31" i="22"/>
  <c r="C31" i="22"/>
  <c r="DA30" i="22"/>
  <c r="CZ30" i="22"/>
  <c r="CY30" i="22"/>
  <c r="CX30" i="22"/>
  <c r="C30" i="22"/>
  <c r="DA29" i="22"/>
  <c r="CZ29" i="22"/>
  <c r="CY29" i="22"/>
  <c r="CX29" i="22"/>
  <c r="C29" i="22"/>
  <c r="DA28" i="22"/>
  <c r="CZ28" i="22"/>
  <c r="CY28" i="22"/>
  <c r="CX28" i="22"/>
  <c r="C28" i="22"/>
  <c r="DA27" i="22"/>
  <c r="CZ27" i="22"/>
  <c r="CY27" i="22"/>
  <c r="CX27" i="22"/>
  <c r="C27" i="22"/>
  <c r="DA26" i="22"/>
  <c r="CZ26" i="22"/>
  <c r="CY26" i="22"/>
  <c r="CX26" i="22"/>
  <c r="C26" i="22"/>
  <c r="DA25" i="22"/>
  <c r="CZ25" i="22"/>
  <c r="CY25" i="22"/>
  <c r="CX25" i="22"/>
  <c r="C25" i="22"/>
  <c r="DA24" i="22"/>
  <c r="CZ24" i="22"/>
  <c r="CY24" i="22"/>
  <c r="CX24" i="22"/>
  <c r="C24" i="22"/>
  <c r="DA23" i="22"/>
  <c r="CZ23" i="22"/>
  <c r="CY23" i="22"/>
  <c r="CX23" i="22"/>
  <c r="C23" i="22"/>
  <c r="DA21" i="22"/>
  <c r="CZ21" i="22"/>
  <c r="CY21" i="22"/>
  <c r="CX21" i="22"/>
  <c r="C21" i="22"/>
  <c r="DA20" i="22"/>
  <c r="CZ20" i="22"/>
  <c r="CY20" i="22"/>
  <c r="CX20" i="22"/>
  <c r="C20" i="22"/>
  <c r="DA19" i="22"/>
  <c r="CZ19" i="22"/>
  <c r="CY19" i="22"/>
  <c r="CX19" i="22"/>
  <c r="C19" i="22"/>
  <c r="DA18" i="22"/>
  <c r="CZ18" i="22"/>
  <c r="CY18" i="22"/>
  <c r="CX18" i="22"/>
  <c r="C18" i="22"/>
  <c r="DA17" i="22"/>
  <c r="CZ17" i="22"/>
  <c r="CY17" i="22"/>
  <c r="CX17" i="22"/>
  <c r="C17" i="22"/>
  <c r="DA16" i="22"/>
  <c r="CZ16" i="22"/>
  <c r="CY16" i="22"/>
  <c r="CX16" i="22"/>
  <c r="C16" i="22"/>
  <c r="DA15" i="22"/>
  <c r="CZ15" i="22"/>
  <c r="CY15" i="22"/>
  <c r="CX15" i="22"/>
  <c r="C15" i="22"/>
  <c r="DA14" i="22"/>
  <c r="CZ14" i="22"/>
  <c r="CY14" i="22"/>
  <c r="CX14" i="22"/>
  <c r="C14" i="22"/>
  <c r="DA13" i="22"/>
  <c r="DK13" i="22" s="1"/>
  <c r="CZ13" i="22"/>
  <c r="DJ13" i="22" s="1"/>
  <c r="CY13" i="22"/>
  <c r="DI13" i="22" s="1"/>
  <c r="CX13" i="22"/>
  <c r="DH13" i="22" s="1"/>
  <c r="C13" i="22"/>
  <c r="C4" i="10"/>
  <c r="C4" i="9"/>
  <c r="C4" i="8"/>
  <c r="C3" i="12"/>
  <c r="F51" i="21"/>
  <c r="DA48" i="21"/>
  <c r="CZ48" i="21"/>
  <c r="CY48" i="21"/>
  <c r="CX48" i="21"/>
  <c r="C48" i="21"/>
  <c r="DA47" i="21"/>
  <c r="CZ47" i="21"/>
  <c r="CY47" i="21"/>
  <c r="CX47" i="21"/>
  <c r="C47" i="21"/>
  <c r="DA46" i="21"/>
  <c r="CZ46" i="21"/>
  <c r="CY46" i="21"/>
  <c r="CX46" i="21"/>
  <c r="C46" i="21"/>
  <c r="DA45" i="21"/>
  <c r="CZ45" i="21"/>
  <c r="CY45" i="21"/>
  <c r="CX45" i="21"/>
  <c r="C45" i="21"/>
  <c r="DA44" i="21"/>
  <c r="CZ44" i="21"/>
  <c r="CY44" i="21"/>
  <c r="CX44" i="21"/>
  <c r="C44" i="21"/>
  <c r="DA43" i="21"/>
  <c r="CZ43" i="21"/>
  <c r="CY43" i="21"/>
  <c r="CX43" i="21"/>
  <c r="C43" i="21"/>
  <c r="DA42" i="21"/>
  <c r="CZ42" i="21"/>
  <c r="CY42" i="21"/>
  <c r="CX42" i="21"/>
  <c r="C42" i="21"/>
  <c r="DA41" i="21"/>
  <c r="CZ41" i="21"/>
  <c r="CY41" i="21"/>
  <c r="CX41" i="21"/>
  <c r="C41" i="21"/>
  <c r="DA40" i="21"/>
  <c r="CZ40" i="21"/>
  <c r="CY40" i="21"/>
  <c r="CX40" i="21"/>
  <c r="C40" i="21"/>
  <c r="DA39" i="21"/>
  <c r="CZ39" i="21"/>
  <c r="CY39" i="21"/>
  <c r="CX39" i="21"/>
  <c r="C39" i="21"/>
  <c r="DA38" i="21"/>
  <c r="CZ38" i="21"/>
  <c r="CY38" i="21"/>
  <c r="CX38" i="21"/>
  <c r="C38" i="21"/>
  <c r="DA37" i="21"/>
  <c r="CZ37" i="21"/>
  <c r="CY37" i="21"/>
  <c r="CX37" i="21"/>
  <c r="C37" i="21"/>
  <c r="DA36" i="21"/>
  <c r="CZ36" i="21"/>
  <c r="CY36" i="21"/>
  <c r="CX36" i="21"/>
  <c r="C36" i="21"/>
  <c r="DA35" i="21"/>
  <c r="CZ35" i="21"/>
  <c r="CY35" i="21"/>
  <c r="CX35" i="21"/>
  <c r="C35" i="21"/>
  <c r="DA34" i="21"/>
  <c r="CZ34" i="21"/>
  <c r="CY34" i="21"/>
  <c r="CX34" i="21"/>
  <c r="C34" i="21"/>
  <c r="DA33" i="21"/>
  <c r="CZ33" i="21"/>
  <c r="CY33" i="21"/>
  <c r="CX33" i="21"/>
  <c r="C33" i="21"/>
  <c r="DA32" i="21"/>
  <c r="CZ32" i="21"/>
  <c r="CY32" i="21"/>
  <c r="CX32" i="21"/>
  <c r="C32" i="21"/>
  <c r="DA31" i="21"/>
  <c r="CZ31" i="21"/>
  <c r="CY31" i="21"/>
  <c r="CX31" i="21"/>
  <c r="C31" i="21"/>
  <c r="DA30" i="21"/>
  <c r="CZ30" i="21"/>
  <c r="CY30" i="21"/>
  <c r="CX30" i="21"/>
  <c r="C30" i="21"/>
  <c r="DA29" i="21"/>
  <c r="CZ29" i="21"/>
  <c r="CY29" i="21"/>
  <c r="CX29" i="21"/>
  <c r="C29" i="21"/>
  <c r="DA28" i="21"/>
  <c r="CZ28" i="21"/>
  <c r="CY28" i="21"/>
  <c r="CX28" i="21"/>
  <c r="C28" i="21"/>
  <c r="DA27" i="21"/>
  <c r="CZ27" i="21"/>
  <c r="CY27" i="21"/>
  <c r="CX27" i="21"/>
  <c r="C27" i="21"/>
  <c r="DA26" i="21"/>
  <c r="CZ26" i="21"/>
  <c r="CY26" i="21"/>
  <c r="CX26" i="21"/>
  <c r="C26" i="21"/>
  <c r="DA25" i="21"/>
  <c r="CZ25" i="21"/>
  <c r="CY25" i="21"/>
  <c r="CX25" i="21"/>
  <c r="C25" i="21"/>
  <c r="DA24" i="21"/>
  <c r="CZ24" i="21"/>
  <c r="CY24" i="21"/>
  <c r="CX24" i="21"/>
  <c r="C24" i="21"/>
  <c r="DA23" i="21"/>
  <c r="CZ23" i="21"/>
  <c r="CY23" i="21"/>
  <c r="CX23" i="21"/>
  <c r="C23" i="21"/>
  <c r="DA21" i="21"/>
  <c r="CZ21" i="21"/>
  <c r="CY21" i="21"/>
  <c r="CX21" i="21"/>
  <c r="C21" i="21"/>
  <c r="DA20" i="21"/>
  <c r="CZ20" i="21"/>
  <c r="CY20" i="21"/>
  <c r="CX20" i="21"/>
  <c r="C20" i="21"/>
  <c r="DA19" i="21"/>
  <c r="CZ19" i="21"/>
  <c r="CY19" i="21"/>
  <c r="CX19" i="21"/>
  <c r="C19" i="21"/>
  <c r="DA18" i="21"/>
  <c r="CZ18" i="21"/>
  <c r="CY18" i="21"/>
  <c r="CX18" i="21"/>
  <c r="C18" i="21"/>
  <c r="DA17" i="21"/>
  <c r="CZ17" i="21"/>
  <c r="CY17" i="21"/>
  <c r="CX17" i="21"/>
  <c r="C17" i="21"/>
  <c r="DA16" i="21"/>
  <c r="CZ16" i="21"/>
  <c r="CY16" i="21"/>
  <c r="CX16" i="21"/>
  <c r="C16" i="21"/>
  <c r="DA15" i="21"/>
  <c r="CZ15" i="21"/>
  <c r="CY15" i="21"/>
  <c r="CX15" i="21"/>
  <c r="C15" i="21"/>
  <c r="DA14" i="21"/>
  <c r="CZ14" i="21"/>
  <c r="CY14" i="21"/>
  <c r="CX14" i="21"/>
  <c r="C14" i="21"/>
  <c r="DK13" i="21"/>
  <c r="DA13" i="21"/>
  <c r="CZ13" i="21"/>
  <c r="DJ13" i="21" s="1"/>
  <c r="CY13" i="21"/>
  <c r="DI13" i="21" s="1"/>
  <c r="CX13" i="21"/>
  <c r="DH13" i="21" s="1"/>
  <c r="C13" i="21"/>
  <c r="C43" i="3"/>
  <c r="F51" i="4"/>
  <c r="AD51" i="19"/>
  <c r="AC51" i="19"/>
  <c r="AB51" i="19"/>
  <c r="AA51" i="19"/>
  <c r="Y51" i="19"/>
  <c r="X51" i="19"/>
  <c r="W51" i="19"/>
  <c r="V51" i="19"/>
  <c r="T51" i="19"/>
  <c r="S51" i="19"/>
  <c r="R51" i="19"/>
  <c r="Q51" i="19"/>
  <c r="O51" i="19"/>
  <c r="N51" i="19"/>
  <c r="M51" i="19"/>
  <c r="L51" i="19"/>
  <c r="J51" i="19"/>
  <c r="K51" i="19" s="1"/>
  <c r="AD50" i="19"/>
  <c r="AC50" i="19"/>
  <c r="AB50" i="19"/>
  <c r="AA50" i="19"/>
  <c r="Y50" i="19"/>
  <c r="X50" i="19"/>
  <c r="W50" i="19"/>
  <c r="V50" i="19"/>
  <c r="T50" i="19"/>
  <c r="S50" i="19"/>
  <c r="R50" i="19"/>
  <c r="Q50" i="19"/>
  <c r="O50" i="19"/>
  <c r="N50" i="19"/>
  <c r="M50" i="19"/>
  <c r="L50" i="19"/>
  <c r="J50" i="19"/>
  <c r="K50" i="19" s="1"/>
  <c r="AD49" i="19"/>
  <c r="AC49" i="19"/>
  <c r="AB49" i="19"/>
  <c r="AA49" i="19"/>
  <c r="Y49" i="19"/>
  <c r="X49" i="19"/>
  <c r="W49" i="19"/>
  <c r="V49" i="19"/>
  <c r="T49" i="19"/>
  <c r="S49" i="19"/>
  <c r="R49" i="19"/>
  <c r="Q49" i="19"/>
  <c r="O49" i="19"/>
  <c r="N49" i="19"/>
  <c r="M49" i="19"/>
  <c r="L49" i="19"/>
  <c r="J49" i="19"/>
  <c r="K49" i="19" s="1"/>
  <c r="AD48" i="19"/>
  <c r="AC48" i="19"/>
  <c r="AB48" i="19"/>
  <c r="AA48" i="19"/>
  <c r="Y48" i="19"/>
  <c r="X48" i="19"/>
  <c r="W48" i="19"/>
  <c r="V48" i="19"/>
  <c r="T48" i="19"/>
  <c r="S48" i="19"/>
  <c r="R48" i="19"/>
  <c r="Q48" i="19"/>
  <c r="O48" i="19"/>
  <c r="N48" i="19"/>
  <c r="M48" i="19"/>
  <c r="L48" i="19"/>
  <c r="J48" i="19"/>
  <c r="K48" i="19" s="1"/>
  <c r="AD47" i="19"/>
  <c r="AC47" i="19"/>
  <c r="AB47" i="19"/>
  <c r="AA47" i="19"/>
  <c r="Y47" i="19"/>
  <c r="X47" i="19"/>
  <c r="W47" i="19"/>
  <c r="V47" i="19"/>
  <c r="T47" i="19"/>
  <c r="S47" i="19"/>
  <c r="R47" i="19"/>
  <c r="Q47" i="19"/>
  <c r="O47" i="19"/>
  <c r="N47" i="19"/>
  <c r="M47" i="19"/>
  <c r="L47" i="19"/>
  <c r="J47" i="19"/>
  <c r="K47" i="19" s="1"/>
  <c r="AD46" i="19"/>
  <c r="AC46" i="19"/>
  <c r="AB46" i="19"/>
  <c r="AA46" i="19"/>
  <c r="Y46" i="19"/>
  <c r="X46" i="19"/>
  <c r="W46" i="19"/>
  <c r="V46" i="19"/>
  <c r="T46" i="19"/>
  <c r="S46" i="19"/>
  <c r="R46" i="19"/>
  <c r="Q46" i="19"/>
  <c r="O46" i="19"/>
  <c r="N46" i="19"/>
  <c r="M46" i="19"/>
  <c r="L46" i="19"/>
  <c r="J46" i="19"/>
  <c r="K46" i="19" s="1"/>
  <c r="AD45" i="19"/>
  <c r="AC45" i="19"/>
  <c r="AB45" i="19"/>
  <c r="AA45" i="19"/>
  <c r="Y45" i="19"/>
  <c r="X45" i="19"/>
  <c r="W45" i="19"/>
  <c r="V45" i="19"/>
  <c r="T45" i="19"/>
  <c r="S45" i="19"/>
  <c r="R45" i="19"/>
  <c r="Q45" i="19"/>
  <c r="O45" i="19"/>
  <c r="N45" i="19"/>
  <c r="M45" i="19"/>
  <c r="L45" i="19"/>
  <c r="J45" i="19"/>
  <c r="K45" i="19" s="1"/>
  <c r="AD44" i="19"/>
  <c r="AC44" i="19"/>
  <c r="AB44" i="19"/>
  <c r="AA44" i="19"/>
  <c r="Y44" i="19"/>
  <c r="X44" i="19"/>
  <c r="W44" i="19"/>
  <c r="V44" i="19"/>
  <c r="T44" i="19"/>
  <c r="S44" i="19"/>
  <c r="R44" i="19"/>
  <c r="Q44" i="19"/>
  <c r="O44" i="19"/>
  <c r="N44" i="19"/>
  <c r="M44" i="19"/>
  <c r="L44" i="19"/>
  <c r="J44" i="19"/>
  <c r="K44" i="19" s="1"/>
  <c r="AD43" i="19"/>
  <c r="AC43" i="19"/>
  <c r="AB43" i="19"/>
  <c r="AA43" i="19"/>
  <c r="Y43" i="19"/>
  <c r="X43" i="19"/>
  <c r="W43" i="19"/>
  <c r="V43" i="19"/>
  <c r="T43" i="19"/>
  <c r="S43" i="19"/>
  <c r="R43" i="19"/>
  <c r="Q43" i="19"/>
  <c r="O43" i="19"/>
  <c r="N43" i="19"/>
  <c r="M43" i="19"/>
  <c r="L43" i="19"/>
  <c r="K43" i="19"/>
  <c r="J43" i="19"/>
  <c r="AD42" i="19"/>
  <c r="AC42" i="19"/>
  <c r="AB42" i="19"/>
  <c r="AA42" i="19"/>
  <c r="Y42" i="19"/>
  <c r="X42" i="19"/>
  <c r="W42" i="19"/>
  <c r="V42" i="19"/>
  <c r="T42" i="19"/>
  <c r="S42" i="19"/>
  <c r="R42" i="19"/>
  <c r="Q42" i="19"/>
  <c r="O42" i="19"/>
  <c r="N42" i="19"/>
  <c r="M42" i="19"/>
  <c r="L42" i="19"/>
  <c r="J42" i="19"/>
  <c r="K42" i="19" s="1"/>
  <c r="AD41" i="19"/>
  <c r="AC41" i="19"/>
  <c r="AB41" i="19"/>
  <c r="AA41" i="19"/>
  <c r="Y41" i="19"/>
  <c r="X41" i="19"/>
  <c r="W41" i="19"/>
  <c r="V41" i="19"/>
  <c r="T41" i="19"/>
  <c r="S41" i="19"/>
  <c r="R41" i="19"/>
  <c r="Q41" i="19"/>
  <c r="O41" i="19"/>
  <c r="N41" i="19"/>
  <c r="M41" i="19"/>
  <c r="L41" i="19"/>
  <c r="J41" i="19"/>
  <c r="K41" i="19" s="1"/>
  <c r="AD40" i="19"/>
  <c r="AC40" i="19"/>
  <c r="AB40" i="19"/>
  <c r="AA40" i="19"/>
  <c r="Y40" i="19"/>
  <c r="X40" i="19"/>
  <c r="W40" i="19"/>
  <c r="V40" i="19"/>
  <c r="T40" i="19"/>
  <c r="S40" i="19"/>
  <c r="R40" i="19"/>
  <c r="Q40" i="19"/>
  <c r="O40" i="19"/>
  <c r="N40" i="19"/>
  <c r="M40" i="19"/>
  <c r="L40" i="19"/>
  <c r="J40" i="19"/>
  <c r="K40" i="19" s="1"/>
  <c r="AD39" i="19"/>
  <c r="AC39" i="19"/>
  <c r="AB39" i="19"/>
  <c r="AA39" i="19"/>
  <c r="Y39" i="19"/>
  <c r="X39" i="19"/>
  <c r="W39" i="19"/>
  <c r="V39" i="19"/>
  <c r="T39" i="19"/>
  <c r="S39" i="19"/>
  <c r="R39" i="19"/>
  <c r="Q39" i="19"/>
  <c r="O39" i="19"/>
  <c r="N39" i="19"/>
  <c r="M39" i="19"/>
  <c r="L39" i="19"/>
  <c r="J39" i="19"/>
  <c r="K39" i="19" s="1"/>
  <c r="AD38" i="19"/>
  <c r="AC38" i="19"/>
  <c r="AB38" i="19"/>
  <c r="AA38" i="19"/>
  <c r="Y38" i="19"/>
  <c r="X38" i="19"/>
  <c r="W38" i="19"/>
  <c r="V38" i="19"/>
  <c r="T38" i="19"/>
  <c r="S38" i="19"/>
  <c r="R38" i="19"/>
  <c r="Q38" i="19"/>
  <c r="O38" i="19"/>
  <c r="N38" i="19"/>
  <c r="M38" i="19"/>
  <c r="L38" i="19"/>
  <c r="J38" i="19"/>
  <c r="K38" i="19" s="1"/>
  <c r="AD37" i="19"/>
  <c r="AC37" i="19"/>
  <c r="AB37" i="19"/>
  <c r="AA37" i="19"/>
  <c r="Y37" i="19"/>
  <c r="X37" i="19"/>
  <c r="W37" i="19"/>
  <c r="V37" i="19"/>
  <c r="T37" i="19"/>
  <c r="S37" i="19"/>
  <c r="R37" i="19"/>
  <c r="Q37" i="19"/>
  <c r="O37" i="19"/>
  <c r="N37" i="19"/>
  <c r="M37" i="19"/>
  <c r="L37" i="19"/>
  <c r="J37" i="19"/>
  <c r="K37" i="19" s="1"/>
  <c r="AD36" i="19"/>
  <c r="AC36" i="19"/>
  <c r="AB36" i="19"/>
  <c r="AA36" i="19"/>
  <c r="Y36" i="19"/>
  <c r="X36" i="19"/>
  <c r="W36" i="19"/>
  <c r="V36" i="19"/>
  <c r="T36" i="19"/>
  <c r="S36" i="19"/>
  <c r="R36" i="19"/>
  <c r="Q36" i="19"/>
  <c r="O36" i="19"/>
  <c r="N36" i="19"/>
  <c r="M36" i="19"/>
  <c r="L36" i="19"/>
  <c r="CX48" i="4" s="1"/>
  <c r="J36" i="19"/>
  <c r="K36" i="19" s="1"/>
  <c r="I39" i="3" s="1"/>
  <c r="AD35" i="19"/>
  <c r="AC35" i="19"/>
  <c r="AB35" i="19"/>
  <c r="AA35" i="19"/>
  <c r="Y35" i="19"/>
  <c r="X35" i="19"/>
  <c r="W35" i="19"/>
  <c r="V35" i="19"/>
  <c r="T35" i="19"/>
  <c r="S35" i="19"/>
  <c r="R35" i="19"/>
  <c r="Q35" i="19"/>
  <c r="O35" i="19"/>
  <c r="N35" i="19"/>
  <c r="M35" i="19"/>
  <c r="CY47" i="4" s="1"/>
  <c r="L35" i="19"/>
  <c r="J35" i="19"/>
  <c r="K35" i="19" s="1"/>
  <c r="I38" i="3" s="1"/>
  <c r="AD34" i="19"/>
  <c r="AC34" i="19"/>
  <c r="AB34" i="19"/>
  <c r="AA34" i="19"/>
  <c r="Y34" i="19"/>
  <c r="X34" i="19"/>
  <c r="W34" i="19"/>
  <c r="V34" i="19"/>
  <c r="T34" i="19"/>
  <c r="S34" i="19"/>
  <c r="R34" i="19"/>
  <c r="Q34" i="19"/>
  <c r="O34" i="19"/>
  <c r="DA46" i="4" s="1"/>
  <c r="N34" i="19"/>
  <c r="CZ46" i="4" s="1"/>
  <c r="M34" i="19"/>
  <c r="L34" i="19"/>
  <c r="J34" i="19"/>
  <c r="K34" i="19" s="1"/>
  <c r="I37" i="3" s="1"/>
  <c r="AD33" i="19"/>
  <c r="AC33" i="19"/>
  <c r="AB33" i="19"/>
  <c r="AA33" i="19"/>
  <c r="Y33" i="19"/>
  <c r="X33" i="19"/>
  <c r="W33" i="19"/>
  <c r="V33" i="19"/>
  <c r="T33" i="19"/>
  <c r="S33" i="19"/>
  <c r="R33" i="19"/>
  <c r="Q33" i="19"/>
  <c r="O33" i="19"/>
  <c r="DA45" i="4" s="1"/>
  <c r="N33" i="19"/>
  <c r="M33" i="19"/>
  <c r="L33" i="19"/>
  <c r="J33" i="19"/>
  <c r="K33" i="19" s="1"/>
  <c r="I36" i="3" s="1"/>
  <c r="AD32" i="19"/>
  <c r="AC32" i="19"/>
  <c r="AB32" i="19"/>
  <c r="AA32" i="19"/>
  <c r="Y32" i="19"/>
  <c r="X32" i="19"/>
  <c r="W32" i="19"/>
  <c r="V32" i="19"/>
  <c r="T32" i="19"/>
  <c r="S32" i="19"/>
  <c r="R32" i="19"/>
  <c r="Q32" i="19"/>
  <c r="O32" i="19"/>
  <c r="N32" i="19"/>
  <c r="M32" i="19"/>
  <c r="L32" i="19"/>
  <c r="CX44" i="4" s="1"/>
  <c r="J32" i="19"/>
  <c r="K32" i="19" s="1"/>
  <c r="I35" i="3" s="1"/>
  <c r="AD31" i="19"/>
  <c r="AC31" i="19"/>
  <c r="AB31" i="19"/>
  <c r="AA31" i="19"/>
  <c r="Y31" i="19"/>
  <c r="X31" i="19"/>
  <c r="W31" i="19"/>
  <c r="V31" i="19"/>
  <c r="T31" i="19"/>
  <c r="S31" i="19"/>
  <c r="R31" i="19"/>
  <c r="Q31" i="19"/>
  <c r="O31" i="19"/>
  <c r="N31" i="19"/>
  <c r="M31" i="19"/>
  <c r="CY43" i="4" s="1"/>
  <c r="L31" i="19"/>
  <c r="J31" i="19"/>
  <c r="K31" i="19" s="1"/>
  <c r="I34" i="3" s="1"/>
  <c r="AD30" i="19"/>
  <c r="AC30" i="19"/>
  <c r="AB30" i="19"/>
  <c r="AA30" i="19"/>
  <c r="Y30" i="19"/>
  <c r="X30" i="19"/>
  <c r="W30" i="19"/>
  <c r="V30" i="19"/>
  <c r="T30" i="19"/>
  <c r="S30" i="19"/>
  <c r="R30" i="19"/>
  <c r="Q30" i="19"/>
  <c r="O30" i="19"/>
  <c r="DA42" i="4" s="1"/>
  <c r="N30" i="19"/>
  <c r="CZ42" i="4" s="1"/>
  <c r="M30" i="19"/>
  <c r="L30" i="19"/>
  <c r="J30" i="19"/>
  <c r="K30" i="19" s="1"/>
  <c r="I33" i="3" s="1"/>
  <c r="AD29" i="19"/>
  <c r="AC29" i="19"/>
  <c r="AB29" i="19"/>
  <c r="AA29" i="19"/>
  <c r="Y29" i="19"/>
  <c r="X29" i="19"/>
  <c r="W29" i="19"/>
  <c r="V29" i="19"/>
  <c r="T29" i="19"/>
  <c r="S29" i="19"/>
  <c r="R29" i="19"/>
  <c r="Q29" i="19"/>
  <c r="O29" i="19"/>
  <c r="DA41" i="4" s="1"/>
  <c r="N29" i="19"/>
  <c r="M29" i="19"/>
  <c r="L29" i="19"/>
  <c r="K29" i="19"/>
  <c r="I32" i="3" s="1"/>
  <c r="J29" i="19"/>
  <c r="AD28" i="19"/>
  <c r="AC28" i="19"/>
  <c r="AB28" i="19"/>
  <c r="AA28" i="19"/>
  <c r="Y28" i="19"/>
  <c r="X28" i="19"/>
  <c r="W28" i="19"/>
  <c r="V28" i="19"/>
  <c r="T28" i="19"/>
  <c r="S28" i="19"/>
  <c r="R28" i="19"/>
  <c r="Q28" i="19"/>
  <c r="O28" i="19"/>
  <c r="N28" i="19"/>
  <c r="M28" i="19"/>
  <c r="L28" i="19"/>
  <c r="J28" i="19"/>
  <c r="K28" i="19" s="1"/>
  <c r="I31" i="3" s="1"/>
  <c r="AD27" i="19"/>
  <c r="AC27" i="19"/>
  <c r="AB27" i="19"/>
  <c r="AA27" i="19"/>
  <c r="Y27" i="19"/>
  <c r="X27" i="19"/>
  <c r="W27" i="19"/>
  <c r="V27" i="19"/>
  <c r="T27" i="19"/>
  <c r="S27" i="19"/>
  <c r="R27" i="19"/>
  <c r="Q27" i="19"/>
  <c r="O27" i="19"/>
  <c r="N27" i="19"/>
  <c r="M27" i="19"/>
  <c r="L27" i="19"/>
  <c r="K27" i="19"/>
  <c r="I30" i="3" s="1"/>
  <c r="J27" i="19"/>
  <c r="A27" i="19"/>
  <c r="A28" i="19" s="1"/>
  <c r="A29" i="19" s="1"/>
  <c r="A30" i="19" s="1"/>
  <c r="A31" i="19" s="1"/>
  <c r="A32" i="19" s="1"/>
  <c r="A33" i="19" s="1"/>
  <c r="A34" i="19" s="1"/>
  <c r="A35" i="19" s="1"/>
  <c r="A36" i="19" s="1"/>
  <c r="AD26" i="19"/>
  <c r="AC26" i="19"/>
  <c r="AB26" i="19"/>
  <c r="AA26" i="19"/>
  <c r="Y26" i="19"/>
  <c r="X26" i="19"/>
  <c r="W26" i="19"/>
  <c r="V26" i="19"/>
  <c r="T26" i="19"/>
  <c r="S26" i="19"/>
  <c r="R26" i="19"/>
  <c r="Q26" i="19"/>
  <c r="O26" i="19"/>
  <c r="N26" i="19"/>
  <c r="CZ38" i="4" s="1"/>
  <c r="M26" i="19"/>
  <c r="CY38" i="4" s="1"/>
  <c r="L26" i="19"/>
  <c r="J26" i="19"/>
  <c r="K26" i="19" s="1"/>
  <c r="I29" i="3" s="1"/>
  <c r="A26" i="19"/>
  <c r="AD25" i="19"/>
  <c r="AC25" i="19"/>
  <c r="AB25" i="19"/>
  <c r="AA25" i="19"/>
  <c r="Y25" i="19"/>
  <c r="X25" i="19"/>
  <c r="W25" i="19"/>
  <c r="V25" i="19"/>
  <c r="T25" i="19"/>
  <c r="S25" i="19"/>
  <c r="R25" i="19"/>
  <c r="Q25" i="19"/>
  <c r="O25" i="19"/>
  <c r="DA37" i="4" s="1"/>
  <c r="N25" i="19"/>
  <c r="M25" i="19"/>
  <c r="L25" i="19"/>
  <c r="CX37" i="4" s="1"/>
  <c r="K25" i="19"/>
  <c r="J25" i="19"/>
  <c r="AD24" i="19"/>
  <c r="AC24" i="19"/>
  <c r="AB24" i="19"/>
  <c r="AA24" i="19"/>
  <c r="Y24" i="19"/>
  <c r="X24" i="19"/>
  <c r="W24" i="19"/>
  <c r="V24" i="19"/>
  <c r="T24" i="19"/>
  <c r="S24" i="19"/>
  <c r="R24" i="19"/>
  <c r="Q24" i="19"/>
  <c r="O24" i="19"/>
  <c r="N24" i="19"/>
  <c r="CZ36" i="4" s="1"/>
  <c r="M24" i="19"/>
  <c r="CY36" i="4" s="1"/>
  <c r="L24" i="19"/>
  <c r="J24" i="19"/>
  <c r="K24" i="19" s="1"/>
  <c r="I27" i="3" s="1"/>
  <c r="AD23" i="19"/>
  <c r="AC23" i="19"/>
  <c r="AB23" i="19"/>
  <c r="AA23" i="19"/>
  <c r="Y23" i="19"/>
  <c r="X23" i="19"/>
  <c r="W23" i="19"/>
  <c r="V23" i="19"/>
  <c r="T23" i="19"/>
  <c r="S23" i="19"/>
  <c r="R23" i="19"/>
  <c r="Q23" i="19"/>
  <c r="O23" i="19"/>
  <c r="N23" i="19"/>
  <c r="CZ35" i="4" s="1"/>
  <c r="M23" i="19"/>
  <c r="L23" i="19"/>
  <c r="J23" i="19"/>
  <c r="AD22" i="19"/>
  <c r="AC22" i="19"/>
  <c r="AB22" i="19"/>
  <c r="AA22" i="19"/>
  <c r="Y22" i="19"/>
  <c r="X22" i="19"/>
  <c r="W22" i="19"/>
  <c r="V22" i="19"/>
  <c r="T22" i="19"/>
  <c r="S22" i="19"/>
  <c r="R22" i="19"/>
  <c r="Q22" i="19"/>
  <c r="O22" i="19"/>
  <c r="DA34" i="4" s="1"/>
  <c r="N22" i="19"/>
  <c r="M22" i="19"/>
  <c r="L22" i="19"/>
  <c r="CX34" i="4" s="1"/>
  <c r="J22" i="19"/>
  <c r="K22" i="19" s="1"/>
  <c r="AD21" i="19"/>
  <c r="AC21" i="19"/>
  <c r="AB21" i="19"/>
  <c r="AA21" i="19"/>
  <c r="Y21" i="19"/>
  <c r="X21" i="19"/>
  <c r="W21" i="19"/>
  <c r="V21" i="19"/>
  <c r="T21" i="19"/>
  <c r="S21" i="19"/>
  <c r="R21" i="19"/>
  <c r="Q21" i="19"/>
  <c r="O21" i="19"/>
  <c r="N21" i="19"/>
  <c r="M21" i="19"/>
  <c r="CY33" i="4" s="1"/>
  <c r="L21" i="19"/>
  <c r="CX33" i="4" s="1"/>
  <c r="J21" i="19"/>
  <c r="K21" i="19" s="1"/>
  <c r="I24" i="3" s="1"/>
  <c r="AD20" i="19"/>
  <c r="AC20" i="19"/>
  <c r="AB20" i="19"/>
  <c r="AA20" i="19"/>
  <c r="Y20" i="19"/>
  <c r="X20" i="19"/>
  <c r="W20" i="19"/>
  <c r="V20" i="19"/>
  <c r="T20" i="19"/>
  <c r="S20" i="19"/>
  <c r="R20" i="19"/>
  <c r="Q20" i="19"/>
  <c r="O20" i="19"/>
  <c r="N20" i="19"/>
  <c r="CZ32" i="4" s="1"/>
  <c r="M20" i="19"/>
  <c r="CY32" i="4" s="1"/>
  <c r="L20" i="19"/>
  <c r="J20" i="19"/>
  <c r="K20" i="19" s="1"/>
  <c r="I23" i="3" s="1"/>
  <c r="AD19" i="19"/>
  <c r="AC19" i="19"/>
  <c r="AB19" i="19"/>
  <c r="AA19" i="19"/>
  <c r="Y19" i="19"/>
  <c r="X19" i="19"/>
  <c r="W19" i="19"/>
  <c r="V19" i="19"/>
  <c r="T19" i="19"/>
  <c r="S19" i="19"/>
  <c r="R19" i="19"/>
  <c r="Q19" i="19"/>
  <c r="O19" i="19"/>
  <c r="N19" i="19"/>
  <c r="CZ31" i="4" s="1"/>
  <c r="M19" i="19"/>
  <c r="L19" i="19"/>
  <c r="J19" i="19"/>
  <c r="K19" i="19" s="1"/>
  <c r="I22" i="3" s="1"/>
  <c r="AD18" i="19"/>
  <c r="AC18" i="19"/>
  <c r="AB18" i="19"/>
  <c r="AA18" i="19"/>
  <c r="Y18" i="19"/>
  <c r="X18" i="19"/>
  <c r="W18" i="19"/>
  <c r="V18" i="19"/>
  <c r="T18" i="19"/>
  <c r="S18" i="19"/>
  <c r="R18" i="19"/>
  <c r="Q18" i="19"/>
  <c r="O18" i="19"/>
  <c r="DA30" i="4" s="1"/>
  <c r="N18" i="19"/>
  <c r="M18" i="19"/>
  <c r="L18" i="19"/>
  <c r="CX30" i="4" s="1"/>
  <c r="J18" i="19"/>
  <c r="K18" i="19" s="1"/>
  <c r="AD17" i="19"/>
  <c r="AC17" i="19"/>
  <c r="AB17" i="19"/>
  <c r="AA17" i="19"/>
  <c r="Y17" i="19"/>
  <c r="X17" i="19"/>
  <c r="W17" i="19"/>
  <c r="V17" i="19"/>
  <c r="T17" i="19"/>
  <c r="S17" i="19"/>
  <c r="R17" i="19"/>
  <c r="Q17" i="19"/>
  <c r="O17" i="19"/>
  <c r="N17" i="19"/>
  <c r="M17" i="19"/>
  <c r="CY29" i="4" s="1"/>
  <c r="L17" i="19"/>
  <c r="CX29" i="4" s="1"/>
  <c r="J17" i="19"/>
  <c r="K17" i="19" s="1"/>
  <c r="I20" i="3" s="1"/>
  <c r="F17" i="19"/>
  <c r="AD16" i="19"/>
  <c r="AC16" i="19"/>
  <c r="AB16" i="19"/>
  <c r="AA16" i="19"/>
  <c r="Y16" i="19"/>
  <c r="X16" i="19"/>
  <c r="W16" i="19"/>
  <c r="V16" i="19"/>
  <c r="T16" i="19"/>
  <c r="S16" i="19"/>
  <c r="R16" i="19"/>
  <c r="Q16" i="19"/>
  <c r="O16" i="19"/>
  <c r="N16" i="19"/>
  <c r="CZ28" i="4" s="1"/>
  <c r="M16" i="19"/>
  <c r="L16" i="19"/>
  <c r="K16" i="19"/>
  <c r="J16" i="19"/>
  <c r="AD15" i="19"/>
  <c r="AC15" i="19"/>
  <c r="AB15" i="19"/>
  <c r="AA15" i="19"/>
  <c r="Y15" i="19"/>
  <c r="X15" i="19"/>
  <c r="W15" i="19"/>
  <c r="V15" i="19"/>
  <c r="T15" i="19"/>
  <c r="S15" i="19"/>
  <c r="R15" i="19"/>
  <c r="Q15" i="19"/>
  <c r="O15" i="19"/>
  <c r="N15" i="19"/>
  <c r="M15" i="19"/>
  <c r="CY27" i="4" s="1"/>
  <c r="L15" i="19"/>
  <c r="CX27" i="4" s="1"/>
  <c r="J15" i="19"/>
  <c r="K15" i="19" s="1"/>
  <c r="I18" i="3" s="1"/>
  <c r="F15" i="19"/>
  <c r="B3" i="3" s="1"/>
  <c r="B10" i="22" s="1"/>
  <c r="AD14" i="19"/>
  <c r="AC14" i="19"/>
  <c r="AB14" i="19"/>
  <c r="AA14" i="19"/>
  <c r="Y14" i="19"/>
  <c r="X14" i="19"/>
  <c r="W14" i="19"/>
  <c r="V14" i="19"/>
  <c r="T14" i="19"/>
  <c r="S14" i="19"/>
  <c r="R14" i="19"/>
  <c r="Q14" i="19"/>
  <c r="O14" i="19"/>
  <c r="N14" i="19"/>
  <c r="CZ26" i="4" s="1"/>
  <c r="M14" i="19"/>
  <c r="L14" i="19"/>
  <c r="K14" i="19"/>
  <c r="I17" i="3" s="1"/>
  <c r="J14" i="19"/>
  <c r="F14" i="19"/>
  <c r="B1" i="3" s="1"/>
  <c r="AD13" i="19"/>
  <c r="AC13" i="19"/>
  <c r="AB13" i="19"/>
  <c r="AA13" i="19"/>
  <c r="Y13" i="19"/>
  <c r="X13" i="19"/>
  <c r="W13" i="19"/>
  <c r="V13" i="19"/>
  <c r="T13" i="19"/>
  <c r="S13" i="19"/>
  <c r="R13" i="19"/>
  <c r="Q13" i="19"/>
  <c r="O13" i="19"/>
  <c r="N13" i="19"/>
  <c r="CZ25" i="4" s="1"/>
  <c r="M13" i="19"/>
  <c r="CY25" i="4" s="1"/>
  <c r="L13" i="19"/>
  <c r="J13" i="19"/>
  <c r="K13" i="19" s="1"/>
  <c r="I16" i="3" s="1"/>
  <c r="AD12" i="19"/>
  <c r="AC12" i="19"/>
  <c r="AB12" i="19"/>
  <c r="AA12" i="19"/>
  <c r="Y12" i="19"/>
  <c r="X12" i="19"/>
  <c r="W12" i="19"/>
  <c r="V12" i="19"/>
  <c r="T12" i="19"/>
  <c r="S12" i="19"/>
  <c r="R12" i="19"/>
  <c r="Q12" i="19"/>
  <c r="O12" i="19"/>
  <c r="N12" i="19"/>
  <c r="CZ24" i="4" s="1"/>
  <c r="M12" i="19"/>
  <c r="L12" i="19"/>
  <c r="J12" i="19"/>
  <c r="K12" i="19" s="1"/>
  <c r="I15" i="3" s="1"/>
  <c r="AD11" i="19"/>
  <c r="AC11" i="19"/>
  <c r="AB11" i="19"/>
  <c r="AA11" i="19"/>
  <c r="Y11" i="19"/>
  <c r="X11" i="19"/>
  <c r="W11" i="19"/>
  <c r="V11" i="19"/>
  <c r="T11" i="19"/>
  <c r="S11" i="19"/>
  <c r="R11" i="19"/>
  <c r="Q11" i="19"/>
  <c r="O11" i="19"/>
  <c r="DA23" i="4" s="1"/>
  <c r="N11" i="19"/>
  <c r="M11" i="19"/>
  <c r="L11" i="19"/>
  <c r="CX23" i="4" s="1"/>
  <c r="J11" i="19"/>
  <c r="K11" i="19" s="1"/>
  <c r="I14" i="3" s="1"/>
  <c r="AD10" i="19"/>
  <c r="AC10" i="19"/>
  <c r="AB10" i="19"/>
  <c r="AA10" i="19"/>
  <c r="Y10" i="19"/>
  <c r="X10" i="19"/>
  <c r="W10" i="19"/>
  <c r="V10" i="19"/>
  <c r="T10" i="19"/>
  <c r="S10" i="19"/>
  <c r="R10" i="19"/>
  <c r="Q10" i="19"/>
  <c r="O10" i="19"/>
  <c r="N10" i="19"/>
  <c r="M10" i="19"/>
  <c r="CY21" i="4" s="1"/>
  <c r="L10" i="19"/>
  <c r="CX21" i="4" s="1"/>
  <c r="J10" i="19"/>
  <c r="K10" i="19" s="1"/>
  <c r="I13" i="3" s="1"/>
  <c r="AD9" i="19"/>
  <c r="AC9" i="19"/>
  <c r="AB9" i="19"/>
  <c r="AA9" i="19"/>
  <c r="Y9" i="19"/>
  <c r="X9" i="19"/>
  <c r="W9" i="19"/>
  <c r="V9" i="19"/>
  <c r="T9" i="19"/>
  <c r="S9" i="19"/>
  <c r="R9" i="19"/>
  <c r="Q9" i="19"/>
  <c r="O9" i="19"/>
  <c r="N9" i="19"/>
  <c r="CZ20" i="4" s="1"/>
  <c r="M9" i="19"/>
  <c r="CY20" i="4" s="1"/>
  <c r="L9" i="19"/>
  <c r="J9" i="19"/>
  <c r="K9" i="19" s="1"/>
  <c r="I12" i="3" s="1"/>
  <c r="AD8" i="19"/>
  <c r="AC8" i="19"/>
  <c r="AB8" i="19"/>
  <c r="AA8" i="19"/>
  <c r="Y8" i="19"/>
  <c r="X8" i="19"/>
  <c r="W8" i="19"/>
  <c r="V8" i="19"/>
  <c r="T8" i="19"/>
  <c r="S8" i="19"/>
  <c r="R8" i="19"/>
  <c r="Q8" i="19"/>
  <c r="O8" i="19"/>
  <c r="N8" i="19"/>
  <c r="CZ19" i="4" s="1"/>
  <c r="M8" i="19"/>
  <c r="L8" i="19"/>
  <c r="J8" i="19"/>
  <c r="K8" i="19" s="1"/>
  <c r="I11" i="3" s="1"/>
  <c r="AD7" i="19"/>
  <c r="AC7" i="19"/>
  <c r="AB7" i="19"/>
  <c r="AA7" i="19"/>
  <c r="Y7" i="19"/>
  <c r="X7" i="19"/>
  <c r="W7" i="19"/>
  <c r="V7" i="19"/>
  <c r="T7" i="19"/>
  <c r="S7" i="19"/>
  <c r="R7" i="19"/>
  <c r="Q7" i="19"/>
  <c r="O7" i="19"/>
  <c r="DA18" i="4" s="1"/>
  <c r="N7" i="19"/>
  <c r="M7" i="19"/>
  <c r="L7" i="19"/>
  <c r="CX18" i="4" s="1"/>
  <c r="J7" i="19"/>
  <c r="K7" i="19" s="1"/>
  <c r="AD6" i="19"/>
  <c r="AC6" i="19"/>
  <c r="AB6" i="19"/>
  <c r="AA6" i="19"/>
  <c r="Y6" i="19"/>
  <c r="X6" i="19"/>
  <c r="W6" i="19"/>
  <c r="V6" i="19"/>
  <c r="T6" i="19"/>
  <c r="S6" i="19"/>
  <c r="R6" i="19"/>
  <c r="Q6" i="19"/>
  <c r="O6" i="19"/>
  <c r="N6" i="19"/>
  <c r="M6" i="19"/>
  <c r="CY17" i="4" s="1"/>
  <c r="L6" i="19"/>
  <c r="CX17" i="4" s="1"/>
  <c r="J6" i="19"/>
  <c r="K6" i="19" s="1"/>
  <c r="I9" i="3" s="1"/>
  <c r="AD5" i="19"/>
  <c r="AC5" i="19"/>
  <c r="AB5" i="19"/>
  <c r="AA5" i="19"/>
  <c r="Y5" i="19"/>
  <c r="X5" i="19"/>
  <c r="W5" i="19"/>
  <c r="V5" i="19"/>
  <c r="T5" i="19"/>
  <c r="S5" i="19"/>
  <c r="R5" i="19"/>
  <c r="Q5" i="19"/>
  <c r="O5" i="19"/>
  <c r="N5" i="19"/>
  <c r="CZ16" i="4" s="1"/>
  <c r="M5" i="19"/>
  <c r="CY16" i="4" s="1"/>
  <c r="L5" i="19"/>
  <c r="J5" i="19"/>
  <c r="K5" i="19" s="1"/>
  <c r="I8" i="3" s="1"/>
  <c r="H5" i="19"/>
  <c r="H6" i="19" s="1"/>
  <c r="H7" i="19" s="1"/>
  <c r="H8" i="19" s="1"/>
  <c r="H9" i="19" s="1"/>
  <c r="H10" i="19" s="1"/>
  <c r="H11" i="19" s="1"/>
  <c r="H12" i="19" s="1"/>
  <c r="H13" i="19" s="1"/>
  <c r="H14" i="19" s="1"/>
  <c r="H15" i="19" s="1"/>
  <c r="H16" i="19" s="1"/>
  <c r="H17" i="19" s="1"/>
  <c r="H18" i="19" s="1"/>
  <c r="H19" i="19" s="1"/>
  <c r="H20" i="19" s="1"/>
  <c r="H21" i="19" s="1"/>
  <c r="H22" i="19" s="1"/>
  <c r="H23" i="19" s="1"/>
  <c r="H24" i="19" s="1"/>
  <c r="H25" i="19" s="1"/>
  <c r="H26" i="19" s="1"/>
  <c r="H27" i="19" s="1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47" i="19" s="1"/>
  <c r="H48" i="19" s="1"/>
  <c r="H49" i="19" s="1"/>
  <c r="H50" i="19" s="1"/>
  <c r="H51" i="19" s="1"/>
  <c r="AD4" i="19"/>
  <c r="AC4" i="19"/>
  <c r="AB4" i="19"/>
  <c r="AA4" i="19"/>
  <c r="Y4" i="19"/>
  <c r="X4" i="19"/>
  <c r="W4" i="19"/>
  <c r="V4" i="19"/>
  <c r="T4" i="19"/>
  <c r="S4" i="19"/>
  <c r="R4" i="19"/>
  <c r="Q4" i="19"/>
  <c r="O4" i="19"/>
  <c r="DA15" i="4" s="1"/>
  <c r="N4" i="19"/>
  <c r="M4" i="19"/>
  <c r="L4" i="19"/>
  <c r="CX15" i="4" s="1"/>
  <c r="J4" i="19"/>
  <c r="K4" i="19" s="1"/>
  <c r="E4" i="19"/>
  <c r="E5" i="19" s="1"/>
  <c r="E6" i="19" s="1"/>
  <c r="E7" i="19" s="1"/>
  <c r="E8" i="19" s="1"/>
  <c r="E9" i="19" s="1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AD3" i="19"/>
  <c r="AC3" i="19"/>
  <c r="AB3" i="19"/>
  <c r="AA3" i="19"/>
  <c r="Y3" i="19"/>
  <c r="X3" i="19"/>
  <c r="W3" i="19"/>
  <c r="V3" i="19"/>
  <c r="T3" i="19"/>
  <c r="S3" i="19"/>
  <c r="R3" i="19"/>
  <c r="Q3" i="19"/>
  <c r="O3" i="19"/>
  <c r="N3" i="19"/>
  <c r="CZ14" i="4" s="1"/>
  <c r="M3" i="19"/>
  <c r="CY14" i="4" s="1"/>
  <c r="L3" i="19"/>
  <c r="J3" i="19"/>
  <c r="K3" i="19" s="1"/>
  <c r="I6" i="3" s="1"/>
  <c r="H3" i="19"/>
  <c r="H4" i="19" s="1"/>
  <c r="AD2" i="19"/>
  <c r="AD53" i="19" s="1"/>
  <c r="AC2" i="19"/>
  <c r="AB2" i="19"/>
  <c r="AA2" i="19"/>
  <c r="AA53" i="19" s="1"/>
  <c r="Y2" i="19"/>
  <c r="Y53" i="19" s="1"/>
  <c r="X2" i="19"/>
  <c r="X53" i="19" s="1"/>
  <c r="W2" i="19"/>
  <c r="V2" i="19"/>
  <c r="V53" i="19" s="1"/>
  <c r="T2" i="19"/>
  <c r="T53" i="19" s="1"/>
  <c r="S2" i="19"/>
  <c r="S53" i="19" s="1"/>
  <c r="R2" i="19"/>
  <c r="Q2" i="19"/>
  <c r="Q53" i="19" s="1"/>
  <c r="O2" i="19"/>
  <c r="O53" i="19" s="1"/>
  <c r="N2" i="19"/>
  <c r="M2" i="19"/>
  <c r="L2" i="19"/>
  <c r="CX13" i="4" s="1"/>
  <c r="J2" i="19"/>
  <c r="G2" i="19"/>
  <c r="I2" i="19" s="1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3" i="17"/>
  <c r="B54" i="16"/>
  <c r="B53" i="16"/>
  <c r="B52" i="16"/>
  <c r="B51" i="16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2" i="16"/>
  <c r="B31" i="16"/>
  <c r="B30" i="16"/>
  <c r="B29" i="16"/>
  <c r="B28" i="16"/>
  <c r="B27" i="16"/>
  <c r="B26" i="16"/>
  <c r="B25" i="16"/>
  <c r="B24" i="16"/>
  <c r="B23" i="16"/>
  <c r="B22" i="16"/>
  <c r="B21" i="16"/>
  <c r="B20" i="16"/>
  <c r="B19" i="16"/>
  <c r="B18" i="16"/>
  <c r="B17" i="16"/>
  <c r="B16" i="16"/>
  <c r="B15" i="16"/>
  <c r="B14" i="16"/>
  <c r="B13" i="16"/>
  <c r="B12" i="16"/>
  <c r="B11" i="16"/>
  <c r="B10" i="16"/>
  <c r="B9" i="16"/>
  <c r="B8" i="16"/>
  <c r="B7" i="16"/>
  <c r="B6" i="16"/>
  <c r="B5" i="16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8" i="14"/>
  <c r="B7" i="14"/>
  <c r="B6" i="14"/>
  <c r="B55" i="13"/>
  <c r="B54" i="13"/>
  <c r="B53" i="13"/>
  <c r="B52" i="13"/>
  <c r="B51" i="13"/>
  <c r="B50" i="13"/>
  <c r="B49" i="13"/>
  <c r="B48" i="13"/>
  <c r="B47" i="13"/>
  <c r="B46" i="13"/>
  <c r="B45" i="13"/>
  <c r="B44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B7" i="13"/>
  <c r="B6" i="13"/>
  <c r="B40" i="12"/>
  <c r="B39" i="12"/>
  <c r="B38" i="12"/>
  <c r="B37" i="12"/>
  <c r="B36" i="12"/>
  <c r="B35" i="12"/>
  <c r="B34" i="12"/>
  <c r="B33" i="12"/>
  <c r="B32" i="12"/>
  <c r="B31" i="12"/>
  <c r="B30" i="12"/>
  <c r="B29" i="12"/>
  <c r="B28" i="12"/>
  <c r="B27" i="12"/>
  <c r="B26" i="12"/>
  <c r="B25" i="12"/>
  <c r="B24" i="12"/>
  <c r="B23" i="12"/>
  <c r="B22" i="12"/>
  <c r="B21" i="12"/>
  <c r="B20" i="12"/>
  <c r="B19" i="12"/>
  <c r="B18" i="12"/>
  <c r="B17" i="12"/>
  <c r="B16" i="12"/>
  <c r="B15" i="12"/>
  <c r="B14" i="12"/>
  <c r="B13" i="12"/>
  <c r="B12" i="12"/>
  <c r="B11" i="12"/>
  <c r="B10" i="12"/>
  <c r="B9" i="12"/>
  <c r="B8" i="12"/>
  <c r="B7" i="12"/>
  <c r="B6" i="12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B7" i="10"/>
  <c r="C3" i="10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B7" i="9"/>
  <c r="C3" i="9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B7" i="8"/>
  <c r="C3" i="8"/>
  <c r="B3" i="14" s="1"/>
  <c r="DA48" i="4"/>
  <c r="CZ48" i="4"/>
  <c r="CY48" i="4"/>
  <c r="C48" i="4"/>
  <c r="DA47" i="4"/>
  <c r="CZ47" i="4"/>
  <c r="CX47" i="4"/>
  <c r="C47" i="4"/>
  <c r="CY46" i="4"/>
  <c r="CX46" i="4"/>
  <c r="C46" i="4"/>
  <c r="CZ45" i="4"/>
  <c r="CY45" i="4"/>
  <c r="CX45" i="4"/>
  <c r="C45" i="4"/>
  <c r="DA44" i="4"/>
  <c r="CZ44" i="4"/>
  <c r="CY44" i="4"/>
  <c r="C44" i="4"/>
  <c r="DA43" i="4"/>
  <c r="CZ43" i="4"/>
  <c r="CX43" i="4"/>
  <c r="C43" i="4"/>
  <c r="CY42" i="4"/>
  <c r="CX42" i="4"/>
  <c r="C42" i="4"/>
  <c r="CZ41" i="4"/>
  <c r="CY41" i="4"/>
  <c r="CX41" i="4"/>
  <c r="C41" i="4"/>
  <c r="DA40" i="4"/>
  <c r="CZ40" i="4"/>
  <c r="CY40" i="4"/>
  <c r="CX40" i="4"/>
  <c r="C40" i="4"/>
  <c r="DA39" i="4"/>
  <c r="CZ39" i="4"/>
  <c r="CY39" i="4"/>
  <c r="CX39" i="4"/>
  <c r="C39" i="4"/>
  <c r="DA38" i="4"/>
  <c r="CX38" i="4"/>
  <c r="C38" i="4"/>
  <c r="CZ37" i="4"/>
  <c r="CY37" i="4"/>
  <c r="C37" i="4"/>
  <c r="DA36" i="4"/>
  <c r="CX36" i="4"/>
  <c r="C36" i="4"/>
  <c r="DA35" i="4"/>
  <c r="CY35" i="4"/>
  <c r="CX35" i="4"/>
  <c r="C35" i="4"/>
  <c r="CZ34" i="4"/>
  <c r="CY34" i="4"/>
  <c r="C34" i="4"/>
  <c r="DA33" i="4"/>
  <c r="CZ33" i="4"/>
  <c r="C33" i="4"/>
  <c r="DA32" i="4"/>
  <c r="CX32" i="4"/>
  <c r="C32" i="4"/>
  <c r="DA31" i="4"/>
  <c r="CY31" i="4"/>
  <c r="CX31" i="4"/>
  <c r="C31" i="4"/>
  <c r="CZ30" i="4"/>
  <c r="CY30" i="4"/>
  <c r="C30" i="4"/>
  <c r="DA29" i="4"/>
  <c r="CZ29" i="4"/>
  <c r="C29" i="4"/>
  <c r="DA28" i="4"/>
  <c r="CY28" i="4"/>
  <c r="CX28" i="4"/>
  <c r="C28" i="4"/>
  <c r="DA27" i="4"/>
  <c r="CZ27" i="4"/>
  <c r="C27" i="4"/>
  <c r="DA26" i="4"/>
  <c r="CY26" i="4"/>
  <c r="CX26" i="4"/>
  <c r="C26" i="4"/>
  <c r="DA25" i="4"/>
  <c r="CX25" i="4"/>
  <c r="C25" i="4"/>
  <c r="DA24" i="4"/>
  <c r="CY24" i="4"/>
  <c r="CX24" i="4"/>
  <c r="C24" i="4"/>
  <c r="CZ23" i="4"/>
  <c r="CY23" i="4"/>
  <c r="C23" i="4"/>
  <c r="DA21" i="4"/>
  <c r="CZ21" i="4"/>
  <c r="C21" i="4"/>
  <c r="DA20" i="4"/>
  <c r="CX20" i="4"/>
  <c r="C20" i="4"/>
  <c r="DA19" i="4"/>
  <c r="CY19" i="4"/>
  <c r="CX19" i="4"/>
  <c r="C19" i="4"/>
  <c r="CZ18" i="4"/>
  <c r="CY18" i="4"/>
  <c r="C18" i="4"/>
  <c r="DA17" i="4"/>
  <c r="CZ17" i="4"/>
  <c r="C17" i="4"/>
  <c r="DA16" i="4"/>
  <c r="CX16" i="4"/>
  <c r="C16" i="4"/>
  <c r="CZ15" i="4"/>
  <c r="CY15" i="4"/>
  <c r="C15" i="4"/>
  <c r="DA14" i="4"/>
  <c r="CX14" i="4"/>
  <c r="C14" i="4"/>
  <c r="CZ13" i="4"/>
  <c r="CY13" i="4"/>
  <c r="C13" i="4"/>
  <c r="I28" i="3"/>
  <c r="I25" i="3"/>
  <c r="I21" i="3"/>
  <c r="I19" i="3"/>
  <c r="I10" i="3"/>
  <c r="I7" i="3"/>
  <c r="A6" i="3"/>
  <c r="B2" i="3"/>
  <c r="B10" i="21" l="1"/>
  <c r="B3" i="16"/>
  <c r="B3" i="13"/>
  <c r="DA13" i="4"/>
  <c r="DK13" i="4" s="1"/>
  <c r="L53" i="19"/>
  <c r="DI13" i="4"/>
  <c r="N53" i="19"/>
  <c r="K23" i="19"/>
  <c r="I26" i="3" s="1"/>
  <c r="DH13" i="4"/>
  <c r="DJ13" i="4"/>
  <c r="C2" i="10"/>
  <c r="C2" i="8"/>
  <c r="C2" i="9"/>
  <c r="C1" i="17"/>
  <c r="K2" i="19"/>
  <c r="I5" i="3" s="1"/>
  <c r="B8" i="10"/>
  <c r="B8" i="9"/>
  <c r="B8" i="8"/>
  <c r="B4" i="17"/>
  <c r="B5" i="10"/>
  <c r="B5" i="9"/>
  <c r="B5" i="8"/>
  <c r="A7" i="3"/>
  <c r="B10" i="4"/>
  <c r="M53" i="19"/>
  <c r="R53" i="19"/>
  <c r="W53" i="19"/>
  <c r="AB53" i="19"/>
  <c r="AC53" i="19"/>
  <c r="B3" i="12"/>
  <c r="B1" i="13" l="1"/>
  <c r="B1" i="14"/>
  <c r="B1" i="12"/>
  <c r="B1" i="16"/>
  <c r="B9" i="10"/>
  <c r="B9" i="8"/>
  <c r="B9" i="9"/>
  <c r="A8" i="3"/>
  <c r="F3" i="13"/>
  <c r="F3" i="14"/>
  <c r="F3" i="12"/>
  <c r="B10" i="10" l="1"/>
  <c r="B10" i="9"/>
  <c r="B10" i="8"/>
  <c r="A9" i="3"/>
  <c r="B11" i="10" l="1"/>
  <c r="B11" i="8"/>
  <c r="A10" i="3"/>
  <c r="B11" i="9"/>
  <c r="B12" i="10" l="1"/>
  <c r="B12" i="9"/>
  <c r="B12" i="8"/>
  <c r="A11" i="3"/>
  <c r="B13" i="10" l="1"/>
  <c r="B13" i="9"/>
  <c r="A12" i="3"/>
  <c r="B13" i="8"/>
  <c r="B14" i="10" l="1"/>
  <c r="B14" i="9"/>
  <c r="B14" i="8"/>
  <c r="A13" i="3"/>
  <c r="B15" i="10" l="1"/>
  <c r="B15" i="9"/>
  <c r="B15" i="8"/>
  <c r="A14" i="3"/>
  <c r="B16" i="10" l="1"/>
  <c r="B16" i="9"/>
  <c r="B16" i="8"/>
  <c r="A15" i="3"/>
  <c r="B17" i="10" l="1"/>
  <c r="B17" i="8"/>
  <c r="A16" i="3"/>
  <c r="B17" i="9"/>
  <c r="B18" i="10" l="1"/>
  <c r="B18" i="9"/>
  <c r="B18" i="8"/>
  <c r="A17" i="3"/>
  <c r="B19" i="10" l="1"/>
  <c r="B19" i="8"/>
  <c r="A18" i="3"/>
  <c r="B19" i="9"/>
  <c r="B20" i="10" l="1"/>
  <c r="B20" i="9"/>
  <c r="B20" i="8"/>
  <c r="A19" i="3"/>
  <c r="B21" i="10" l="1"/>
  <c r="B21" i="9"/>
  <c r="B21" i="8"/>
  <c r="A20" i="3"/>
  <c r="B22" i="10" l="1"/>
  <c r="B22" i="9"/>
  <c r="B22" i="8"/>
  <c r="A21" i="3"/>
  <c r="B23" i="10" l="1"/>
  <c r="B23" i="9"/>
  <c r="A22" i="3"/>
  <c r="B23" i="8"/>
  <c r="B24" i="10" l="1"/>
  <c r="B24" i="9"/>
  <c r="B24" i="8"/>
  <c r="A23" i="3"/>
  <c r="B25" i="10" l="1"/>
  <c r="B25" i="8"/>
  <c r="B25" i="9"/>
  <c r="A24" i="3"/>
  <c r="B26" i="10" l="1"/>
  <c r="B26" i="9"/>
  <c r="B26" i="8"/>
  <c r="A25" i="3"/>
  <c r="B27" i="10" l="1"/>
  <c r="B27" i="9"/>
  <c r="B27" i="8"/>
  <c r="A26" i="3"/>
  <c r="B28" i="10" l="1"/>
  <c r="B28" i="9"/>
  <c r="B28" i="8"/>
  <c r="A27" i="3"/>
  <c r="B29" i="10" l="1"/>
  <c r="B29" i="9"/>
  <c r="B29" i="8"/>
  <c r="A28" i="3"/>
  <c r="B30" i="10" l="1"/>
  <c r="B30" i="9"/>
  <c r="B30" i="8"/>
  <c r="A29" i="3"/>
  <c r="B31" i="10" l="1"/>
  <c r="B31" i="9"/>
  <c r="B31" i="8"/>
  <c r="A30" i="3"/>
  <c r="B32" i="10" l="1"/>
  <c r="B32" i="9"/>
  <c r="B32" i="8"/>
  <c r="A31" i="3"/>
  <c r="B33" i="10" l="1"/>
  <c r="B33" i="9"/>
  <c r="B33" i="8"/>
  <c r="A32" i="3"/>
  <c r="B34" i="10" l="1"/>
  <c r="B34" i="9"/>
  <c r="B34" i="8"/>
  <c r="A33" i="3"/>
  <c r="B35" i="10" l="1"/>
  <c r="B35" i="9"/>
  <c r="B35" i="8"/>
  <c r="A34" i="3"/>
  <c r="B36" i="10" l="1"/>
  <c r="B36" i="9"/>
  <c r="B36" i="8"/>
  <c r="A35" i="3"/>
  <c r="B37" i="10" l="1"/>
  <c r="B37" i="9"/>
  <c r="A36" i="3"/>
  <c r="B37" i="8"/>
  <c r="B38" i="10" l="1"/>
  <c r="B38" i="9"/>
  <c r="B38" i="8"/>
  <c r="A37" i="3"/>
  <c r="B39" i="10" l="1"/>
  <c r="B39" i="9"/>
  <c r="B39" i="8"/>
  <c r="A38" i="3"/>
  <c r="B40" i="10" l="1"/>
  <c r="B40" i="9"/>
  <c r="B40" i="8"/>
  <c r="A39" i="3"/>
  <c r="B41" i="10" l="1"/>
  <c r="B41" i="9"/>
  <c r="B41" i="8"/>
  <c r="B42" i="9" l="1"/>
  <c r="B43" i="9" l="1"/>
  <c r="B44" i="9" l="1"/>
  <c r="B45" i="9" l="1"/>
  <c r="B46" i="9" l="1"/>
  <c r="B47" i="9" l="1"/>
  <c r="B48" i="9" l="1"/>
  <c r="B49" i="9" l="1"/>
  <c r="B50" i="9" l="1"/>
  <c r="B51" i="9" l="1"/>
  <c r="B52" i="9" l="1"/>
  <c r="B53" i="9" l="1"/>
  <c r="B54" i="9" l="1"/>
  <c r="B55" i="9" l="1"/>
  <c r="B56" i="9" l="1"/>
</calcChain>
</file>

<file path=xl/sharedStrings.xml><?xml version="1.0" encoding="utf-8"?>
<sst xmlns="http://schemas.openxmlformats.org/spreadsheetml/2006/main" count="1238" uniqueCount="212">
  <si>
    <t>© DR: Diseño Reynaldo Villca C. - www.vicorebolivia.com</t>
  </si>
  <si>
    <t>EDUCACIÓN NIVEL INICIAL EN FAMILIA COMUNITARIA</t>
  </si>
  <si>
    <t>DATOS REFERENCIALES</t>
  </si>
  <si>
    <t>ASISTENCIA</t>
  </si>
  <si>
    <t>CUADRO DE EVALUACIÓN</t>
  </si>
  <si>
    <t>FILIACIÓN DE ESTUDIANTES</t>
  </si>
  <si>
    <t>EVALUACIÓN FINAL</t>
  </si>
  <si>
    <t>OBSERVACIONES</t>
  </si>
  <si>
    <t>APOYO Y SEGUIMIENTO</t>
  </si>
  <si>
    <t>DOCENTE</t>
  </si>
  <si>
    <t>APELIIDOS DE PRUBEA</t>
  </si>
  <si>
    <t>UNIDAD EDUCATIVA</t>
  </si>
  <si>
    <t>NIVEL</t>
  </si>
  <si>
    <t>INICIAL EN FAMILIA COMUNITARIA</t>
  </si>
  <si>
    <t>AÑO DE ESCOLARIDAD</t>
  </si>
  <si>
    <t>SEGUNDA</t>
  </si>
  <si>
    <t>PARALELO</t>
  </si>
  <si>
    <t>B</t>
  </si>
  <si>
    <t>GESTIÓN</t>
  </si>
  <si>
    <t>FILIACIÓN</t>
  </si>
  <si>
    <t>C.I.  / Pasaporte</t>
  </si>
  <si>
    <t>Sexo</t>
  </si>
  <si>
    <t>Fecha Nacimiento</t>
  </si>
  <si>
    <t>Edad</t>
  </si>
  <si>
    <t>LUGAR DE NACIMIENTO</t>
  </si>
  <si>
    <t>DIRECCIÓN ACTUAL DEL/LA ESTUDIANTE</t>
  </si>
  <si>
    <t>DATOS DEL PADRE/MADRE O TUTOR</t>
  </si>
  <si>
    <t>N°</t>
  </si>
  <si>
    <t>APELLIDOS Y NOMBRE(S)</t>
  </si>
  <si>
    <t>Día</t>
  </si>
  <si>
    <t>Mes</t>
  </si>
  <si>
    <t>Año</t>
  </si>
  <si>
    <t>Provincia</t>
  </si>
  <si>
    <t>Localidad</t>
  </si>
  <si>
    <t>Avenida / Calle</t>
  </si>
  <si>
    <t xml:space="preserve">Nro. </t>
  </si>
  <si>
    <t>C.I. N°</t>
  </si>
  <si>
    <t>Apellidos y Nombre(s)</t>
  </si>
  <si>
    <t>Referencia Tel/Cel</t>
  </si>
  <si>
    <t>12345678945612</t>
  </si>
  <si>
    <t>564879</t>
  </si>
  <si>
    <t>M</t>
  </si>
  <si>
    <t>Mar</t>
  </si>
  <si>
    <t>LA PAZ</t>
  </si>
  <si>
    <t>2564</t>
  </si>
  <si>
    <t>MADRE</t>
  </si>
  <si>
    <t>VOLVER</t>
  </si>
  <si>
    <t>UNIDAD EDUCATIVA  BOLIVIA</t>
  </si>
  <si>
    <t>EDUCACIÓN INICIAL EN FAMILIA COMUNITARIA</t>
  </si>
  <si>
    <t>Feb</t>
  </si>
  <si>
    <t>Tot. Asistencia</t>
  </si>
  <si>
    <t>Atrazos</t>
  </si>
  <si>
    <t>Faltas con licencia</t>
  </si>
  <si>
    <t>Faltas sin licencia</t>
  </si>
  <si>
    <t>Fecha</t>
  </si>
  <si>
    <t>Lunes</t>
  </si>
  <si>
    <t>Estado Actual</t>
  </si>
  <si>
    <t>Tot. Asistencia Presentes</t>
  </si>
  <si>
    <t>Atrasos</t>
  </si>
  <si>
    <t>EFECTIVO</t>
  </si>
  <si>
    <t>P</t>
  </si>
  <si>
    <t>CAMPO: COMUNIDAD Y SOCIEDAD</t>
  </si>
  <si>
    <t>CAMPO: CIENCIA, TECNOLOGÍA Y PRODUCCIÓN</t>
  </si>
  <si>
    <t>CAMPO: VIDA TIERRA TERRITORIO</t>
  </si>
  <si>
    <t>CAMPO: COSMOS Y PENSAMIENTO</t>
  </si>
  <si>
    <t>ÁREA: DESARROLLO DE LA COMUNICACIÓN, LENGUAJES Y ARTES (MÚSICA, ARTES PLÁTICAS Y VISUALES, CIENCIAS SOCIALES-RECREACIÓN).</t>
  </si>
  <si>
    <t>ÁREA: DESARROLLO DEL CONOCIMIENTO Y DE LA PROUDCCIÓN (MATEMÁTICA - TÉCNICAS TECNOLÓGICAS).</t>
  </si>
  <si>
    <t>ÁREA: DESARROLLO BIO - SICOMOTRIZ (CIENCIAS NATURALES).</t>
  </si>
  <si>
    <t>ÁREA: DESARROLLO SOCIO CULTURAL, AFECTIVO Y ESPIRITUAL.</t>
  </si>
  <si>
    <t>Estado Actual del / la estudiante</t>
  </si>
  <si>
    <t>ACTIVIDADES / EVALUACIÓN HOLÍSTICA</t>
  </si>
  <si>
    <t>Reconoce el texto escrito y varia su actos con sus compañeros en la realizacion de actividades recreativas</t>
  </si>
  <si>
    <t>DA</t>
  </si>
  <si>
    <t>CUADRO DE EVALUACIÓN - TERCER BIMESTRE</t>
  </si>
  <si>
    <t>COMUNIDAD Y SOCIEDAD</t>
  </si>
  <si>
    <t>CIENCIA, TECNOLOGÍA Y PRODUCCIÓN</t>
  </si>
  <si>
    <t>VIDA TIERRA TERRITORIO</t>
  </si>
  <si>
    <t>COSMOS Y PENSAMIENTO</t>
  </si>
  <si>
    <t>NÓMINA</t>
  </si>
  <si>
    <t>DESARROLLO DE LA COMUNICACIÓN, LENGUAJES Y ARTES (MÚSICA, ARTES PLÁTICAS Y VISUALES, CIENCIAS SOCIALES-RECREACIÓN).</t>
  </si>
  <si>
    <t>DESARROLLO DEL CONOCIMIENTO Y DE LA PROUDCCIÓN (MATEMÁTICA - TÉCNICAS TECNOLÓGICAS).</t>
  </si>
  <si>
    <t>DESARROLLO BIO - SICOMOTRIZ (CIENCIAS NATURALES).</t>
  </si>
  <si>
    <t>DESARROLLO SOCIO CULTURAL, AFECTIVO Y ESPIRITUAL.</t>
  </si>
  <si>
    <t>BOLETÍN - EVALUACIÓN BIMESTRAL - SEGUNDO BIMESTRE</t>
  </si>
  <si>
    <t>EVALUACIÓN FINAL - BOLETÍN ANUAL</t>
  </si>
  <si>
    <t>DIARIO DE CAMPO</t>
  </si>
  <si>
    <t>APELLIDOS Y NOMBRE (S)</t>
  </si>
  <si>
    <t>Observación</t>
  </si>
  <si>
    <t xml:space="preserve">CITACIÓN </t>
  </si>
  <si>
    <t xml:space="preserve">Sr(a). Padre de familia o apoderado(a): </t>
  </si>
  <si>
    <t>La Dirección y Comisión Técnica Pedagógica en coordinación con el DocenteGuía le pide muy respetuosamente hacerse presente en el establecimiento el:</t>
  </si>
  <si>
    <t>A horas:</t>
  </si>
  <si>
    <t>Marzo</t>
  </si>
  <si>
    <t>Estudiante:</t>
  </si>
  <si>
    <t>Curso:</t>
  </si>
  <si>
    <t>TERCERO</t>
  </si>
  <si>
    <t>Para tratar asunto(s) de:</t>
  </si>
  <si>
    <t>Firma o Sello</t>
  </si>
  <si>
    <t>Lugar</t>
  </si>
  <si>
    <t>de</t>
  </si>
  <si>
    <t>Control de Asistencia</t>
  </si>
  <si>
    <t>El Sr(a). Padre de familia o Tutor(a):</t>
  </si>
  <si>
    <t>Recibido el</t>
  </si>
  <si>
    <t>Se presentó:</t>
  </si>
  <si>
    <t>Hora</t>
  </si>
  <si>
    <t>Firma del PP.FF.</t>
  </si>
  <si>
    <t>ACTA DE ACUERDOS ADOPTADOS</t>
  </si>
  <si>
    <t>En los Predios de la Unidad Educativa …</t>
  </si>
  <si>
    <t>PRIMERO:</t>
  </si>
  <si>
    <t>SEGUNDO:</t>
  </si>
  <si>
    <t>Padre / Madre de familia / Tutor</t>
  </si>
  <si>
    <t>Docente guía</t>
  </si>
  <si>
    <t>Comisión Técnica Pedagógica</t>
  </si>
  <si>
    <t>DIRECTOR/A</t>
  </si>
  <si>
    <t>A</t>
  </si>
  <si>
    <t>L</t>
  </si>
  <si>
    <t>F</t>
  </si>
  <si>
    <t>MEJIA ARDAYA SILVIA SONIA</t>
  </si>
  <si>
    <t>GENERO</t>
  </si>
  <si>
    <t>dia</t>
  </si>
  <si>
    <t>mes</t>
  </si>
  <si>
    <t>año</t>
  </si>
  <si>
    <t>PRIMERA</t>
  </si>
  <si>
    <t>Ene</t>
  </si>
  <si>
    <t>CHUQUISACA</t>
  </si>
  <si>
    <t>PADRE</t>
  </si>
  <si>
    <t>PRIMERO</t>
  </si>
  <si>
    <t>COCHABAMBA</t>
  </si>
  <si>
    <t>TIA</t>
  </si>
  <si>
    <t>SEGUNDO</t>
  </si>
  <si>
    <t>Abr</t>
  </si>
  <si>
    <t>ORURO</t>
  </si>
  <si>
    <t>TIO</t>
  </si>
  <si>
    <t>May</t>
  </si>
  <si>
    <t>POTOSÍ</t>
  </si>
  <si>
    <t>HERMANO</t>
  </si>
  <si>
    <t>CUARTO</t>
  </si>
  <si>
    <t>Martes</t>
  </si>
  <si>
    <t>Jun</t>
  </si>
  <si>
    <t>TARIJA</t>
  </si>
  <si>
    <t>HERMANA</t>
  </si>
  <si>
    <t>QUINTO</t>
  </si>
  <si>
    <t>Miércoles</t>
  </si>
  <si>
    <t>Jul</t>
  </si>
  <si>
    <t>SANTA CRUZ</t>
  </si>
  <si>
    <t>ABUELO</t>
  </si>
  <si>
    <t>SEXTO</t>
  </si>
  <si>
    <t>Jueves</t>
  </si>
  <si>
    <t>Ago</t>
  </si>
  <si>
    <t>BENI</t>
  </si>
  <si>
    <t>ABUELA</t>
  </si>
  <si>
    <t>Viernes</t>
  </si>
  <si>
    <t>Sep</t>
  </si>
  <si>
    <t>PANDO</t>
  </si>
  <si>
    <t>Sábado</t>
  </si>
  <si>
    <t>Oct</t>
  </si>
  <si>
    <t>Nov</t>
  </si>
  <si>
    <t>Dic</t>
  </si>
  <si>
    <t>C</t>
  </si>
  <si>
    <t>D</t>
  </si>
  <si>
    <t>Enero</t>
  </si>
  <si>
    <t>ED</t>
  </si>
  <si>
    <t>E</t>
  </si>
  <si>
    <t>Febrero</t>
  </si>
  <si>
    <t>FE</t>
  </si>
  <si>
    <t>DO</t>
  </si>
  <si>
    <t>G</t>
  </si>
  <si>
    <t>AC</t>
  </si>
  <si>
    <t>Abril</t>
  </si>
  <si>
    <t>DP</t>
  </si>
  <si>
    <t>H</t>
  </si>
  <si>
    <t>Mayo</t>
  </si>
  <si>
    <t>I</t>
  </si>
  <si>
    <t>Junio</t>
  </si>
  <si>
    <t>J</t>
  </si>
  <si>
    <t>Julio</t>
  </si>
  <si>
    <t>Agosto</t>
  </si>
  <si>
    <t>Septiembre</t>
  </si>
  <si>
    <t>NO INCORPORADO</t>
  </si>
  <si>
    <t>Octubre</t>
  </si>
  <si>
    <t>RETIRADO TRASLADO</t>
  </si>
  <si>
    <t>Noviembre</t>
  </si>
  <si>
    <t>RETIRADO ABANDONO</t>
  </si>
  <si>
    <t>Diciembre</t>
  </si>
  <si>
    <t xml:space="preserve">REGISTRO PEDAGÓGICO DE SEGUIMIENTO </t>
  </si>
  <si>
    <t>PRIMER TRIMESTRE</t>
  </si>
  <si>
    <t>SEGUNDO TRIMESTRE</t>
  </si>
  <si>
    <t>TERCER TRIMESTRE</t>
  </si>
  <si>
    <t>DISTRITO EDUCATIVO</t>
  </si>
  <si>
    <t>ROBORÉ</t>
  </si>
  <si>
    <t>NÚCLEO ESCOLAR</t>
  </si>
  <si>
    <t>GODOFREDO TRENKER</t>
  </si>
  <si>
    <r>
      <t xml:space="preserve">                       </t>
    </r>
    <r>
      <rPr>
        <b/>
        <sz val="16"/>
        <color theme="1"/>
        <rFont val="Calibri"/>
      </rPr>
      <t xml:space="preserve">A S I S T E N C I A    -  PRIMER TRIMESTRE  </t>
    </r>
    <r>
      <rPr>
        <b/>
        <sz val="12"/>
        <color theme="1"/>
        <rFont val="Calibri"/>
      </rPr>
      <t xml:space="preserve">  </t>
    </r>
    <r>
      <rPr>
        <b/>
        <sz val="10"/>
        <color theme="1"/>
        <rFont val="Calibri"/>
      </rPr>
      <t xml:space="preserve">  </t>
    </r>
    <r>
      <rPr>
        <b/>
        <sz val="8"/>
        <color theme="1"/>
        <rFont val="Calibri"/>
      </rPr>
      <t xml:space="preserve"> (P: Presente,   A: Atraso,   F: Falta sin licencia,    L: Falta con licencia,   FE: Feriado,  AC=Actividades: cívico-desfile-visita,etc.) </t>
    </r>
    <r>
      <rPr>
        <b/>
        <sz val="10"/>
        <color theme="1"/>
        <rFont val="Calibri"/>
      </rPr>
      <t xml:space="preserve"> </t>
    </r>
    <r>
      <rPr>
        <b/>
        <sz val="12"/>
        <color theme="1"/>
        <rFont val="Calibri"/>
      </rPr>
      <t xml:space="preserve">                                                                       </t>
    </r>
    <r>
      <rPr>
        <b/>
        <sz val="16"/>
        <color theme="1"/>
        <rFont val="Calibri"/>
      </rPr>
      <t xml:space="preserve">A S I S T E N C I A -  PRIMER BIMESTRE   </t>
    </r>
    <r>
      <rPr>
        <b/>
        <sz val="8"/>
        <color theme="1"/>
        <rFont val="Calibri"/>
      </rPr>
      <t>(P: Presente,   A: Atraso,   F: Falta sin licencia,    L: Falta con licencia,   FE: Feriado,  AC=Actividades)</t>
    </r>
  </si>
  <si>
    <t>CÓDICO RUDE</t>
  </si>
  <si>
    <t xml:space="preserve">Zona / Barrio </t>
  </si>
  <si>
    <t>Lic. JORGE AQUIN</t>
  </si>
  <si>
    <t>FEB</t>
  </si>
  <si>
    <t>AMÉRICAS</t>
  </si>
  <si>
    <t>SUCRE</t>
  </si>
  <si>
    <t>CHICHAS</t>
  </si>
  <si>
    <t>PEDRO PABLO DE LAS ARMAS Y CAMPOS</t>
  </si>
  <si>
    <t>LIC. JORGE AQUIN</t>
  </si>
  <si>
    <t>ROMERO PEREZ PROCCURA</t>
  </si>
  <si>
    <t>PARENTESCO</t>
  </si>
  <si>
    <t>DPTO</t>
  </si>
  <si>
    <t>ABR</t>
  </si>
  <si>
    <t>ASISTENCIA SEGUNDO TRIMESTRE</t>
  </si>
  <si>
    <t>BOLETÍN - EVALUACIÓN TRIMESTRAL - PRIMER TRIMESTRE</t>
  </si>
  <si>
    <t>CUADRO DE EVALUACIÓN - PRIMER TRIMESTRE</t>
  </si>
  <si>
    <t>BOLETÍN - EVALUACIÓN TRIMESTRAL - TERCER TRIMESTRE</t>
  </si>
  <si>
    <t>CUADRO DE EVALUACIÓN - SEGUNDO TRIMESTRE</t>
  </si>
  <si>
    <t>EVALUACIÓN TRIMESTRAL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</si>
</sst>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80">
    <font>
      <sz val="11"/>
      <color theme="1"/>
      <name val="Arial"/>
    </font>
    <font>
      <sz val="11"/>
      <color theme="1"/>
      <name val="Calibri"/>
    </font>
    <font>
      <sz val="7"/>
      <color theme="0"/>
      <name val="Calibri"/>
    </font>
    <font>
      <b/>
      <sz val="16"/>
      <color theme="0"/>
      <name val="Calibri"/>
    </font>
    <font>
      <b/>
      <sz val="11"/>
      <color theme="0"/>
      <name val="Calibri"/>
    </font>
    <font>
      <b/>
      <sz val="12"/>
      <color theme="1"/>
      <name val="Calibri"/>
    </font>
    <font>
      <sz val="11"/>
      <name val="Arial"/>
    </font>
    <font>
      <b/>
      <u/>
      <sz val="12"/>
      <color theme="1"/>
      <name val="Arial"/>
    </font>
    <font>
      <b/>
      <sz val="11"/>
      <color theme="7"/>
      <name val="Calibri"/>
    </font>
    <font>
      <b/>
      <sz val="12"/>
      <color theme="0"/>
      <name val="Calibri"/>
    </font>
    <font>
      <b/>
      <sz val="11"/>
      <color theme="1"/>
      <name val="Calibri"/>
    </font>
    <font>
      <sz val="11"/>
      <color theme="0"/>
      <name val="Calibri"/>
    </font>
    <font>
      <sz val="9"/>
      <color theme="0"/>
      <name val="Calibri"/>
    </font>
    <font>
      <sz val="11"/>
      <color rgb="FF7030A0"/>
      <name val="Calibri"/>
    </font>
    <font>
      <b/>
      <sz val="8"/>
      <color theme="1"/>
      <name val="Calibri"/>
    </font>
    <font>
      <b/>
      <sz val="16"/>
      <color theme="1"/>
      <name val="Calibri"/>
    </font>
    <font>
      <sz val="10"/>
      <color theme="1"/>
      <name val="Calibri"/>
    </font>
    <font>
      <sz val="8"/>
      <color theme="1"/>
      <name val="Calibri"/>
    </font>
    <font>
      <sz val="9"/>
      <color theme="1"/>
      <name val="Calibri"/>
    </font>
    <font>
      <u/>
      <sz val="5"/>
      <color theme="10"/>
      <name val="Arial"/>
    </font>
    <font>
      <u/>
      <sz val="11"/>
      <color rgb="FF7030A0"/>
      <name val="Calibri"/>
    </font>
    <font>
      <b/>
      <sz val="10"/>
      <color theme="1"/>
      <name val="Calibri"/>
    </font>
    <font>
      <i/>
      <sz val="9"/>
      <color theme="1"/>
      <name val="Calibri"/>
    </font>
    <font>
      <b/>
      <sz val="9"/>
      <color theme="1"/>
      <name val="Calibri"/>
    </font>
    <font>
      <sz val="7"/>
      <color theme="1"/>
      <name val="Calibri"/>
    </font>
    <font>
      <sz val="7"/>
      <color theme="1"/>
      <name val="Arial Narrow"/>
    </font>
    <font>
      <sz val="8"/>
      <color theme="1"/>
      <name val="Arial Narrow"/>
    </font>
    <font>
      <b/>
      <sz val="14"/>
      <color theme="1"/>
      <name val="Calibri"/>
    </font>
    <font>
      <b/>
      <sz val="18"/>
      <color rgb="FF222A35"/>
      <name val="Calibri"/>
    </font>
    <font>
      <sz val="8"/>
      <color rgb="FF222A35"/>
      <name val="Arial Narrow"/>
    </font>
    <font>
      <sz val="8"/>
      <color rgb="FF222A35"/>
      <name val="Calibri"/>
    </font>
    <font>
      <u/>
      <sz val="8"/>
      <color rgb="FF7030A0"/>
      <name val="Arial"/>
    </font>
    <font>
      <sz val="10"/>
      <color theme="1"/>
      <name val="Arial Narrow"/>
    </font>
    <font>
      <sz val="11"/>
      <color theme="1"/>
      <name val="Arial Narrow"/>
    </font>
    <font>
      <sz val="9"/>
      <color theme="1"/>
      <name val="Arial Narrow"/>
    </font>
    <font>
      <b/>
      <sz val="10"/>
      <color theme="1"/>
      <name val="Arial Narrow"/>
    </font>
    <font>
      <b/>
      <sz val="9"/>
      <color theme="1"/>
      <name val="Arial"/>
    </font>
    <font>
      <u/>
      <sz val="10"/>
      <color theme="1"/>
      <name val="Arial Narrow"/>
    </font>
    <font>
      <u/>
      <sz val="10"/>
      <color theme="1"/>
      <name val="Arial Narrow"/>
    </font>
    <font>
      <i/>
      <sz val="10"/>
      <color theme="1"/>
      <name val="Calibri"/>
    </font>
    <font>
      <i/>
      <sz val="8"/>
      <color theme="1"/>
      <name val="Calibri"/>
    </font>
    <font>
      <u/>
      <sz val="11"/>
      <color theme="10"/>
      <name val="Calibri"/>
    </font>
    <font>
      <sz val="1"/>
      <color theme="0"/>
      <name val="Calibri"/>
    </font>
    <font>
      <sz val="11"/>
      <color theme="1"/>
      <name val="Calibri"/>
    </font>
    <font>
      <u/>
      <sz val="11"/>
      <color theme="10"/>
      <name val="Arial"/>
    </font>
    <font>
      <sz val="11"/>
      <color rgb="FF002060"/>
      <name val="Arial"/>
      <family val="2"/>
    </font>
    <font>
      <b/>
      <sz val="18"/>
      <color rgb="FF002060"/>
      <name val="Times New Roman"/>
      <family val="1"/>
    </font>
    <font>
      <sz val="18"/>
      <color rgb="FF002060"/>
      <name val="Times New Roman"/>
      <family val="1"/>
    </font>
    <font>
      <b/>
      <sz val="11"/>
      <color rgb="FF002060"/>
      <name val="Calibri"/>
      <family val="2"/>
    </font>
    <font>
      <sz val="11"/>
      <color rgb="FF002060"/>
      <name val="Calibri"/>
      <family val="2"/>
    </font>
    <font>
      <b/>
      <u/>
      <sz val="12"/>
      <color theme="1"/>
      <name val="Arial"/>
      <family val="2"/>
    </font>
    <font>
      <b/>
      <sz val="12"/>
      <color rgb="FF002060"/>
      <name val="Calibri"/>
      <family val="2"/>
    </font>
    <font>
      <b/>
      <u/>
      <sz val="12"/>
      <color rgb="FF002060"/>
      <name val="Arial"/>
      <family val="2"/>
    </font>
    <font>
      <sz val="20"/>
      <color theme="1"/>
      <name val="TiOME"/>
    </font>
    <font>
      <sz val="11"/>
      <color theme="1"/>
      <name val="TiOME"/>
    </font>
    <font>
      <sz val="20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theme="1"/>
      <name val="TiOME"/>
    </font>
    <font>
      <sz val="10"/>
      <color theme="1"/>
      <name val="Calibri"/>
      <family val="2"/>
    </font>
    <font>
      <b/>
      <sz val="20"/>
      <color theme="1"/>
      <name val="Times New Roman"/>
      <family val="1"/>
    </font>
    <font>
      <b/>
      <sz val="11"/>
      <name val="Calibri"/>
      <family val="2"/>
    </font>
    <font>
      <sz val="11"/>
      <name val="Calibri"/>
      <family val="2"/>
    </font>
    <font>
      <sz val="11"/>
      <name val="Arial"/>
      <family val="2"/>
    </font>
    <font>
      <sz val="8"/>
      <name val="Calibri"/>
      <family val="2"/>
    </font>
    <font>
      <b/>
      <sz val="12"/>
      <color theme="1"/>
      <name val="Calibri"/>
      <family val="2"/>
    </font>
    <font>
      <sz val="20"/>
      <name val="Times New Roman"/>
      <family val="1"/>
    </font>
    <font>
      <b/>
      <sz val="8"/>
      <color theme="1"/>
      <name val="Times New Roman"/>
      <family val="1"/>
    </font>
    <font>
      <b/>
      <sz val="11"/>
      <color rgb="FF7030A0"/>
      <name val="Calibri"/>
      <family val="2"/>
    </font>
    <font>
      <sz val="11"/>
      <color rgb="FF7030A0"/>
      <name val="Arial"/>
      <family val="2"/>
    </font>
    <font>
      <b/>
      <sz val="14"/>
      <color rgb="FF7030A0"/>
      <name val="Calibri"/>
      <family val="2"/>
    </font>
    <font>
      <sz val="14"/>
      <color rgb="FF7030A0"/>
      <name val="Arial"/>
      <family val="2"/>
    </font>
    <font>
      <b/>
      <u/>
      <sz val="11"/>
      <color theme="0"/>
      <name val="Arial"/>
      <family val="2"/>
    </font>
    <font>
      <b/>
      <sz val="14"/>
      <name val="Calibri"/>
      <family val="2"/>
    </font>
    <font>
      <b/>
      <sz val="9"/>
      <color theme="1"/>
      <name val="Calibri"/>
      <family val="2"/>
    </font>
    <font>
      <b/>
      <sz val="16"/>
      <color theme="1"/>
      <name val="Calibri"/>
      <family val="2"/>
    </font>
    <font>
      <b/>
      <sz val="9"/>
      <name val="Calibri"/>
      <family val="2"/>
    </font>
    <font>
      <b/>
      <sz val="12"/>
      <name val="Calibri"/>
      <family val="2"/>
    </font>
    <font>
      <sz val="11"/>
      <color theme="1"/>
      <name val="Arial Narrow"/>
      <family val="2"/>
    </font>
    <font>
      <b/>
      <sz val="11"/>
      <color theme="10"/>
      <name val="Arial"/>
      <family val="2"/>
    </font>
    <font>
      <b/>
      <sz val="10"/>
      <color theme="1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rgb="FF66FFFF"/>
        <bgColor rgb="FF66FFFF"/>
      </patternFill>
    </fill>
    <fill>
      <patternFill patternType="solid">
        <fgColor rgb="FF99FF99"/>
        <bgColor rgb="FF99FF99"/>
      </patternFill>
    </fill>
    <fill>
      <patternFill patternType="solid">
        <fgColor rgb="FFFFCC99"/>
        <bgColor rgb="FFFFCC99"/>
      </patternFill>
    </fill>
    <fill>
      <patternFill patternType="solid">
        <fgColor rgb="FF66FF99"/>
        <bgColor rgb="FF66FF99"/>
      </patternFill>
    </fill>
    <fill>
      <patternFill patternType="solid">
        <fgColor rgb="FFCCCCFF"/>
        <bgColor rgb="FFCCCCFF"/>
      </patternFill>
    </fill>
    <fill>
      <patternFill patternType="solid">
        <fgColor rgb="FF1F3864"/>
        <bgColor rgb="FF1F3864"/>
      </patternFill>
    </fill>
    <fill>
      <patternFill patternType="solid">
        <fgColor rgb="FF7030A0"/>
        <bgColor rgb="FF7030A0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FD965"/>
        <bgColor rgb="FFFFD965"/>
      </patternFill>
    </fill>
    <fill>
      <patternFill patternType="solid">
        <fgColor rgb="FFCCECFF"/>
        <bgColor rgb="FFCCECFF"/>
      </patternFill>
    </fill>
    <fill>
      <patternFill patternType="solid">
        <fgColor rgb="FFFFE598"/>
        <bgColor rgb="FFFFE598"/>
      </patternFill>
    </fill>
    <fill>
      <patternFill patternType="solid">
        <fgColor rgb="FFF7CAAC"/>
        <bgColor rgb="FFF7CAAC"/>
      </patternFill>
    </fill>
    <fill>
      <patternFill patternType="solid">
        <fgColor rgb="FF99FFCC"/>
        <bgColor rgb="FF99FFCC"/>
      </patternFill>
    </fill>
    <fill>
      <patternFill patternType="solid">
        <fgColor rgb="FFDEEAF6"/>
        <bgColor rgb="FFDEEAF6"/>
      </patternFill>
    </fill>
    <fill>
      <patternFill patternType="solid">
        <fgColor rgb="FFE2EFD9"/>
        <bgColor rgb="FFE2EFD9"/>
      </patternFill>
    </fill>
    <fill>
      <patternFill patternType="solid">
        <fgColor rgb="FFFFFFCC"/>
        <bgColor rgb="FFFFFFCC"/>
      </patternFill>
    </fill>
    <fill>
      <patternFill patternType="solid">
        <fgColor rgb="FFA8D08D"/>
        <bgColor rgb="FFA8D08D"/>
      </patternFill>
    </fill>
    <fill>
      <patternFill patternType="solid">
        <fgColor rgb="FFB4C6E7"/>
        <bgColor rgb="FFB4C6E7"/>
      </patternFill>
    </fill>
    <fill>
      <patternFill patternType="solid">
        <fgColor rgb="FF0C0C0C"/>
        <bgColor rgb="FF0C0C0C"/>
      </patternFill>
    </fill>
    <fill>
      <patternFill patternType="solid">
        <fgColor rgb="FFC5E0B3"/>
        <bgColor rgb="FFC5E0B3"/>
      </patternFill>
    </fill>
    <fill>
      <patternFill patternType="solid">
        <fgColor rgb="FF92D050"/>
        <bgColor rgb="FF92D050"/>
      </patternFill>
    </fill>
    <fill>
      <patternFill patternType="solid">
        <fgColor rgb="FFFFC000"/>
        <bgColor rgb="FFFFC000"/>
      </patternFill>
    </fill>
    <fill>
      <patternFill patternType="solid">
        <fgColor rgb="FF0F243E"/>
        <bgColor rgb="FF0F243E"/>
      </patternFill>
    </fill>
    <fill>
      <patternFill patternType="solid">
        <fgColor rgb="FFD0CECE"/>
        <bgColor rgb="FFD0CECE"/>
      </patternFill>
    </fill>
    <fill>
      <patternFill patternType="solid">
        <fgColor rgb="FFFFFF99"/>
        <bgColor rgb="FFFFFF99"/>
      </patternFill>
    </fill>
    <fill>
      <patternFill patternType="solid">
        <fgColor rgb="FFFFFF00"/>
        <bgColor rgb="FF548135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rgb="FF00B0F0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rgb="FF66FF99"/>
      </patternFill>
    </fill>
    <fill>
      <patternFill patternType="solid">
        <fgColor rgb="FFC00000"/>
        <bgColor rgb="FFCCCCFF"/>
      </patternFill>
    </fill>
    <fill>
      <patternFill patternType="solid">
        <fgColor rgb="FFC00000"/>
        <bgColor rgb="FFCCFF66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rgb="FF3F3F3F"/>
      </patternFill>
    </fill>
    <fill>
      <patternFill patternType="solid">
        <fgColor theme="7" tint="0.79998168889431442"/>
        <bgColor rgb="FF385623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1F3864"/>
      </patternFill>
    </fill>
  </fills>
  <borders count="13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double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double">
        <color rgb="FF000000"/>
      </right>
      <top/>
      <bottom/>
      <diagonal/>
    </border>
    <border>
      <left/>
      <right/>
      <top/>
      <bottom/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 style="double">
        <color rgb="FF000000"/>
      </left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/>
      <bottom style="double">
        <color rgb="FF000000"/>
      </bottom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double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 style="medium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medium">
        <color rgb="FF000000"/>
      </right>
      <top style="dotted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medium">
        <color rgb="FFC00000"/>
      </left>
      <right style="medium">
        <color rgb="FFC00000"/>
      </right>
      <top style="medium">
        <color rgb="FFC00000"/>
      </top>
      <bottom/>
      <diagonal/>
    </border>
    <border>
      <left style="medium">
        <color rgb="FFC00000"/>
      </left>
      <right style="medium">
        <color rgb="FFC00000"/>
      </right>
      <top/>
      <bottom/>
      <diagonal/>
    </border>
    <border>
      <left style="medium">
        <color rgb="FFC00000"/>
      </left>
      <right style="medium">
        <color rgb="FFC00000"/>
      </right>
      <top/>
      <bottom style="medium">
        <color rgb="FFC00000"/>
      </bottom>
      <diagonal/>
    </border>
    <border>
      <left style="thick">
        <color rgb="FF7030A0"/>
      </left>
      <right/>
      <top style="thick">
        <color rgb="FF7030A0"/>
      </top>
      <bottom/>
      <diagonal/>
    </border>
    <border>
      <left/>
      <right/>
      <top style="thick">
        <color rgb="FF7030A0"/>
      </top>
      <bottom/>
      <diagonal/>
    </border>
    <border>
      <left/>
      <right style="thick">
        <color rgb="FF7030A0"/>
      </right>
      <top style="thick">
        <color rgb="FF7030A0"/>
      </top>
      <bottom/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 style="thick">
        <color rgb="FF7030A0"/>
      </bottom>
      <diagonal/>
    </border>
    <border>
      <left/>
      <right style="thick">
        <color rgb="FF7030A0"/>
      </right>
      <top/>
      <bottom style="thick">
        <color rgb="FF7030A0"/>
      </bottom>
      <diagonal/>
    </border>
    <border>
      <left/>
      <right/>
      <top/>
      <bottom style="thick">
        <color rgb="FF7030A0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ck">
        <color rgb="FF7030A0"/>
      </left>
      <right style="thick">
        <color rgb="FF7030A0"/>
      </right>
      <top style="thick">
        <color rgb="FF7030A0"/>
      </top>
      <bottom/>
      <diagonal/>
    </border>
    <border>
      <left style="thick">
        <color rgb="FF7030A0"/>
      </left>
      <right style="thick">
        <color rgb="FF7030A0"/>
      </right>
      <top/>
      <bottom/>
      <diagonal/>
    </border>
    <border>
      <left style="thick">
        <color rgb="FF7030A0"/>
      </left>
      <right style="thick">
        <color rgb="FF7030A0"/>
      </right>
      <top/>
      <bottom style="thick">
        <color rgb="FF7030A0"/>
      </bottom>
      <diagonal/>
    </border>
    <border>
      <left style="thick">
        <color rgb="FF7030A0"/>
      </left>
      <right/>
      <top style="thick">
        <color rgb="FF7030A0"/>
      </top>
      <bottom style="thick">
        <color rgb="FF7030A0"/>
      </bottom>
      <diagonal/>
    </border>
    <border>
      <left style="dashed">
        <color rgb="FF000000"/>
      </left>
      <right style="thin">
        <color rgb="FF000000"/>
      </right>
      <top/>
      <bottom style="dashed">
        <color rgb="FF000000"/>
      </bottom>
      <diagonal/>
    </border>
    <border>
      <left style="thin">
        <color rgb="FF000000"/>
      </left>
      <right style="thin">
        <color rgb="FF000000"/>
      </right>
      <top/>
      <bottom style="dashed">
        <color rgb="FF000000"/>
      </bottom>
      <diagonal/>
    </border>
    <border>
      <left style="thin">
        <color rgb="FF000000"/>
      </left>
      <right style="dashed">
        <color rgb="FF000000"/>
      </right>
      <top/>
      <bottom style="dashed">
        <color rgb="FF000000"/>
      </bottom>
      <diagonal/>
    </border>
    <border>
      <left style="dashed">
        <color rgb="FF000000"/>
      </left>
      <right/>
      <top style="dashed">
        <color rgb="FF000000"/>
      </top>
      <bottom style="dashed">
        <color rgb="FF000000"/>
      </bottom>
      <diagonal/>
    </border>
    <border>
      <left/>
      <right/>
      <top style="dashed">
        <color rgb="FF000000"/>
      </top>
      <bottom style="dashed">
        <color rgb="FF000000"/>
      </bottom>
      <diagonal/>
    </border>
    <border>
      <left/>
      <right style="dashed">
        <color rgb="FF000000"/>
      </right>
      <top style="dashed">
        <color rgb="FF000000"/>
      </top>
      <bottom style="dashed">
        <color rgb="FF000000"/>
      </bottom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/>
      <right style="double">
        <color rgb="FF000000"/>
      </right>
      <top style="double">
        <color rgb="FF000000"/>
      </top>
      <bottom style="double">
        <color rgb="FF000000"/>
      </bottom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 style="double">
        <color rgb="FF000000"/>
      </right>
      <top/>
      <bottom style="double">
        <color rgb="FF000000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2">
    <xf numFmtId="0" fontId="0" fillId="0" borderId="0"/>
    <xf numFmtId="0" fontId="44" fillId="0" borderId="0" applyNumberFormat="0" applyFill="0" applyBorder="0" applyAlignment="0" applyProtection="0"/>
  </cellStyleXfs>
  <cellXfs count="374">
    <xf numFmtId="0" fontId="0" fillId="0" borderId="0" xfId="0" applyFont="1" applyAlignment="1"/>
    <xf numFmtId="0" fontId="1" fillId="0" borderId="0" xfId="0" applyFont="1"/>
    <xf numFmtId="0" fontId="4" fillId="0" borderId="0" xfId="0" applyFont="1" applyAlignment="1">
      <alignment horizontal="center"/>
    </xf>
    <xf numFmtId="0" fontId="5" fillId="0" borderId="0" xfId="0" applyFont="1" applyAlignment="1">
      <alignment wrapText="1"/>
    </xf>
    <xf numFmtId="0" fontId="10" fillId="0" borderId="0" xfId="0" applyFont="1" applyAlignment="1">
      <alignment vertical="center"/>
    </xf>
    <xf numFmtId="0" fontId="10" fillId="0" borderId="0" xfId="0" applyFont="1"/>
    <xf numFmtId="0" fontId="11" fillId="0" borderId="0" xfId="0" applyFont="1"/>
    <xf numFmtId="0" fontId="12" fillId="0" borderId="0" xfId="0" applyFont="1" applyAlignment="1">
      <alignment wrapText="1"/>
    </xf>
    <xf numFmtId="0" fontId="1" fillId="0" borderId="14" xfId="0" applyFont="1" applyBorder="1" applyAlignment="1">
      <alignment horizontal="center" vertical="center"/>
    </xf>
    <xf numFmtId="0" fontId="16" fillId="0" borderId="14" xfId="0" applyFont="1" applyBorder="1" applyAlignment="1">
      <alignment horizontal="left" vertical="center"/>
    </xf>
    <xf numFmtId="49" fontId="1" fillId="0" borderId="14" xfId="0" applyNumberFormat="1" applyFont="1" applyBorder="1" applyAlignment="1">
      <alignment horizontal="center" vertical="center"/>
    </xf>
    <xf numFmtId="0" fontId="1" fillId="11" borderId="14" xfId="0" applyFont="1" applyFill="1" applyBorder="1" applyAlignment="1">
      <alignment horizontal="center" vertical="center"/>
    </xf>
    <xf numFmtId="49" fontId="17" fillId="0" borderId="14" xfId="0" applyNumberFormat="1" applyFont="1" applyBorder="1" applyAlignment="1">
      <alignment horizontal="left" vertical="center"/>
    </xf>
    <xf numFmtId="49" fontId="18" fillId="0" borderId="10" xfId="0" applyNumberFormat="1" applyFont="1" applyBorder="1" applyAlignment="1">
      <alignment horizontal="left" vertical="center"/>
    </xf>
    <xf numFmtId="0" fontId="1" fillId="0" borderId="14" xfId="0" applyFont="1" applyBorder="1" applyAlignment="1">
      <alignment horizontal="left" vertical="center"/>
    </xf>
    <xf numFmtId="0" fontId="18" fillId="0" borderId="14" xfId="0" applyFont="1" applyBorder="1" applyAlignment="1">
      <alignment horizontal="left" vertical="center"/>
    </xf>
    <xf numFmtId="0" fontId="17" fillId="0" borderId="14" xfId="0" applyFont="1" applyBorder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4" fillId="0" borderId="20" xfId="0" applyFont="1" applyBorder="1" applyAlignment="1">
      <alignment horizontal="center" vertical="center" textRotation="90"/>
    </xf>
    <xf numFmtId="0" fontId="14" fillId="0" borderId="14" xfId="0" applyFont="1" applyBorder="1" applyAlignment="1">
      <alignment horizontal="center" vertical="center"/>
    </xf>
    <xf numFmtId="0" fontId="1" fillId="0" borderId="31" xfId="0" applyFont="1" applyBorder="1"/>
    <xf numFmtId="0" fontId="24" fillId="0" borderId="20" xfId="0" applyFont="1" applyBorder="1" applyAlignment="1">
      <alignment horizontal="left" vertical="center"/>
    </xf>
    <xf numFmtId="0" fontId="1" fillId="0" borderId="20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" fillId="12" borderId="35" xfId="0" applyFont="1" applyFill="1" applyBorder="1"/>
    <xf numFmtId="0" fontId="24" fillId="12" borderId="14" xfId="0" applyFont="1" applyFill="1" applyBorder="1" applyAlignment="1">
      <alignment horizontal="left" vertical="center"/>
    </xf>
    <xf numFmtId="0" fontId="1" fillId="12" borderId="14" xfId="0" applyFont="1" applyFill="1" applyBorder="1" applyAlignment="1">
      <alignment horizontal="center" vertical="center"/>
    </xf>
    <xf numFmtId="0" fontId="1" fillId="0" borderId="36" xfId="0" applyFont="1" applyBorder="1" applyAlignment="1">
      <alignment horizontal="center" vertical="center"/>
    </xf>
    <xf numFmtId="0" fontId="1" fillId="0" borderId="35" xfId="0" applyFont="1" applyBorder="1"/>
    <xf numFmtId="0" fontId="24" fillId="0" borderId="14" xfId="0" applyFont="1" applyBorder="1" applyAlignment="1">
      <alignment horizontal="left" vertical="center"/>
    </xf>
    <xf numFmtId="0" fontId="1" fillId="12" borderId="38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" fillId="0" borderId="30" xfId="0" applyFont="1" applyBorder="1" applyAlignment="1">
      <alignment horizontal="right"/>
    </xf>
    <xf numFmtId="0" fontId="17" fillId="0" borderId="0" xfId="0" applyFont="1" applyAlignment="1">
      <alignment horizontal="center" vertical="center"/>
    </xf>
    <xf numFmtId="0" fontId="1" fillId="0" borderId="44" xfId="0" applyFont="1" applyBorder="1" applyAlignment="1">
      <alignment horizontal="right"/>
    </xf>
    <xf numFmtId="0" fontId="1" fillId="0" borderId="0" xfId="0" applyFont="1" applyAlignment="1">
      <alignment horizontal="center"/>
    </xf>
    <xf numFmtId="0" fontId="17" fillId="0" borderId="0" xfId="0" applyFont="1"/>
    <xf numFmtId="0" fontId="10" fillId="5" borderId="14" xfId="0" applyFont="1" applyFill="1" applyBorder="1" applyAlignment="1">
      <alignment horizontal="center" vertical="center"/>
    </xf>
    <xf numFmtId="0" fontId="25" fillId="20" borderId="35" xfId="0" applyFont="1" applyFill="1" applyBorder="1" applyAlignment="1">
      <alignment horizontal="center" vertical="center" textRotation="90" wrapText="1"/>
    </xf>
    <xf numFmtId="0" fontId="25" fillId="20" borderId="14" xfId="0" applyFont="1" applyFill="1" applyBorder="1" applyAlignment="1">
      <alignment horizontal="center" vertical="center" textRotation="90" wrapText="1"/>
    </xf>
    <xf numFmtId="0" fontId="25" fillId="13" borderId="35" xfId="0" applyFont="1" applyFill="1" applyBorder="1" applyAlignment="1">
      <alignment horizontal="center" vertical="center" textRotation="90" wrapText="1"/>
    </xf>
    <xf numFmtId="0" fontId="25" fillId="13" borderId="14" xfId="0" applyFont="1" applyFill="1" applyBorder="1" applyAlignment="1">
      <alignment horizontal="center" vertical="center" textRotation="90" wrapText="1"/>
    </xf>
    <xf numFmtId="0" fontId="25" fillId="13" borderId="36" xfId="0" applyFont="1" applyFill="1" applyBorder="1" applyAlignment="1">
      <alignment horizontal="center" vertical="center" textRotation="90" wrapText="1"/>
    </xf>
    <xf numFmtId="0" fontId="25" fillId="21" borderId="35" xfId="0" applyFont="1" applyFill="1" applyBorder="1" applyAlignment="1">
      <alignment horizontal="center" vertical="center" textRotation="90" wrapText="1"/>
    </xf>
    <xf numFmtId="0" fontId="25" fillId="21" borderId="14" xfId="0" applyFont="1" applyFill="1" applyBorder="1" applyAlignment="1">
      <alignment horizontal="center" vertical="center" textRotation="90" wrapText="1"/>
    </xf>
    <xf numFmtId="0" fontId="25" fillId="21" borderId="36" xfId="0" applyFont="1" applyFill="1" applyBorder="1" applyAlignment="1">
      <alignment horizontal="center" vertical="center" textRotation="90" wrapText="1"/>
    </xf>
    <xf numFmtId="0" fontId="25" fillId="22" borderId="35" xfId="0" applyFont="1" applyFill="1" applyBorder="1" applyAlignment="1">
      <alignment horizontal="center" vertical="center" textRotation="90" wrapText="1"/>
    </xf>
    <xf numFmtId="0" fontId="25" fillId="22" borderId="14" xfId="0" applyFont="1" applyFill="1" applyBorder="1" applyAlignment="1">
      <alignment horizontal="center" vertical="center" textRotation="90" wrapText="1"/>
    </xf>
    <xf numFmtId="0" fontId="25" fillId="22" borderId="36" xfId="0" applyFont="1" applyFill="1" applyBorder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 wrapText="1"/>
    </xf>
    <xf numFmtId="0" fontId="1" fillId="0" borderId="14" xfId="0" applyFont="1" applyBorder="1"/>
    <xf numFmtId="0" fontId="23" fillId="0" borderId="14" xfId="0" applyFont="1" applyBorder="1" applyAlignment="1">
      <alignment horizontal="left" vertical="center"/>
    </xf>
    <xf numFmtId="0" fontId="24" fillId="0" borderId="10" xfId="0" applyFont="1" applyBorder="1" applyAlignment="1">
      <alignment horizontal="left"/>
    </xf>
    <xf numFmtId="0" fontId="1" fillId="0" borderId="35" xfId="0" applyFont="1" applyBorder="1" applyAlignment="1">
      <alignment horizontal="center" vertical="center"/>
    </xf>
    <xf numFmtId="0" fontId="1" fillId="12" borderId="14" xfId="0" applyFont="1" applyFill="1" applyBorder="1"/>
    <xf numFmtId="0" fontId="23" fillId="12" borderId="14" xfId="0" applyFont="1" applyFill="1" applyBorder="1" applyAlignment="1">
      <alignment horizontal="left" vertical="center"/>
    </xf>
    <xf numFmtId="0" fontId="1" fillId="12" borderId="35" xfId="0" applyFont="1" applyFill="1" applyBorder="1" applyAlignment="1">
      <alignment horizontal="center" vertical="center"/>
    </xf>
    <xf numFmtId="0" fontId="1" fillId="12" borderId="36" xfId="0" applyFont="1" applyFill="1" applyBorder="1" applyAlignment="1">
      <alignment horizontal="center" vertical="center"/>
    </xf>
    <xf numFmtId="0" fontId="1" fillId="12" borderId="37" xfId="0" applyFont="1" applyFill="1" applyBorder="1" applyAlignment="1">
      <alignment horizontal="center" vertical="center"/>
    </xf>
    <xf numFmtId="0" fontId="1" fillId="12" borderId="39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9" fillId="7" borderId="50" xfId="0" applyFont="1" applyFill="1" applyBorder="1" applyAlignment="1">
      <alignment horizontal="center" vertical="center"/>
    </xf>
    <xf numFmtId="0" fontId="17" fillId="18" borderId="14" xfId="0" applyFont="1" applyFill="1" applyBorder="1" applyAlignment="1">
      <alignment horizontal="center" vertical="center" wrapText="1"/>
    </xf>
    <xf numFmtId="0" fontId="17" fillId="17" borderId="14" xfId="0" applyFont="1" applyFill="1" applyBorder="1" applyAlignment="1">
      <alignment horizontal="center" vertical="center" wrapText="1"/>
    </xf>
    <xf numFmtId="0" fontId="17" fillId="23" borderId="14" xfId="0" applyFont="1" applyFill="1" applyBorder="1" applyAlignment="1">
      <alignment horizontal="center" vertical="center" wrapText="1"/>
    </xf>
    <xf numFmtId="0" fontId="17" fillId="24" borderId="14" xfId="0" applyFont="1" applyFill="1" applyBorder="1" applyAlignment="1">
      <alignment horizontal="center" vertical="center" wrapText="1"/>
    </xf>
    <xf numFmtId="0" fontId="10" fillId="12" borderId="51" xfId="0" applyFont="1" applyFill="1" applyBorder="1" applyAlignment="1">
      <alignment horizontal="center" vertical="center"/>
    </xf>
    <xf numFmtId="0" fontId="10" fillId="12" borderId="52" xfId="0" applyFont="1" applyFill="1" applyBorder="1" applyAlignment="1">
      <alignment horizontal="center" vertical="center"/>
    </xf>
    <xf numFmtId="0" fontId="26" fillId="0" borderId="14" xfId="0" applyFont="1" applyBorder="1" applyAlignment="1">
      <alignment horizontal="left" vertical="center" wrapText="1"/>
    </xf>
    <xf numFmtId="0" fontId="17" fillId="0" borderId="14" xfId="0" applyFont="1" applyBorder="1" applyAlignment="1">
      <alignment wrapText="1"/>
    </xf>
    <xf numFmtId="0" fontId="10" fillId="22" borderId="51" xfId="0" applyFont="1" applyFill="1" applyBorder="1" applyAlignment="1">
      <alignment horizontal="center" vertical="center"/>
    </xf>
    <xf numFmtId="0" fontId="10" fillId="22" borderId="56" xfId="0" applyFont="1" applyFill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0" fillId="15" borderId="31" xfId="0" applyFont="1" applyFill="1" applyBorder="1" applyAlignment="1">
      <alignment horizontal="center" vertical="center"/>
    </xf>
    <xf numFmtId="0" fontId="10" fillId="15" borderId="60" xfId="0" applyFont="1" applyFill="1" applyBorder="1" applyAlignment="1">
      <alignment horizontal="center" vertical="center"/>
    </xf>
    <xf numFmtId="0" fontId="10" fillId="26" borderId="61" xfId="0" applyFont="1" applyFill="1" applyBorder="1" applyAlignment="1">
      <alignment horizontal="center" vertical="center"/>
    </xf>
    <xf numFmtId="0" fontId="5" fillId="26" borderId="62" xfId="0" applyFont="1" applyFill="1" applyBorder="1" applyAlignment="1">
      <alignment horizontal="center" vertical="center"/>
    </xf>
    <xf numFmtId="0" fontId="27" fillId="17" borderId="61" xfId="0" applyFont="1" applyFill="1" applyBorder="1" applyAlignment="1">
      <alignment horizontal="center" vertical="center"/>
    </xf>
    <xf numFmtId="0" fontId="27" fillId="17" borderId="62" xfId="0" applyFont="1" applyFill="1" applyBorder="1" applyAlignment="1">
      <alignment horizontal="center" vertical="center"/>
    </xf>
    <xf numFmtId="0" fontId="27" fillId="24" borderId="61" xfId="0" applyFont="1" applyFill="1" applyBorder="1" applyAlignment="1">
      <alignment horizontal="center" vertical="center"/>
    </xf>
    <xf numFmtId="0" fontId="27" fillId="24" borderId="62" xfId="0" applyFont="1" applyFill="1" applyBorder="1" applyAlignment="1">
      <alignment horizontal="center" vertical="center"/>
    </xf>
    <xf numFmtId="0" fontId="27" fillId="27" borderId="61" xfId="0" applyFont="1" applyFill="1" applyBorder="1" applyAlignment="1">
      <alignment horizontal="center" vertical="center"/>
    </xf>
    <xf numFmtId="0" fontId="27" fillId="27" borderId="62" xfId="0" applyFont="1" applyFill="1" applyBorder="1" applyAlignment="1">
      <alignment horizontal="center" vertical="center"/>
    </xf>
    <xf numFmtId="0" fontId="27" fillId="28" borderId="61" xfId="0" applyFont="1" applyFill="1" applyBorder="1" applyAlignment="1">
      <alignment horizontal="center" vertical="center"/>
    </xf>
    <xf numFmtId="0" fontId="27" fillId="28" borderId="62" xfId="0" applyFont="1" applyFill="1" applyBorder="1" applyAlignment="1">
      <alignment horizontal="center" vertical="center"/>
    </xf>
    <xf numFmtId="0" fontId="1" fillId="0" borderId="63" xfId="0" applyFont="1" applyBorder="1" applyAlignment="1">
      <alignment horizontal="left" vertical="center"/>
    </xf>
    <xf numFmtId="0" fontId="29" fillId="0" borderId="64" xfId="0" applyFont="1" applyBorder="1" applyAlignment="1">
      <alignment horizontal="left" vertical="center" wrapText="1"/>
    </xf>
    <xf numFmtId="14" fontId="23" fillId="0" borderId="65" xfId="0" applyNumberFormat="1" applyFont="1" applyBorder="1" applyAlignment="1">
      <alignment horizontal="left" vertical="center"/>
    </xf>
    <xf numFmtId="0" fontId="30" fillId="0" borderId="64" xfId="0" applyFont="1" applyBorder="1" applyAlignment="1">
      <alignment horizontal="left" vertical="center" wrapText="1"/>
    </xf>
    <xf numFmtId="0" fontId="1" fillId="12" borderId="35" xfId="0" applyFont="1" applyFill="1" applyBorder="1" applyAlignment="1">
      <alignment horizontal="left" vertical="center"/>
    </xf>
    <xf numFmtId="0" fontId="29" fillId="12" borderId="64" xfId="0" applyFont="1" applyFill="1" applyBorder="1" applyAlignment="1">
      <alignment horizontal="left" vertical="center" wrapText="1"/>
    </xf>
    <xf numFmtId="0" fontId="23" fillId="12" borderId="65" xfId="0" applyFont="1" applyFill="1" applyBorder="1" applyAlignment="1">
      <alignment horizontal="left" vertical="center"/>
    </xf>
    <xf numFmtId="0" fontId="30" fillId="12" borderId="64" xfId="0" applyFont="1" applyFill="1" applyBorder="1" applyAlignment="1">
      <alignment horizontal="left" vertical="center" wrapText="1"/>
    </xf>
    <xf numFmtId="0" fontId="1" fillId="0" borderId="35" xfId="0" applyFont="1" applyBorder="1" applyAlignment="1">
      <alignment horizontal="left" vertical="center"/>
    </xf>
    <xf numFmtId="0" fontId="23" fillId="0" borderId="65" xfId="0" applyFont="1" applyBorder="1" applyAlignment="1">
      <alignment horizontal="left" vertical="center"/>
    </xf>
    <xf numFmtId="0" fontId="26" fillId="12" borderId="64" xfId="0" applyFont="1" applyFill="1" applyBorder="1" applyAlignment="1">
      <alignment horizontal="left" vertical="center" wrapText="1"/>
    </xf>
    <xf numFmtId="0" fontId="17" fillId="12" borderId="64" xfId="0" applyFont="1" applyFill="1" applyBorder="1" applyAlignment="1">
      <alignment horizontal="left" vertical="center" wrapText="1"/>
    </xf>
    <xf numFmtId="0" fontId="26" fillId="0" borderId="64" xfId="0" applyFont="1" applyBorder="1" applyAlignment="1">
      <alignment horizontal="left" vertical="center" wrapText="1"/>
    </xf>
    <xf numFmtId="0" fontId="17" fillId="0" borderId="64" xfId="0" applyFont="1" applyBorder="1" applyAlignment="1">
      <alignment horizontal="left" vertical="center" wrapText="1"/>
    </xf>
    <xf numFmtId="0" fontId="1" fillId="12" borderId="37" xfId="0" applyFont="1" applyFill="1" applyBorder="1" applyAlignment="1">
      <alignment horizontal="left" vertical="center"/>
    </xf>
    <xf numFmtId="0" fontId="26" fillId="12" borderId="66" xfId="0" applyFont="1" applyFill="1" applyBorder="1" applyAlignment="1">
      <alignment horizontal="left" vertical="center" wrapText="1"/>
    </xf>
    <xf numFmtId="0" fontId="23" fillId="12" borderId="67" xfId="0" applyFont="1" applyFill="1" applyBorder="1" applyAlignment="1">
      <alignment horizontal="left" vertical="center"/>
    </xf>
    <xf numFmtId="0" fontId="17" fillId="12" borderId="66" xfId="0" applyFont="1" applyFill="1" applyBorder="1" applyAlignment="1">
      <alignment horizontal="left" vertical="center" wrapText="1"/>
    </xf>
    <xf numFmtId="0" fontId="31" fillId="8" borderId="4" xfId="0" applyFont="1" applyFill="1" applyBorder="1" applyAlignment="1">
      <alignment textRotation="90"/>
    </xf>
    <xf numFmtId="0" fontId="1" fillId="0" borderId="71" xfId="0" applyFont="1" applyBorder="1"/>
    <xf numFmtId="0" fontId="32" fillId="0" borderId="0" xfId="0" applyFont="1" applyAlignment="1">
      <alignment vertical="center" wrapText="1"/>
    </xf>
    <xf numFmtId="0" fontId="34" fillId="0" borderId="76" xfId="0" applyFont="1" applyBorder="1" applyAlignment="1">
      <alignment vertical="center" wrapText="1"/>
    </xf>
    <xf numFmtId="0" fontId="34" fillId="0" borderId="0" xfId="0" applyFont="1" applyAlignment="1">
      <alignment horizontal="center" vertical="center" wrapText="1"/>
    </xf>
    <xf numFmtId="0" fontId="35" fillId="30" borderId="14" xfId="0" applyFont="1" applyFill="1" applyBorder="1" applyAlignment="1">
      <alignment horizontal="center" vertical="center" wrapText="1"/>
    </xf>
    <xf numFmtId="0" fontId="34" fillId="0" borderId="76" xfId="0" applyFont="1" applyBorder="1" applyAlignment="1">
      <alignment horizontal="center" vertical="center" wrapText="1"/>
    </xf>
    <xf numFmtId="0" fontId="34" fillId="0" borderId="0" xfId="0" applyFont="1" applyAlignment="1">
      <alignment vertical="center" wrapText="1"/>
    </xf>
    <xf numFmtId="0" fontId="36" fillId="11" borderId="14" xfId="0" applyFont="1" applyFill="1" applyBorder="1" applyAlignment="1">
      <alignment horizontal="center" vertical="center" wrapText="1"/>
    </xf>
    <xf numFmtId="164" fontId="23" fillId="11" borderId="14" xfId="0" applyNumberFormat="1" applyFont="1" applyFill="1" applyBorder="1" applyAlignment="1">
      <alignment vertical="center" wrapText="1"/>
    </xf>
    <xf numFmtId="0" fontId="36" fillId="0" borderId="0" xfId="0" applyFont="1" applyAlignment="1">
      <alignment horizontal="center" vertical="center" wrapText="1"/>
    </xf>
    <xf numFmtId="164" fontId="23" fillId="0" borderId="0" xfId="0" applyNumberFormat="1" applyFont="1" applyAlignment="1">
      <alignment vertical="center" wrapText="1"/>
    </xf>
    <xf numFmtId="0" fontId="32" fillId="0" borderId="0" xfId="0" applyFont="1" applyAlignment="1">
      <alignment horizontal="right" vertical="center" wrapText="1"/>
    </xf>
    <xf numFmtId="0" fontId="33" fillId="0" borderId="0" xfId="0" applyFont="1" applyAlignment="1">
      <alignment horizontal="right" vertical="center" wrapText="1"/>
    </xf>
    <xf numFmtId="0" fontId="33" fillId="11" borderId="78" xfId="0" applyFont="1" applyFill="1" applyBorder="1" applyAlignment="1">
      <alignment horizontal="right" vertical="center" wrapText="1"/>
    </xf>
    <xf numFmtId="0" fontId="33" fillId="11" borderId="79" xfId="0" applyFont="1" applyFill="1" applyBorder="1" applyAlignment="1">
      <alignment horizontal="left" vertical="center" wrapText="1"/>
    </xf>
    <xf numFmtId="0" fontId="33" fillId="0" borderId="76" xfId="0" applyFont="1" applyBorder="1" applyAlignment="1">
      <alignment vertical="center" wrapText="1"/>
    </xf>
    <xf numFmtId="0" fontId="34" fillId="0" borderId="0" xfId="0" applyFont="1" applyAlignment="1">
      <alignment horizontal="left" vertical="center" wrapText="1"/>
    </xf>
    <xf numFmtId="0" fontId="33" fillId="0" borderId="0" xfId="0" applyFont="1" applyAlignment="1">
      <alignment horizontal="center" vertical="center" wrapText="1"/>
    </xf>
    <xf numFmtId="0" fontId="1" fillId="0" borderId="76" xfId="0" applyFont="1" applyBorder="1"/>
    <xf numFmtId="0" fontId="37" fillId="11" borderId="4" xfId="0" applyFont="1" applyFill="1" applyBorder="1" applyAlignment="1">
      <alignment horizontal="right" vertical="center" wrapText="1"/>
    </xf>
    <xf numFmtId="0" fontId="38" fillId="11" borderId="4" xfId="0" applyFont="1" applyFill="1" applyBorder="1" applyAlignment="1">
      <alignment horizontal="left" vertical="center" wrapText="1"/>
    </xf>
    <xf numFmtId="0" fontId="32" fillId="0" borderId="0" xfId="0" applyFont="1" applyAlignment="1">
      <alignment horizontal="center" vertical="center" wrapText="1"/>
    </xf>
    <xf numFmtId="0" fontId="32" fillId="0" borderId="76" xfId="0" applyFont="1" applyBorder="1" applyAlignment="1">
      <alignment vertical="center" wrapText="1"/>
    </xf>
    <xf numFmtId="0" fontId="1" fillId="0" borderId="80" xfId="0" applyFont="1" applyBorder="1"/>
    <xf numFmtId="0" fontId="34" fillId="0" borderId="81" xfId="0" applyFont="1" applyBorder="1" applyAlignment="1">
      <alignment vertical="center" wrapText="1"/>
    </xf>
    <xf numFmtId="0" fontId="1" fillId="0" borderId="82" xfId="0" applyFont="1" applyBorder="1"/>
    <xf numFmtId="0" fontId="1" fillId="0" borderId="86" xfId="0" applyFont="1" applyBorder="1"/>
    <xf numFmtId="0" fontId="1" fillId="0" borderId="87" xfId="0" applyFont="1" applyBorder="1"/>
    <xf numFmtId="14" fontId="1" fillId="13" borderId="88" xfId="0" applyNumberFormat="1" applyFont="1" applyFill="1" applyBorder="1"/>
    <xf numFmtId="0" fontId="1" fillId="0" borderId="89" xfId="0" applyFont="1" applyBorder="1" applyAlignment="1">
      <alignment horizontal="center"/>
    </xf>
    <xf numFmtId="20" fontId="1" fillId="11" borderId="92" xfId="0" applyNumberFormat="1" applyFont="1" applyFill="1" applyBorder="1" applyAlignment="1">
      <alignment horizontal="center" vertical="center"/>
    </xf>
    <xf numFmtId="0" fontId="1" fillId="0" borderId="93" xfId="0" applyFont="1" applyBorder="1"/>
    <xf numFmtId="0" fontId="1" fillId="0" borderId="59" xfId="0" applyFont="1" applyBorder="1"/>
    <xf numFmtId="0" fontId="1" fillId="0" borderId="81" xfId="0" applyFont="1" applyBorder="1"/>
    <xf numFmtId="0" fontId="16" fillId="13" borderId="4" xfId="0" applyFont="1" applyFill="1" applyBorder="1" applyAlignment="1">
      <alignment horizontal="right" vertical="top"/>
    </xf>
    <xf numFmtId="0" fontId="16" fillId="0" borderId="0" xfId="0" applyFont="1" applyAlignment="1">
      <alignment horizontal="right" vertical="top"/>
    </xf>
    <xf numFmtId="0" fontId="1" fillId="0" borderId="8" xfId="0" applyFont="1" applyBorder="1"/>
    <xf numFmtId="0" fontId="39" fillId="0" borderId="0" xfId="0" applyFont="1"/>
    <xf numFmtId="0" fontId="41" fillId="0" borderId="0" xfId="0" applyFont="1" applyAlignment="1">
      <alignment textRotation="90"/>
    </xf>
    <xf numFmtId="0" fontId="42" fillId="0" borderId="0" xfId="0" applyFont="1"/>
    <xf numFmtId="0" fontId="1" fillId="9" borderId="4" xfId="0" applyFont="1" applyFill="1" applyBorder="1"/>
    <xf numFmtId="22" fontId="42" fillId="0" borderId="0" xfId="0" applyNumberFormat="1" applyFont="1"/>
    <xf numFmtId="0" fontId="43" fillId="0" borderId="0" xfId="0" applyFont="1"/>
    <xf numFmtId="0" fontId="49" fillId="0" borderId="0" xfId="0" applyFont="1"/>
    <xf numFmtId="0" fontId="1" fillId="0" borderId="103" xfId="0" applyFont="1" applyBorder="1"/>
    <xf numFmtId="0" fontId="5" fillId="0" borderId="104" xfId="0" applyFont="1" applyBorder="1" applyAlignment="1">
      <alignment wrapText="1"/>
    </xf>
    <xf numFmtId="0" fontId="1" fillId="0" borderId="105" xfId="0" applyFont="1" applyBorder="1"/>
    <xf numFmtId="0" fontId="1" fillId="0" borderId="106" xfId="0" applyFont="1" applyBorder="1"/>
    <xf numFmtId="0" fontId="5" fillId="0" borderId="25" xfId="0" applyFont="1" applyBorder="1" applyAlignment="1">
      <alignment horizontal="center" vertical="center"/>
    </xf>
    <xf numFmtId="0" fontId="1" fillId="0" borderId="108" xfId="0" applyFont="1" applyBorder="1"/>
    <xf numFmtId="0" fontId="49" fillId="0" borderId="103" xfId="0" applyFont="1" applyBorder="1"/>
    <xf numFmtId="0" fontId="51" fillId="0" borderId="104" xfId="0" applyFont="1" applyBorder="1"/>
    <xf numFmtId="0" fontId="49" fillId="0" borderId="105" xfId="0" applyFont="1" applyBorder="1"/>
    <xf numFmtId="0" fontId="49" fillId="0" borderId="106" xfId="0" applyFont="1" applyBorder="1"/>
    <xf numFmtId="0" fontId="51" fillId="0" borderId="25" xfId="0" applyFont="1" applyBorder="1" applyAlignment="1">
      <alignment horizontal="center" vertical="center"/>
    </xf>
    <xf numFmtId="0" fontId="48" fillId="0" borderId="107" xfId="0" applyFont="1" applyBorder="1" applyAlignment="1">
      <alignment horizontal="right" vertical="center" textRotation="90" wrapText="1"/>
    </xf>
    <xf numFmtId="0" fontId="51" fillId="0" borderId="109" xfId="0" applyFont="1" applyBorder="1" applyAlignment="1">
      <alignment horizontal="center" vertical="center"/>
    </xf>
    <xf numFmtId="0" fontId="49" fillId="0" borderId="108" xfId="0" applyFont="1" applyBorder="1"/>
    <xf numFmtId="0" fontId="0" fillId="0" borderId="25" xfId="0" applyBorder="1"/>
    <xf numFmtId="0" fontId="54" fillId="0" borderId="25" xfId="0" applyFont="1" applyBorder="1"/>
    <xf numFmtId="0" fontId="54" fillId="0" borderId="110" xfId="0" applyFont="1" applyBorder="1"/>
    <xf numFmtId="0" fontId="56" fillId="0" borderId="110" xfId="0" applyFont="1" applyBorder="1" applyAlignment="1">
      <alignment horizontal="right"/>
    </xf>
    <xf numFmtId="0" fontId="54" fillId="0" borderId="110" xfId="0" applyFont="1" applyBorder="1" applyProtection="1">
      <protection locked="0"/>
    </xf>
    <xf numFmtId="0" fontId="54" fillId="0" borderId="110" xfId="0" applyFont="1" applyBorder="1" applyAlignment="1" applyProtection="1">
      <alignment horizontal="left" vertical="center"/>
      <protection locked="0"/>
    </xf>
    <xf numFmtId="0" fontId="54" fillId="0" borderId="110" xfId="0" applyFont="1" applyBorder="1" applyAlignment="1">
      <alignment horizontal="left"/>
    </xf>
    <xf numFmtId="0" fontId="58" fillId="0" borderId="14" xfId="0" applyFont="1" applyBorder="1" applyAlignment="1">
      <alignment horizontal="left" vertical="center"/>
    </xf>
    <xf numFmtId="0" fontId="60" fillId="0" borderId="14" xfId="0" applyFont="1" applyFill="1" applyBorder="1" applyAlignment="1">
      <alignment horizontal="center" vertical="center"/>
    </xf>
    <xf numFmtId="0" fontId="60" fillId="0" borderId="15" xfId="0" applyFont="1" applyFill="1" applyBorder="1" applyAlignment="1">
      <alignment horizontal="center" vertical="center"/>
    </xf>
    <xf numFmtId="49" fontId="61" fillId="0" borderId="14" xfId="0" applyNumberFormat="1" applyFont="1" applyFill="1" applyBorder="1" applyAlignment="1">
      <alignment horizontal="center" vertical="center"/>
    </xf>
    <xf numFmtId="0" fontId="66" fillId="0" borderId="0" xfId="0" applyFont="1" applyAlignment="1">
      <alignment horizontal="center"/>
    </xf>
    <xf numFmtId="0" fontId="56" fillId="0" borderId="0" xfId="0" applyFont="1" applyAlignment="1">
      <alignment horizontal="center"/>
    </xf>
    <xf numFmtId="0" fontId="5" fillId="0" borderId="104" xfId="0" applyFont="1" applyBorder="1"/>
    <xf numFmtId="0" fontId="8" fillId="0" borderId="107" xfId="0" applyFont="1" applyBorder="1" applyAlignment="1">
      <alignment horizontal="right" vertical="center" textRotation="90" wrapText="1"/>
    </xf>
    <xf numFmtId="0" fontId="9" fillId="0" borderId="109" xfId="0" applyFont="1" applyBorder="1" applyAlignment="1">
      <alignment horizontal="center" vertical="center"/>
    </xf>
    <xf numFmtId="0" fontId="50" fillId="2" borderId="111" xfId="0" applyFont="1" applyFill="1" applyBorder="1" applyAlignment="1">
      <alignment horizontal="center" vertical="center"/>
    </xf>
    <xf numFmtId="0" fontId="50" fillId="3" borderId="111" xfId="0" applyFont="1" applyFill="1" applyBorder="1" applyAlignment="1">
      <alignment horizontal="center" vertical="center"/>
    </xf>
    <xf numFmtId="0" fontId="50" fillId="4" borderId="111" xfId="0" applyFont="1" applyFill="1" applyBorder="1" applyAlignment="1">
      <alignment horizontal="center" vertical="center"/>
    </xf>
    <xf numFmtId="0" fontId="52" fillId="2" borderId="111" xfId="0" applyFont="1" applyFill="1" applyBorder="1" applyAlignment="1">
      <alignment horizontal="center" vertical="center"/>
    </xf>
    <xf numFmtId="0" fontId="52" fillId="3" borderId="111" xfId="0" applyFont="1" applyFill="1" applyBorder="1" applyAlignment="1">
      <alignment horizontal="center" vertical="center"/>
    </xf>
    <xf numFmtId="0" fontId="52" fillId="4" borderId="111" xfId="0" applyFont="1" applyFill="1" applyBorder="1" applyAlignment="1">
      <alignment horizontal="center" vertical="center"/>
    </xf>
    <xf numFmtId="0" fontId="52" fillId="0" borderId="111" xfId="0" applyFont="1" applyFill="1" applyBorder="1" applyAlignment="1">
      <alignment horizontal="center" vertical="center"/>
    </xf>
    <xf numFmtId="0" fontId="7" fillId="0" borderId="111" xfId="0" applyFont="1" applyFill="1" applyBorder="1" applyAlignment="1">
      <alignment horizontal="center" vertical="center"/>
    </xf>
    <xf numFmtId="0" fontId="46" fillId="0" borderId="0" xfId="0" applyFont="1" applyAlignment="1">
      <alignment horizontal="center"/>
    </xf>
    <xf numFmtId="0" fontId="47" fillId="0" borderId="0" xfId="0" applyFont="1" applyAlignment="1"/>
    <xf numFmtId="0" fontId="9" fillId="0" borderId="109" xfId="0" applyFont="1" applyBorder="1" applyAlignment="1">
      <alignment horizontal="center" vertical="center" wrapText="1"/>
    </xf>
    <xf numFmtId="0" fontId="7" fillId="0" borderId="25" xfId="0" applyFont="1" applyFill="1" applyBorder="1" applyAlignment="1">
      <alignment horizontal="center" vertical="center"/>
    </xf>
    <xf numFmtId="0" fontId="8" fillId="0" borderId="115" xfId="0" applyFont="1" applyBorder="1" applyAlignment="1">
      <alignment horizontal="right" vertical="center" textRotation="90"/>
    </xf>
    <xf numFmtId="49" fontId="61" fillId="0" borderId="15" xfId="0" applyNumberFormat="1" applyFont="1" applyFill="1" applyBorder="1" applyAlignment="1">
      <alignment horizontal="center" vertical="center"/>
    </xf>
    <xf numFmtId="49" fontId="61" fillId="0" borderId="17" xfId="0" applyNumberFormat="1" applyFont="1" applyFill="1" applyBorder="1" applyAlignment="1">
      <alignment horizontal="center" vertical="center"/>
    </xf>
    <xf numFmtId="49" fontId="17" fillId="0" borderId="16" xfId="0" applyNumberFormat="1" applyFont="1" applyBorder="1" applyAlignment="1">
      <alignment horizontal="left" vertical="center"/>
    </xf>
    <xf numFmtId="49" fontId="18" fillId="0" borderId="57" xfId="0" applyNumberFormat="1" applyFont="1" applyBorder="1" applyAlignment="1">
      <alignment horizontal="left" vertical="center"/>
    </xf>
    <xf numFmtId="49" fontId="61" fillId="0" borderId="116" xfId="0" applyNumberFormat="1" applyFont="1" applyFill="1" applyBorder="1" applyAlignment="1">
      <alignment horizontal="center" vertical="center"/>
    </xf>
    <xf numFmtId="49" fontId="61" fillId="0" borderId="117" xfId="0" applyNumberFormat="1" applyFont="1" applyFill="1" applyBorder="1" applyAlignment="1">
      <alignment horizontal="center" vertical="center"/>
    </xf>
    <xf numFmtId="49" fontId="61" fillId="0" borderId="118" xfId="0" applyNumberFormat="1" applyFont="1" applyFill="1" applyBorder="1" applyAlignment="1">
      <alignment horizontal="center" vertical="center"/>
    </xf>
    <xf numFmtId="0" fontId="71" fillId="36" borderId="4" xfId="0" applyFont="1" applyFill="1" applyBorder="1" applyAlignment="1">
      <alignment horizontal="center" vertical="center"/>
    </xf>
    <xf numFmtId="0" fontId="71" fillId="37" borderId="4" xfId="0" applyFont="1" applyFill="1" applyBorder="1" applyAlignment="1">
      <alignment horizontal="center" vertical="center"/>
    </xf>
    <xf numFmtId="0" fontId="71" fillId="38" borderId="4" xfId="0" applyFont="1" applyFill="1" applyBorder="1" applyAlignment="1">
      <alignment horizontal="center" vertical="center"/>
    </xf>
    <xf numFmtId="0" fontId="61" fillId="0" borderId="0" xfId="0" applyFont="1" applyFill="1"/>
    <xf numFmtId="0" fontId="14" fillId="0" borderId="33" xfId="0" applyFont="1" applyBorder="1" applyAlignment="1">
      <alignment horizontal="center" vertical="center" textRotation="90"/>
    </xf>
    <xf numFmtId="0" fontId="14" fillId="0" borderId="17" xfId="0" applyFont="1" applyBorder="1" applyAlignment="1">
      <alignment horizontal="center" vertical="center"/>
    </xf>
    <xf numFmtId="0" fontId="21" fillId="0" borderId="122" xfId="0" applyFont="1" applyBorder="1" applyAlignment="1">
      <alignment horizontal="right" vertical="center"/>
    </xf>
    <xf numFmtId="0" fontId="60" fillId="0" borderId="27" xfId="0" applyFont="1" applyFill="1" applyBorder="1" applyAlignment="1">
      <alignment horizontal="center" vertical="center"/>
    </xf>
    <xf numFmtId="0" fontId="21" fillId="0" borderId="124" xfId="0" applyFont="1" applyBorder="1" applyAlignment="1">
      <alignment horizontal="right" vertical="center"/>
    </xf>
    <xf numFmtId="0" fontId="64" fillId="0" borderId="25" xfId="0" applyFont="1" applyBorder="1" applyAlignment="1"/>
    <xf numFmtId="0" fontId="64" fillId="0" borderId="129" xfId="0" applyFont="1" applyBorder="1" applyAlignment="1"/>
    <xf numFmtId="0" fontId="23" fillId="0" borderId="15" xfId="0" applyFont="1" applyBorder="1" applyAlignment="1">
      <alignment horizontal="left" vertical="center"/>
    </xf>
    <xf numFmtId="0" fontId="6" fillId="0" borderId="17" xfId="0" applyFont="1" applyBorder="1"/>
    <xf numFmtId="0" fontId="54" fillId="39" borderId="25" xfId="0" applyFont="1" applyFill="1" applyBorder="1"/>
    <xf numFmtId="0" fontId="54" fillId="39" borderId="25" xfId="0" applyFont="1" applyFill="1" applyBorder="1" applyAlignment="1">
      <alignment horizontal="left" vertical="center"/>
    </xf>
    <xf numFmtId="0" fontId="0" fillId="39" borderId="25" xfId="0" applyFill="1" applyBorder="1"/>
    <xf numFmtId="0" fontId="57" fillId="39" borderId="110" xfId="0" applyFont="1" applyFill="1" applyBorder="1" applyAlignment="1">
      <alignment horizontal="right"/>
    </xf>
    <xf numFmtId="0" fontId="54" fillId="39" borderId="110" xfId="0" applyFont="1" applyFill="1" applyBorder="1" applyProtection="1">
      <protection locked="0"/>
    </xf>
    <xf numFmtId="0" fontId="56" fillId="39" borderId="110" xfId="0" applyFont="1" applyFill="1" applyBorder="1" applyAlignment="1">
      <alignment horizontal="right"/>
    </xf>
    <xf numFmtId="0" fontId="54" fillId="39" borderId="110" xfId="0" applyFont="1" applyFill="1" applyBorder="1"/>
    <xf numFmtId="0" fontId="63" fillId="40" borderId="14" xfId="0" applyFont="1" applyFill="1" applyBorder="1" applyAlignment="1">
      <alignment horizontal="center" vertical="center" wrapText="1"/>
    </xf>
    <xf numFmtId="0" fontId="77" fillId="11" borderId="78" xfId="0" applyFont="1" applyFill="1" applyBorder="1" applyAlignment="1">
      <alignment horizontal="right" vertical="center" wrapText="1"/>
    </xf>
    <xf numFmtId="0" fontId="77" fillId="11" borderId="79" xfId="0" applyFont="1" applyFill="1" applyBorder="1" applyAlignment="1">
      <alignment horizontal="left" vertical="center" wrapText="1"/>
    </xf>
    <xf numFmtId="0" fontId="78" fillId="32" borderId="100" xfId="1" applyFont="1" applyFill="1" applyBorder="1" applyAlignment="1">
      <alignment horizontal="center" vertical="center" wrapText="1"/>
    </xf>
    <xf numFmtId="0" fontId="78" fillId="33" borderId="101" xfId="1" applyFont="1" applyFill="1" applyBorder="1"/>
    <xf numFmtId="0" fontId="78" fillId="33" borderId="102" xfId="1" applyFont="1" applyFill="1" applyBorder="1"/>
    <xf numFmtId="0" fontId="79" fillId="34" borderId="112" xfId="1" applyFont="1" applyFill="1" applyBorder="1" applyAlignment="1">
      <alignment horizontal="center" vertical="center" wrapText="1"/>
    </xf>
    <xf numFmtId="0" fontId="79" fillId="35" borderId="113" xfId="1" applyFont="1" applyFill="1" applyBorder="1"/>
    <xf numFmtId="0" fontId="79" fillId="35" borderId="114" xfId="1" applyFont="1" applyFill="1" applyBorder="1"/>
    <xf numFmtId="0" fontId="46" fillId="0" borderId="0" xfId="0" applyFont="1" applyAlignment="1">
      <alignment horizontal="center"/>
    </xf>
    <xf numFmtId="0" fontId="47" fillId="0" borderId="0" xfId="0" applyFont="1" applyAlignment="1"/>
    <xf numFmtId="0" fontId="2" fillId="0" borderId="0" xfId="0" applyFont="1" applyAlignment="1">
      <alignment horizontal="center" textRotation="90"/>
    </xf>
    <xf numFmtId="0" fontId="0" fillId="0" borderId="0" xfId="0" applyFont="1" applyAlignment="1"/>
    <xf numFmtId="0" fontId="3" fillId="0" borderId="0" xfId="0" applyFont="1" applyAlignment="1">
      <alignment horizontal="center" vertical="center" textRotation="90"/>
    </xf>
    <xf numFmtId="0" fontId="48" fillId="0" borderId="0" xfId="0" applyFont="1" applyAlignment="1">
      <alignment horizontal="center"/>
    </xf>
    <xf numFmtId="0" fontId="45" fillId="0" borderId="0" xfId="0" applyFont="1" applyAlignment="1"/>
    <xf numFmtId="0" fontId="69" fillId="0" borderId="112" xfId="0" applyFont="1" applyBorder="1" applyAlignment="1">
      <alignment horizontal="right" vertical="center" textRotation="90"/>
    </xf>
    <xf numFmtId="0" fontId="70" fillId="0" borderId="113" xfId="0" applyFont="1" applyBorder="1"/>
    <xf numFmtId="0" fontId="70" fillId="0" borderId="114" xfId="0" applyFont="1" applyBorder="1"/>
    <xf numFmtId="0" fontId="67" fillId="0" borderId="112" xfId="0" applyFont="1" applyBorder="1" applyAlignment="1">
      <alignment horizontal="center" vertical="center" textRotation="90" wrapText="1"/>
    </xf>
    <xf numFmtId="0" fontId="68" fillId="0" borderId="113" xfId="0" applyFont="1" applyBorder="1" applyAlignment="1">
      <alignment horizontal="center"/>
    </xf>
    <xf numFmtId="0" fontId="68" fillId="0" borderId="114" xfId="0" applyFont="1" applyBorder="1" applyAlignment="1">
      <alignment horizontal="center"/>
    </xf>
    <xf numFmtId="0" fontId="53" fillId="0" borderId="25" xfId="0" applyFont="1" applyBorder="1" applyAlignment="1">
      <alignment horizontal="center"/>
    </xf>
    <xf numFmtId="0" fontId="61" fillId="0" borderId="46" xfId="0" applyFont="1" applyFill="1" applyBorder="1" applyAlignment="1">
      <alignment horizontal="center"/>
    </xf>
    <xf numFmtId="0" fontId="62" fillId="0" borderId="11" xfId="0" applyFont="1" applyFill="1" applyBorder="1"/>
    <xf numFmtId="0" fontId="62" fillId="0" borderId="12" xfId="0" applyFont="1" applyFill="1" applyBorder="1"/>
    <xf numFmtId="0" fontId="13" fillId="0" borderId="1" xfId="0" applyFont="1" applyFill="1" applyBorder="1" applyAlignment="1">
      <alignment horizontal="center" vertical="center" textRotation="90"/>
    </xf>
    <xf numFmtId="0" fontId="6" fillId="0" borderId="2" xfId="0" applyFont="1" applyFill="1" applyBorder="1"/>
    <xf numFmtId="0" fontId="6" fillId="0" borderId="3" xfId="0" applyFont="1" applyFill="1" applyBorder="1"/>
    <xf numFmtId="0" fontId="59" fillId="0" borderId="0" xfId="0" applyFont="1" applyAlignment="1">
      <alignment horizontal="center" vertical="center"/>
    </xf>
    <xf numFmtId="0" fontId="55" fillId="0" borderId="0" xfId="0" applyFont="1" applyAlignment="1"/>
    <xf numFmtId="0" fontId="65" fillId="0" borderId="8" xfId="0" applyFont="1" applyBorder="1"/>
    <xf numFmtId="0" fontId="60" fillId="0" borderId="9" xfId="0" applyFont="1" applyFill="1" applyBorder="1" applyAlignment="1">
      <alignment horizontal="center" vertical="center" wrapText="1"/>
    </xf>
    <xf numFmtId="0" fontId="62" fillId="0" borderId="16" xfId="0" applyFont="1" applyFill="1" applyBorder="1"/>
    <xf numFmtId="0" fontId="60" fillId="0" borderId="9" xfId="0" applyFont="1" applyFill="1" applyBorder="1" applyAlignment="1">
      <alignment horizontal="center" vertical="center" textRotation="90"/>
    </xf>
    <xf numFmtId="0" fontId="62" fillId="0" borderId="16" xfId="0" applyFont="1" applyFill="1" applyBorder="1" applyAlignment="1">
      <alignment textRotation="90"/>
    </xf>
    <xf numFmtId="0" fontId="61" fillId="0" borderId="13" xfId="0" applyFont="1" applyFill="1" applyBorder="1" applyAlignment="1">
      <alignment horizontal="center" vertical="center" wrapText="1"/>
    </xf>
    <xf numFmtId="0" fontId="62" fillId="0" borderId="18" xfId="0" applyFont="1" applyFill="1" applyBorder="1"/>
    <xf numFmtId="0" fontId="61" fillId="0" borderId="10" xfId="0" applyFont="1" applyFill="1" applyBorder="1" applyAlignment="1">
      <alignment horizontal="center" vertical="center"/>
    </xf>
    <xf numFmtId="49" fontId="61" fillId="0" borderId="10" xfId="0" applyNumberFormat="1" applyFont="1" applyFill="1" applyBorder="1" applyAlignment="1">
      <alignment horizontal="center" vertical="center"/>
    </xf>
    <xf numFmtId="0" fontId="62" fillId="0" borderId="46" xfId="0" applyFont="1" applyFill="1" applyBorder="1"/>
    <xf numFmtId="0" fontId="61" fillId="0" borderId="119" xfId="0" applyFont="1" applyFill="1" applyBorder="1" applyAlignment="1">
      <alignment horizontal="center"/>
    </xf>
    <xf numFmtId="0" fontId="62" fillId="0" borderId="120" xfId="0" applyFont="1" applyFill="1" applyBorder="1"/>
    <xf numFmtId="0" fontId="62" fillId="0" borderId="121" xfId="0" applyFont="1" applyFill="1" applyBorder="1"/>
    <xf numFmtId="0" fontId="23" fillId="0" borderId="10" xfId="0" applyFont="1" applyBorder="1" applyAlignment="1">
      <alignment horizontal="left" vertical="center"/>
    </xf>
    <xf numFmtId="0" fontId="6" fillId="0" borderId="12" xfId="0" applyFont="1" applyBorder="1"/>
    <xf numFmtId="0" fontId="23" fillId="12" borderId="10" xfId="0" applyFont="1" applyFill="1" applyBorder="1" applyAlignment="1">
      <alignment horizontal="left" vertical="center"/>
    </xf>
    <xf numFmtId="0" fontId="17" fillId="0" borderId="9" xfId="0" applyFont="1" applyBorder="1" applyAlignment="1">
      <alignment horizontal="left" vertical="center" textRotation="90"/>
    </xf>
    <xf numFmtId="0" fontId="6" fillId="0" borderId="28" xfId="0" applyFont="1" applyBorder="1"/>
    <xf numFmtId="0" fontId="23" fillId="0" borderId="32" xfId="0" applyFont="1" applyBorder="1" applyAlignment="1">
      <alignment horizontal="left" vertical="center"/>
    </xf>
    <xf numFmtId="0" fontId="6" fillId="0" borderId="33" xfId="0" applyFont="1" applyBorder="1"/>
    <xf numFmtId="0" fontId="60" fillId="0" borderId="125" xfId="0" applyFont="1" applyFill="1" applyBorder="1" applyAlignment="1">
      <alignment horizontal="center" vertical="center"/>
    </xf>
    <xf numFmtId="0" fontId="62" fillId="0" borderId="126" xfId="0" applyFont="1" applyFill="1" applyBorder="1"/>
    <xf numFmtId="0" fontId="22" fillId="0" borderId="30" xfId="0" applyFont="1" applyBorder="1" applyAlignment="1">
      <alignment horizontal="center" vertical="center" textRotation="90"/>
    </xf>
    <xf numFmtId="0" fontId="6" fillId="0" borderId="30" xfId="0" applyFont="1" applyBorder="1"/>
    <xf numFmtId="0" fontId="19" fillId="0" borderId="0" xfId="0" applyFont="1" applyAlignment="1">
      <alignment horizontal="center" vertical="center" textRotation="90"/>
    </xf>
    <xf numFmtId="0" fontId="18" fillId="11" borderId="21" xfId="0" applyFont="1" applyFill="1" applyBorder="1" applyAlignment="1">
      <alignment horizontal="center" vertical="center" textRotation="90" wrapText="1"/>
    </xf>
    <xf numFmtId="0" fontId="6" fillId="0" borderId="23" xfId="0" applyFont="1" applyBorder="1"/>
    <xf numFmtId="0" fontId="18" fillId="11" borderId="22" xfId="0" applyFont="1" applyFill="1" applyBorder="1" applyAlignment="1">
      <alignment horizontal="center" vertical="center" textRotation="90" wrapText="1"/>
    </xf>
    <xf numFmtId="0" fontId="6" fillId="0" borderId="24" xfId="0" applyFont="1" applyBorder="1"/>
    <xf numFmtId="0" fontId="6" fillId="0" borderId="29" xfId="0" applyFont="1" applyBorder="1"/>
    <xf numFmtId="0" fontId="72" fillId="0" borderId="26" xfId="0" applyFont="1" applyFill="1" applyBorder="1" applyAlignment="1">
      <alignment horizontal="center" vertical="center"/>
    </xf>
    <xf numFmtId="0" fontId="62" fillId="0" borderId="50" xfId="0" applyFont="1" applyFill="1" applyBorder="1"/>
    <xf numFmtId="0" fontId="69" fillId="0" borderId="56" xfId="0" applyFont="1" applyFill="1" applyBorder="1" applyAlignment="1">
      <alignment horizontal="center" vertical="center"/>
    </xf>
    <xf numFmtId="0" fontId="70" fillId="0" borderId="56" xfId="0" applyFont="1" applyFill="1" applyBorder="1"/>
    <xf numFmtId="0" fontId="70" fillId="0" borderId="50" xfId="0" applyFont="1" applyFill="1" applyBorder="1"/>
    <xf numFmtId="0" fontId="70" fillId="0" borderId="123" xfId="0" applyFont="1" applyFill="1" applyBorder="1"/>
    <xf numFmtId="0" fontId="17" fillId="0" borderId="55" xfId="0" applyFont="1" applyBorder="1" applyAlignment="1">
      <alignment horizontal="left" vertical="center" textRotation="90"/>
    </xf>
    <xf numFmtId="0" fontId="73" fillId="0" borderId="127" xfId="0" applyFont="1" applyBorder="1" applyAlignment="1">
      <alignment horizontal="center" vertical="center" wrapText="1"/>
    </xf>
    <xf numFmtId="0" fontId="73" fillId="0" borderId="128" xfId="0" applyFont="1" applyBorder="1" applyAlignment="1">
      <alignment horizontal="center" vertical="center" wrapText="1"/>
    </xf>
    <xf numFmtId="0" fontId="73" fillId="0" borderId="127" xfId="0" applyFont="1" applyBorder="1" applyAlignment="1">
      <alignment horizontal="left" vertical="center" wrapText="1"/>
    </xf>
    <xf numFmtId="0" fontId="73" fillId="0" borderId="130" xfId="0" applyFont="1" applyBorder="1" applyAlignment="1">
      <alignment horizontal="left" vertical="center" wrapText="1"/>
    </xf>
    <xf numFmtId="0" fontId="73" fillId="0" borderId="128" xfId="0" applyFont="1" applyBorder="1" applyAlignment="1">
      <alignment horizontal="left" vertical="center" wrapText="1"/>
    </xf>
    <xf numFmtId="0" fontId="74" fillId="0" borderId="50" xfId="0" applyFont="1" applyBorder="1" applyAlignment="1">
      <alignment horizontal="center"/>
    </xf>
    <xf numFmtId="0" fontId="10" fillId="13" borderId="45" xfId="0" applyFont="1" applyFill="1" applyBorder="1" applyAlignment="1">
      <alignment horizontal="center"/>
    </xf>
    <xf numFmtId="0" fontId="6" fillId="0" borderId="11" xfId="0" applyFont="1" applyBorder="1"/>
    <xf numFmtId="0" fontId="6" fillId="0" borderId="47" xfId="0" applyFont="1" applyBorder="1"/>
    <xf numFmtId="0" fontId="14" fillId="6" borderId="45" xfId="0" applyFont="1" applyFill="1" applyBorder="1" applyAlignment="1">
      <alignment horizontal="center" vertical="center" wrapText="1"/>
    </xf>
    <xf numFmtId="0" fontId="14" fillId="18" borderId="45" xfId="0" applyFont="1" applyFill="1" applyBorder="1" applyAlignment="1">
      <alignment horizontal="center" vertical="center" wrapText="1"/>
    </xf>
    <xf numFmtId="0" fontId="10" fillId="21" borderId="45" xfId="0" applyFont="1" applyFill="1" applyBorder="1" applyAlignment="1">
      <alignment horizontal="center"/>
    </xf>
    <xf numFmtId="0" fontId="10" fillId="22" borderId="45" xfId="0" applyFont="1" applyFill="1" applyBorder="1" applyAlignment="1">
      <alignment horizontal="center"/>
    </xf>
    <xf numFmtId="0" fontId="20" fillId="0" borderId="1" xfId="0" applyFont="1" applyFill="1" applyBorder="1" applyAlignment="1">
      <alignment textRotation="90"/>
    </xf>
    <xf numFmtId="0" fontId="74" fillId="0" borderId="19" xfId="0" applyFont="1" applyBorder="1" applyAlignment="1">
      <alignment horizontal="center" vertical="center"/>
    </xf>
    <xf numFmtId="0" fontId="6" fillId="0" borderId="19" xfId="0" applyFont="1" applyBorder="1"/>
    <xf numFmtId="0" fontId="10" fillId="13" borderId="40" xfId="0" applyFont="1" applyFill="1" applyBorder="1" applyAlignment="1">
      <alignment horizontal="center" vertical="center" wrapText="1"/>
    </xf>
    <xf numFmtId="0" fontId="6" fillId="0" borderId="41" xfId="0" applyFont="1" applyBorder="1"/>
    <xf numFmtId="0" fontId="6" fillId="0" borderId="42" xfId="0" applyFont="1" applyBorder="1"/>
    <xf numFmtId="0" fontId="10" fillId="14" borderId="40" xfId="0" applyFont="1" applyFill="1" applyBorder="1" applyAlignment="1">
      <alignment horizontal="center" vertical="center" wrapText="1"/>
    </xf>
    <xf numFmtId="0" fontId="6" fillId="0" borderId="43" xfId="0" applyFont="1" applyBorder="1"/>
    <xf numFmtId="0" fontId="10" fillId="5" borderId="40" xfId="0" applyFont="1" applyFill="1" applyBorder="1" applyAlignment="1">
      <alignment horizontal="center" vertical="center" wrapText="1"/>
    </xf>
    <xf numFmtId="0" fontId="10" fillId="15" borderId="40" xfId="0" applyFont="1" applyFill="1" applyBorder="1" applyAlignment="1">
      <alignment horizontal="center" vertical="center" wrapText="1"/>
    </xf>
    <xf numFmtId="0" fontId="14" fillId="16" borderId="45" xfId="0" applyFont="1" applyFill="1" applyBorder="1" applyAlignment="1">
      <alignment horizontal="center" vertical="center" wrapText="1"/>
    </xf>
    <xf numFmtId="0" fontId="6" fillId="0" borderId="46" xfId="0" applyFont="1" applyBorder="1"/>
    <xf numFmtId="0" fontId="14" fillId="17" borderId="45" xfId="0" applyFont="1" applyFill="1" applyBorder="1" applyAlignment="1">
      <alignment horizontal="center" vertical="center" wrapText="1"/>
    </xf>
    <xf numFmtId="0" fontId="4" fillId="10" borderId="10" xfId="0" applyFont="1" applyFill="1" applyBorder="1" applyAlignment="1">
      <alignment horizontal="center"/>
    </xf>
    <xf numFmtId="0" fontId="21" fillId="19" borderId="48" xfId="0" applyFont="1" applyFill="1" applyBorder="1" applyAlignment="1">
      <alignment horizontal="center" vertical="center" textRotation="90" wrapText="1"/>
    </xf>
    <xf numFmtId="0" fontId="6" fillId="0" borderId="49" xfId="0" applyFont="1" applyBorder="1"/>
    <xf numFmtId="0" fontId="10" fillId="20" borderId="45" xfId="0" applyFont="1" applyFill="1" applyBorder="1" applyAlignment="1">
      <alignment horizontal="center"/>
    </xf>
    <xf numFmtId="0" fontId="15" fillId="0" borderId="19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74" fillId="0" borderId="0" xfId="0" applyFont="1" applyAlignment="1">
      <alignment horizontal="center" vertical="center"/>
    </xf>
    <xf numFmtId="0" fontId="6" fillId="0" borderId="8" xfId="0" applyFont="1" applyBorder="1"/>
    <xf numFmtId="0" fontId="15" fillId="0" borderId="0" xfId="0" applyFont="1" applyAlignment="1">
      <alignment horizontal="center" vertical="center"/>
    </xf>
    <xf numFmtId="0" fontId="20" fillId="8" borderId="1" xfId="0" applyFont="1" applyFill="1" applyBorder="1" applyAlignment="1">
      <alignment textRotation="90"/>
    </xf>
    <xf numFmtId="0" fontId="6" fillId="0" borderId="2" xfId="0" applyFont="1" applyBorder="1"/>
    <xf numFmtId="0" fontId="6" fillId="0" borderId="3" xfId="0" applyFont="1" applyBorder="1"/>
    <xf numFmtId="0" fontId="27" fillId="0" borderId="0" xfId="0" applyFont="1" applyAlignment="1">
      <alignment horizontal="center" vertical="center"/>
    </xf>
    <xf numFmtId="0" fontId="23" fillId="0" borderId="8" xfId="0" applyFont="1" applyBorder="1" applyAlignment="1">
      <alignment horizontal="center" vertical="center"/>
    </xf>
    <xf numFmtId="0" fontId="75" fillId="41" borderId="53" xfId="0" applyFont="1" applyFill="1" applyBorder="1" applyAlignment="1">
      <alignment horizontal="left" vertical="center"/>
    </xf>
    <xf numFmtId="0" fontId="62" fillId="42" borderId="54" xfId="0" applyFont="1" applyFill="1" applyBorder="1"/>
    <xf numFmtId="0" fontId="62" fillId="42" borderId="55" xfId="0" applyFont="1" applyFill="1" applyBorder="1"/>
    <xf numFmtId="0" fontId="62" fillId="42" borderId="57" xfId="0" applyFont="1" applyFill="1" applyBorder="1"/>
    <xf numFmtId="0" fontId="62" fillId="42" borderId="8" xfId="0" applyFont="1" applyFill="1" applyBorder="1"/>
    <xf numFmtId="0" fontId="62" fillId="42" borderId="58" xfId="0" applyFont="1" applyFill="1" applyBorder="1"/>
    <xf numFmtId="0" fontId="76" fillId="43" borderId="48" xfId="0" applyFont="1" applyFill="1" applyBorder="1" applyAlignment="1">
      <alignment horizontal="center" vertical="center"/>
    </xf>
    <xf numFmtId="0" fontId="62" fillId="42" borderId="49" xfId="0" applyFont="1" applyFill="1" applyBorder="1"/>
    <xf numFmtId="0" fontId="24" fillId="0" borderId="10" xfId="0" applyFont="1" applyBorder="1" applyAlignment="1">
      <alignment horizontal="center" wrapText="1"/>
    </xf>
    <xf numFmtId="0" fontId="28" fillId="0" borderId="0" xfId="0" applyFont="1" applyAlignment="1">
      <alignment horizontal="center" vertical="center"/>
    </xf>
    <xf numFmtId="0" fontId="6" fillId="0" borderId="59" xfId="0" applyFont="1" applyBorder="1"/>
    <xf numFmtId="0" fontId="4" fillId="25" borderId="5" xfId="0" applyFont="1" applyFill="1" applyBorder="1" applyAlignment="1">
      <alignment horizontal="center"/>
    </xf>
    <xf numFmtId="0" fontId="6" fillId="0" borderId="7" xfId="0" applyFont="1" applyBorder="1"/>
    <xf numFmtId="0" fontId="5" fillId="0" borderId="0" xfId="0" applyFont="1" applyAlignment="1">
      <alignment horizontal="center"/>
    </xf>
    <xf numFmtId="0" fontId="16" fillId="11" borderId="5" xfId="0" applyFont="1" applyFill="1" applyBorder="1" applyAlignment="1">
      <alignment horizontal="left" vertical="top" wrapText="1"/>
    </xf>
    <xf numFmtId="0" fontId="6" fillId="0" borderId="6" xfId="0" applyFont="1" applyBorder="1"/>
    <xf numFmtId="0" fontId="17" fillId="11" borderId="94" xfId="0" applyFont="1" applyFill="1" applyBorder="1" applyAlignment="1">
      <alignment horizontal="left" vertical="top" wrapText="1"/>
    </xf>
    <xf numFmtId="0" fontId="6" fillId="0" borderId="95" xfId="0" applyFont="1" applyBorder="1"/>
    <xf numFmtId="0" fontId="6" fillId="0" borderId="96" xfId="0" applyFont="1" applyBorder="1"/>
    <xf numFmtId="0" fontId="6" fillId="0" borderId="97" xfId="0" applyFont="1" applyBorder="1"/>
    <xf numFmtId="0" fontId="6" fillId="0" borderId="98" xfId="0" applyFont="1" applyBorder="1"/>
    <xf numFmtId="0" fontId="6" fillId="0" borderId="99" xfId="0" applyFont="1" applyBorder="1"/>
    <xf numFmtId="0" fontId="16" fillId="31" borderId="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40" fillId="0" borderId="0" xfId="0" applyFont="1" applyAlignment="1">
      <alignment horizontal="center"/>
    </xf>
    <xf numFmtId="0" fontId="27" fillId="0" borderId="59" xfId="0" applyFont="1" applyBorder="1" applyAlignment="1">
      <alignment horizontal="center" wrapText="1"/>
    </xf>
    <xf numFmtId="0" fontId="3" fillId="29" borderId="68" xfId="0" applyFont="1" applyFill="1" applyBorder="1" applyAlignment="1">
      <alignment horizontal="center" vertical="center" wrapText="1"/>
    </xf>
    <xf numFmtId="0" fontId="6" fillId="0" borderId="69" xfId="0" applyFont="1" applyBorder="1"/>
    <xf numFmtId="0" fontId="6" fillId="0" borderId="70" xfId="0" applyFont="1" applyBorder="1"/>
    <xf numFmtId="0" fontId="32" fillId="0" borderId="72" xfId="0" applyFont="1" applyBorder="1" applyAlignment="1">
      <alignment horizontal="right" vertical="center" wrapText="1"/>
    </xf>
    <xf numFmtId="0" fontId="6" fillId="0" borderId="72" xfId="0" applyFont="1" applyBorder="1"/>
    <xf numFmtId="0" fontId="33" fillId="11" borderId="73" xfId="0" applyFont="1" applyFill="1" applyBorder="1" applyAlignment="1">
      <alignment horizontal="left" vertical="center" wrapText="1"/>
    </xf>
    <xf numFmtId="0" fontId="6" fillId="0" borderId="74" xfId="0" applyFont="1" applyBorder="1"/>
    <xf numFmtId="0" fontId="6" fillId="0" borderId="75" xfId="0" applyFont="1" applyBorder="1"/>
    <xf numFmtId="0" fontId="32" fillId="0" borderId="0" xfId="0" applyFont="1" applyAlignment="1">
      <alignment vertical="center" wrapText="1"/>
    </xf>
    <xf numFmtId="0" fontId="26" fillId="11" borderId="73" xfId="0" applyFont="1" applyFill="1" applyBorder="1" applyAlignment="1">
      <alignment horizontal="left" vertical="center" wrapText="1"/>
    </xf>
    <xf numFmtId="0" fontId="6" fillId="0" borderId="77" xfId="0" applyFont="1" applyBorder="1"/>
    <xf numFmtId="0" fontId="33" fillId="11" borderId="73" xfId="0" applyFont="1" applyFill="1" applyBorder="1" applyAlignment="1">
      <alignment horizontal="left" vertical="top" wrapText="1"/>
    </xf>
    <xf numFmtId="0" fontId="22" fillId="0" borderId="0" xfId="0" applyFont="1" applyAlignment="1">
      <alignment horizontal="center" vertical="center"/>
    </xf>
    <xf numFmtId="0" fontId="34" fillId="0" borderId="59" xfId="0" applyFont="1" applyBorder="1" applyAlignment="1">
      <alignment vertical="center" wrapText="1"/>
    </xf>
    <xf numFmtId="0" fontId="3" fillId="29" borderId="83" xfId="0" applyFont="1" applyFill="1" applyBorder="1" applyAlignment="1">
      <alignment horizontal="center" vertical="center" wrapText="1"/>
    </xf>
    <xf numFmtId="0" fontId="6" fillId="0" borderId="84" xfId="0" applyFont="1" applyBorder="1"/>
    <xf numFmtId="0" fontId="6" fillId="0" borderId="85" xfId="0" applyFont="1" applyBorder="1"/>
    <xf numFmtId="0" fontId="1" fillId="11" borderId="90" xfId="0" applyFont="1" applyFill="1" applyBorder="1" applyAlignment="1">
      <alignment horizontal="center" vertical="center" wrapText="1"/>
    </xf>
    <xf numFmtId="0" fontId="6" fillId="0" borderId="91" xfId="0" applyFont="1" applyBorder="1"/>
    <xf numFmtId="0" fontId="10" fillId="0" borderId="80" xfId="0" applyFont="1" applyBorder="1" applyAlignment="1">
      <alignment horizontal="center"/>
    </xf>
    <xf numFmtId="0" fontId="6" fillId="0" borderId="81" xfId="0" applyFont="1" applyBorder="1"/>
  </cellXfs>
  <cellStyles count="2">
    <cellStyle name="Hipervínculo" xfId="1" builtinId="8"/>
    <cellStyle name="Normal" xfId="0" builtinId="0"/>
  </cellStyles>
  <dxfs count="113"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ont>
        <color theme="0"/>
      </font>
      <fill>
        <patternFill patternType="none"/>
      </fill>
    </dxf>
    <dxf>
      <fill>
        <patternFill patternType="solid">
          <fgColor rgb="FF0C0C0C"/>
          <bgColor rgb="FF0C0C0C"/>
        </patternFill>
      </fill>
    </dxf>
    <dxf>
      <font>
        <color theme="0"/>
      </font>
      <fill>
        <patternFill patternType="none"/>
      </fill>
    </dxf>
    <dxf>
      <font>
        <b/>
        <color theme="0"/>
      </font>
      <fill>
        <patternFill patternType="solid">
          <fgColor rgb="FFC00000"/>
          <bgColor rgb="FFC00000"/>
        </patternFill>
      </fill>
    </dxf>
    <dxf>
      <font>
        <b/>
        <color theme="0"/>
      </font>
      <fill>
        <patternFill patternType="solid">
          <fgColor rgb="FF548135"/>
          <bgColor rgb="FF548135"/>
        </patternFill>
      </fill>
    </dxf>
    <dxf>
      <font>
        <b/>
      </font>
      <fill>
        <patternFill patternType="solid">
          <fgColor rgb="FFFFD965"/>
          <bgColor rgb="FFFFD965"/>
        </patternFill>
      </fill>
    </dxf>
    <dxf>
      <font>
        <b/>
        <color theme="0"/>
      </font>
      <fill>
        <patternFill patternType="solid">
          <fgColor rgb="FF3F3F3F"/>
          <bgColor rgb="FF3F3F3F"/>
        </patternFill>
      </fill>
    </dxf>
    <dxf>
      <font>
        <b/>
      </font>
      <fill>
        <patternFill patternType="solid">
          <fgColor rgb="FFBF9000"/>
          <bgColor rgb="FFBF9000"/>
        </patternFill>
      </fill>
    </dxf>
    <dxf>
      <font>
        <color theme="0"/>
      </font>
      <fill>
        <patternFill patternType="none"/>
      </fill>
    </dxf>
    <dxf>
      <font>
        <color theme="1"/>
      </font>
      <fill>
        <patternFill patternType="solid">
          <fgColor rgb="FFA8D08D"/>
          <bgColor rgb="FFA8D08D"/>
        </patternFill>
      </fill>
    </dxf>
    <dxf>
      <fill>
        <patternFill patternType="solid">
          <fgColor rgb="FFBDD6EE"/>
          <bgColor rgb="FFBDD6EE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ADB9CA"/>
          <bgColor rgb="FFADB9CA"/>
        </patternFill>
      </fill>
    </dxf>
    <dxf>
      <fill>
        <patternFill patternType="solid">
          <fgColor rgb="FF0C0C0C"/>
          <bgColor rgb="FF0C0C0C"/>
        </patternFill>
      </fill>
    </dxf>
    <dxf>
      <font>
        <color theme="0"/>
      </font>
      <fill>
        <patternFill patternType="none"/>
      </fill>
    </dxf>
    <dxf>
      <font>
        <b/>
        <color theme="0"/>
      </font>
      <fill>
        <patternFill patternType="solid">
          <fgColor rgb="FFC00000"/>
          <bgColor rgb="FFC00000"/>
        </patternFill>
      </fill>
    </dxf>
    <dxf>
      <font>
        <b/>
        <color theme="0"/>
      </font>
      <fill>
        <patternFill patternType="solid">
          <fgColor rgb="FF548135"/>
          <bgColor rgb="FF548135"/>
        </patternFill>
      </fill>
    </dxf>
    <dxf>
      <font>
        <b/>
      </font>
      <fill>
        <patternFill patternType="solid">
          <fgColor rgb="FFFFD965"/>
          <bgColor rgb="FFFFD965"/>
        </patternFill>
      </fill>
    </dxf>
    <dxf>
      <font>
        <b/>
        <color theme="0"/>
      </font>
      <fill>
        <patternFill patternType="solid">
          <fgColor rgb="FF3F3F3F"/>
          <bgColor rgb="FF3F3F3F"/>
        </patternFill>
      </fill>
    </dxf>
    <dxf>
      <font>
        <b/>
      </font>
      <fill>
        <patternFill patternType="solid">
          <fgColor rgb="FFBF9000"/>
          <bgColor rgb="FFBF9000"/>
        </patternFill>
      </fill>
    </dxf>
    <dxf>
      <font>
        <color theme="0"/>
      </font>
      <fill>
        <patternFill patternType="none"/>
      </fill>
    </dxf>
    <dxf>
      <font>
        <color theme="1"/>
      </font>
      <fill>
        <patternFill patternType="solid">
          <fgColor rgb="FFA8D08D"/>
          <bgColor rgb="FFA8D08D"/>
        </patternFill>
      </fill>
    </dxf>
    <dxf>
      <fill>
        <patternFill patternType="solid">
          <fgColor rgb="FFBDD6EE"/>
          <bgColor rgb="FFBDD6EE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ADB9CA"/>
          <bgColor rgb="FFADB9CA"/>
        </patternFill>
      </fill>
    </dxf>
    <dxf>
      <fill>
        <patternFill patternType="solid">
          <fgColor rgb="FF0C0C0C"/>
          <bgColor rgb="FF0C0C0C"/>
        </patternFill>
      </fill>
    </dxf>
    <dxf>
      <font>
        <color theme="0"/>
      </font>
      <fill>
        <patternFill patternType="none"/>
      </fill>
    </dxf>
    <dxf>
      <font>
        <b/>
        <color theme="0"/>
      </font>
      <fill>
        <patternFill patternType="solid">
          <fgColor rgb="FFC00000"/>
          <bgColor rgb="FFC00000"/>
        </patternFill>
      </fill>
    </dxf>
    <dxf>
      <font>
        <b/>
        <color theme="0"/>
      </font>
      <fill>
        <patternFill patternType="solid">
          <fgColor rgb="FF548135"/>
          <bgColor rgb="FF548135"/>
        </patternFill>
      </fill>
    </dxf>
    <dxf>
      <font>
        <b/>
      </font>
      <fill>
        <patternFill patternType="solid">
          <fgColor rgb="FFFFD965"/>
          <bgColor rgb="FFFFD965"/>
        </patternFill>
      </fill>
    </dxf>
    <dxf>
      <font>
        <b/>
        <color theme="0"/>
      </font>
      <fill>
        <patternFill patternType="solid">
          <fgColor rgb="FF3F3F3F"/>
          <bgColor rgb="FF3F3F3F"/>
        </patternFill>
      </fill>
    </dxf>
    <dxf>
      <font>
        <b/>
      </font>
      <fill>
        <patternFill patternType="solid">
          <fgColor rgb="FFBF9000"/>
          <bgColor rgb="FFBF9000"/>
        </patternFill>
      </fill>
    </dxf>
    <dxf>
      <font>
        <color theme="0"/>
      </font>
      <fill>
        <patternFill patternType="none"/>
      </fill>
    </dxf>
    <dxf>
      <font>
        <color theme="1"/>
      </font>
      <fill>
        <patternFill patternType="solid">
          <fgColor rgb="FFA8D08D"/>
          <bgColor rgb="FFA8D08D"/>
        </patternFill>
      </fill>
    </dxf>
    <dxf>
      <fill>
        <patternFill patternType="solid">
          <fgColor rgb="FFBDD6EE"/>
          <bgColor rgb="FFBDD6EE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ADB9CA"/>
          <bgColor rgb="FFADB9CA"/>
        </patternFill>
      </fill>
    </dxf>
    <dxf>
      <font>
        <color rgb="FFF2F2F2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187548</xdr:colOff>
      <xdr:row>5</xdr:row>
      <xdr:rowOff>76200</xdr:rowOff>
    </xdr:from>
    <xdr:to>
      <xdr:col>18</xdr:col>
      <xdr:colOff>19049</xdr:colOff>
      <xdr:row>16</xdr:row>
      <xdr:rowOff>47625</xdr:rowOff>
    </xdr:to>
    <xdr:pic>
      <xdr:nvPicPr>
        <xdr:cNvPr id="5" name="Imagen 4">
          <a:extLst>
            <a:ext uri="{FF2B5EF4-FFF2-40B4-BE49-F238E27FC236}">
              <a16:creationId xmlns="" xmlns:a16="http://schemas.microsoft.com/office/drawing/2014/main" id="{F90A55C0-A44E-4B44-8419-BBEE0D3A6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8948" y="514350"/>
          <a:ext cx="2460401" cy="166687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4</xdr:row>
      <xdr:rowOff>76200</xdr:rowOff>
    </xdr:from>
    <xdr:to>
      <xdr:col>6</xdr:col>
      <xdr:colOff>381001</xdr:colOff>
      <xdr:row>16</xdr:row>
      <xdr:rowOff>95251</xdr:rowOff>
    </xdr:to>
    <xdr:pic>
      <xdr:nvPicPr>
        <xdr:cNvPr id="9" name="Imagen 8">
          <a:extLst>
            <a:ext uri="{FF2B5EF4-FFF2-40B4-BE49-F238E27FC236}">
              <a16:creationId xmlns="" xmlns:a16="http://schemas.microsoft.com/office/drawing/2014/main" id="{0D5F82F5-0476-488A-A639-9906BAF55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875" y="400050"/>
          <a:ext cx="1828801" cy="18288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F3864"/>
  </sheetPr>
  <dimension ref="A1:Z1013"/>
  <sheetViews>
    <sheetView tabSelected="1" topLeftCell="A10" workbookViewId="0">
      <selection activeCell="G20" sqref="G20"/>
    </sheetView>
  </sheetViews>
  <sheetFormatPr baseColWidth="10" defaultColWidth="12.625" defaultRowHeight="15" customHeight="1"/>
  <cols>
    <col min="1" max="1" width="3" customWidth="1"/>
    <col min="2" max="2" width="2.75" customWidth="1"/>
    <col min="3" max="3" width="12.875" customWidth="1"/>
    <col min="4" max="4" width="1.25" customWidth="1"/>
    <col min="5" max="5" width="1.5" customWidth="1"/>
    <col min="6" max="6" width="4.5" customWidth="1"/>
    <col min="7" max="7" width="25.625" customWidth="1"/>
    <col min="8" max="9" width="2.125" customWidth="1"/>
    <col min="10" max="10" width="5.375" customWidth="1"/>
    <col min="11" max="11" width="25.625" customWidth="1"/>
    <col min="12" max="13" width="2.25" customWidth="1"/>
    <col min="14" max="14" width="5.75" customWidth="1"/>
    <col min="15" max="15" width="25.625" customWidth="1"/>
    <col min="16" max="16" width="4.125" customWidth="1"/>
    <col min="17" max="18" width="2.375" customWidth="1"/>
    <col min="19" max="26" width="9.375" customWidth="1"/>
  </cols>
  <sheetData>
    <row r="1" spans="1:26" ht="3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9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9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9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9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9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9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9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9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9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3.25">
      <c r="A15" s="1"/>
      <c r="B15" s="1"/>
      <c r="C15" s="228" t="s">
        <v>184</v>
      </c>
      <c r="D15" s="229"/>
      <c r="E15" s="229"/>
      <c r="F15" s="229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1"/>
      <c r="R15" s="230" t="s">
        <v>0</v>
      </c>
      <c r="S15" s="1"/>
      <c r="T15" s="1"/>
      <c r="U15" s="1"/>
      <c r="V15" s="1"/>
      <c r="W15" s="1"/>
      <c r="X15" s="1"/>
      <c r="Y15" s="1"/>
      <c r="Z15" s="1"/>
    </row>
    <row r="16" spans="1:26" ht="23.25">
      <c r="A16" s="232"/>
      <c r="B16" s="1"/>
      <c r="C16" s="187"/>
      <c r="D16" s="188"/>
      <c r="E16" s="188"/>
      <c r="F16" s="188"/>
      <c r="G16" s="188"/>
      <c r="H16" s="188"/>
      <c r="I16" s="188"/>
      <c r="J16" s="188"/>
      <c r="K16" s="188"/>
      <c r="L16" s="188"/>
      <c r="M16" s="188"/>
      <c r="N16" s="188"/>
      <c r="O16" s="188"/>
      <c r="P16" s="188"/>
      <c r="Q16" s="1"/>
      <c r="R16" s="231"/>
      <c r="S16" s="1"/>
      <c r="T16" s="1"/>
      <c r="U16" s="1"/>
      <c r="V16" s="1"/>
      <c r="W16" s="1"/>
      <c r="X16" s="1"/>
      <c r="Y16" s="1"/>
      <c r="Z16" s="1"/>
    </row>
    <row r="17" spans="1:26">
      <c r="A17" s="231"/>
      <c r="B17" s="1"/>
      <c r="C17" s="233" t="s">
        <v>1</v>
      </c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1"/>
      <c r="R17" s="231"/>
      <c r="S17" s="1"/>
      <c r="T17" s="1"/>
      <c r="U17" s="1"/>
      <c r="V17" s="1"/>
      <c r="W17" s="1"/>
      <c r="X17" s="1"/>
      <c r="Y17" s="1"/>
      <c r="Z17" s="1"/>
    </row>
    <row r="18" spans="1:26" ht="8.25" customHeight="1" thickBot="1">
      <c r="A18" s="231"/>
      <c r="B18" s="1"/>
      <c r="C18" s="1"/>
      <c r="D18" s="1"/>
      <c r="E18" s="1"/>
      <c r="F18" s="1"/>
      <c r="G18" s="148"/>
      <c r="H18" s="1"/>
      <c r="I18" s="1"/>
      <c r="J18" s="1"/>
      <c r="K18" s="1"/>
      <c r="L18" s="1"/>
      <c r="M18" s="1"/>
      <c r="N18" s="1"/>
      <c r="O18" s="1"/>
      <c r="P18" s="1"/>
      <c r="Q18" s="1"/>
      <c r="R18" s="231"/>
      <c r="S18" s="1"/>
      <c r="T18" s="1"/>
      <c r="U18" s="1"/>
      <c r="V18" s="1"/>
      <c r="W18" s="1"/>
      <c r="X18" s="1"/>
      <c r="Y18" s="1"/>
      <c r="Z18" s="1"/>
    </row>
    <row r="19" spans="1:26" ht="27" customHeight="1" thickTop="1" thickBot="1">
      <c r="A19" s="231"/>
      <c r="B19" s="1"/>
      <c r="C19" s="1"/>
      <c r="D19" s="1"/>
      <c r="E19" s="1"/>
      <c r="F19" s="149"/>
      <c r="G19" s="150"/>
      <c r="H19" s="151"/>
      <c r="I19" s="1"/>
      <c r="J19" s="155"/>
      <c r="K19" s="156"/>
      <c r="L19" s="157"/>
      <c r="M19" s="1"/>
      <c r="N19" s="149"/>
      <c r="O19" s="176"/>
      <c r="P19" s="151"/>
      <c r="Q19" s="1"/>
      <c r="R19" s="231"/>
      <c r="S19" s="1"/>
      <c r="T19" s="1"/>
      <c r="U19" s="1"/>
      <c r="V19" s="1"/>
      <c r="W19" s="1"/>
      <c r="X19" s="1"/>
      <c r="Y19" s="1"/>
      <c r="Z19" s="1"/>
    </row>
    <row r="20" spans="1:26" ht="15" customHeight="1" thickTop="1" thickBot="1">
      <c r="A20" s="231"/>
      <c r="B20" s="1"/>
      <c r="C20" s="222" t="s">
        <v>2</v>
      </c>
      <c r="D20" s="1"/>
      <c r="E20" s="1"/>
      <c r="F20" s="235" t="s">
        <v>3</v>
      </c>
      <c r="G20" s="179" t="s">
        <v>185</v>
      </c>
      <c r="H20" s="152"/>
      <c r="I20" s="1"/>
      <c r="J20" s="238" t="s">
        <v>4</v>
      </c>
      <c r="K20" s="182" t="s">
        <v>185</v>
      </c>
      <c r="L20" s="158"/>
      <c r="M20" s="1"/>
      <c r="N20" s="238" t="s">
        <v>211</v>
      </c>
      <c r="O20" s="179" t="s">
        <v>185</v>
      </c>
      <c r="P20" s="152"/>
      <c r="Q20" s="1"/>
      <c r="R20" s="231"/>
      <c r="S20" s="1"/>
      <c r="T20" s="1"/>
      <c r="U20" s="1"/>
      <c r="V20" s="1"/>
      <c r="W20" s="1"/>
      <c r="X20" s="1"/>
      <c r="Y20" s="1"/>
      <c r="Z20" s="1"/>
    </row>
    <row r="21" spans="1:26" ht="27" customHeight="1" thickBot="1">
      <c r="A21" s="231"/>
      <c r="B21" s="1"/>
      <c r="C21" s="223"/>
      <c r="D21" s="1"/>
      <c r="E21" s="1"/>
      <c r="F21" s="236"/>
      <c r="G21" s="153"/>
      <c r="H21" s="152"/>
      <c r="I21" s="1"/>
      <c r="J21" s="239"/>
      <c r="K21" s="159"/>
      <c r="L21" s="158"/>
      <c r="M21" s="1"/>
      <c r="N21" s="239"/>
      <c r="O21" s="153"/>
      <c r="P21" s="152"/>
      <c r="Q21" s="1"/>
      <c r="R21" s="231"/>
      <c r="S21" s="1"/>
      <c r="T21" s="1"/>
      <c r="U21" s="1"/>
      <c r="V21" s="1"/>
      <c r="W21" s="1"/>
      <c r="X21" s="1"/>
      <c r="Y21" s="1"/>
      <c r="Z21" s="1"/>
    </row>
    <row r="22" spans="1:26" ht="15" customHeight="1" thickBot="1">
      <c r="A22" s="231"/>
      <c r="B22" s="1"/>
      <c r="C22" s="223"/>
      <c r="D22" s="1"/>
      <c r="E22" s="1"/>
      <c r="F22" s="236"/>
      <c r="G22" s="180" t="s">
        <v>186</v>
      </c>
      <c r="H22" s="152"/>
      <c r="I22" s="1"/>
      <c r="J22" s="239"/>
      <c r="K22" s="183" t="s">
        <v>186</v>
      </c>
      <c r="L22" s="158"/>
      <c r="M22" s="1"/>
      <c r="N22" s="239"/>
      <c r="O22" s="180" t="s">
        <v>186</v>
      </c>
      <c r="P22" s="152"/>
      <c r="Q22" s="1"/>
      <c r="R22" s="231"/>
      <c r="S22" s="1"/>
      <c r="T22" s="1"/>
      <c r="U22" s="1"/>
      <c r="V22" s="1"/>
      <c r="W22" s="1"/>
      <c r="X22" s="1"/>
      <c r="Y22" s="1"/>
      <c r="Z22" s="1"/>
    </row>
    <row r="23" spans="1:26" ht="27" customHeight="1" thickBot="1">
      <c r="A23" s="231"/>
      <c r="B23" s="1"/>
      <c r="C23" s="224"/>
      <c r="D23" s="1"/>
      <c r="E23" s="1"/>
      <c r="F23" s="236"/>
      <c r="G23" s="153"/>
      <c r="H23" s="152"/>
      <c r="I23" s="1"/>
      <c r="J23" s="239"/>
      <c r="K23" s="159"/>
      <c r="L23" s="158"/>
      <c r="M23" s="1"/>
      <c r="N23" s="239"/>
      <c r="O23" s="153"/>
      <c r="P23" s="152"/>
      <c r="Q23" s="1"/>
      <c r="R23" s="231"/>
      <c r="S23" s="1"/>
      <c r="T23" s="1"/>
      <c r="U23" s="1"/>
      <c r="V23" s="1"/>
      <c r="W23" s="1"/>
      <c r="X23" s="1"/>
      <c r="Y23" s="1"/>
      <c r="Z23" s="1"/>
    </row>
    <row r="24" spans="1:26" ht="15" customHeight="1" thickBot="1">
      <c r="A24" s="231"/>
      <c r="B24" s="1"/>
      <c r="C24" s="1"/>
      <c r="D24" s="1"/>
      <c r="E24" s="1"/>
      <c r="F24" s="236"/>
      <c r="G24" s="181" t="s">
        <v>187</v>
      </c>
      <c r="H24" s="152"/>
      <c r="I24" s="1"/>
      <c r="J24" s="239"/>
      <c r="K24" s="184" t="s">
        <v>187</v>
      </c>
      <c r="L24" s="158"/>
      <c r="M24" s="1"/>
      <c r="N24" s="239"/>
      <c r="O24" s="181" t="s">
        <v>187</v>
      </c>
      <c r="P24" s="152"/>
      <c r="Q24" s="1"/>
      <c r="R24" s="231"/>
      <c r="S24" s="1"/>
      <c r="T24" s="1"/>
      <c r="U24" s="1"/>
      <c r="V24" s="1"/>
      <c r="W24" s="1"/>
      <c r="X24" s="1"/>
      <c r="Y24" s="1"/>
      <c r="Z24" s="1"/>
    </row>
    <row r="25" spans="1:26" ht="27" customHeight="1" thickTop="1" thickBot="1">
      <c r="A25" s="231"/>
      <c r="B25" s="1"/>
      <c r="C25" s="225" t="s">
        <v>5</v>
      </c>
      <c r="D25" s="1"/>
      <c r="E25" s="1"/>
      <c r="F25" s="236"/>
      <c r="G25" s="153"/>
      <c r="H25" s="152"/>
      <c r="I25" s="1"/>
      <c r="J25" s="239"/>
      <c r="K25" s="159"/>
      <c r="L25" s="158"/>
      <c r="M25" s="1"/>
      <c r="N25" s="239"/>
      <c r="O25" s="153"/>
      <c r="P25" s="152"/>
      <c r="Q25" s="1"/>
      <c r="R25" s="231"/>
      <c r="S25" s="1"/>
      <c r="T25" s="1"/>
      <c r="U25" s="1"/>
      <c r="V25" s="1"/>
      <c r="W25" s="1"/>
      <c r="X25" s="1"/>
      <c r="Y25" s="1"/>
      <c r="Z25" s="1"/>
    </row>
    <row r="26" spans="1:26" ht="7.5" customHeight="1" thickBot="1">
      <c r="A26" s="231"/>
      <c r="B26" s="1"/>
      <c r="C26" s="226"/>
      <c r="D26" s="1"/>
      <c r="E26" s="1"/>
      <c r="F26" s="237"/>
      <c r="G26" s="190"/>
      <c r="H26" s="152"/>
      <c r="I26" s="1"/>
      <c r="J26" s="240"/>
      <c r="K26" s="185"/>
      <c r="L26" s="158"/>
      <c r="M26" s="1"/>
      <c r="N26" s="240"/>
      <c r="O26" s="186"/>
      <c r="P26" s="152"/>
      <c r="Q26" s="1"/>
      <c r="R26" s="231"/>
      <c r="S26" s="1"/>
      <c r="T26" s="1"/>
      <c r="U26" s="1"/>
      <c r="V26" s="1"/>
      <c r="W26" s="1"/>
      <c r="X26" s="1"/>
      <c r="Y26" s="1"/>
      <c r="Z26" s="1"/>
    </row>
    <row r="27" spans="1:26" ht="17.25" thickTop="1" thickBot="1">
      <c r="A27" s="231"/>
      <c r="B27" s="1"/>
      <c r="C27" s="226"/>
      <c r="D27" s="1"/>
      <c r="E27" s="1"/>
      <c r="F27" s="191"/>
      <c r="G27" s="189"/>
      <c r="H27" s="154"/>
      <c r="I27" s="1"/>
      <c r="J27" s="160"/>
      <c r="K27" s="161"/>
      <c r="L27" s="162"/>
      <c r="M27" s="1"/>
      <c r="N27" s="177"/>
      <c r="O27" s="178"/>
      <c r="P27" s="154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6.5" thickTop="1">
      <c r="A28" s="231"/>
      <c r="B28" s="1"/>
      <c r="C28" s="226"/>
      <c r="D28" s="1"/>
      <c r="E28" s="1"/>
      <c r="F28" s="1"/>
      <c r="G28" s="3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thickBot="1">
      <c r="A29" s="1"/>
      <c r="B29" s="1"/>
      <c r="C29" s="227"/>
      <c r="D29" s="1"/>
      <c r="E29" s="1"/>
      <c r="F29" s="1"/>
      <c r="G29" s="199" t="s">
        <v>6</v>
      </c>
      <c r="H29" s="4"/>
      <c r="I29" s="4"/>
      <c r="J29" s="4"/>
      <c r="K29" s="200" t="s">
        <v>7</v>
      </c>
      <c r="L29" s="4"/>
      <c r="M29" s="4"/>
      <c r="N29" s="4"/>
      <c r="O29" s="201" t="s">
        <v>8</v>
      </c>
      <c r="P29" s="5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thickTop="1">
      <c r="A30" s="1"/>
      <c r="B30" s="6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6"/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/>
      <c r="B31" s="6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6"/>
      <c r="Q31" s="6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/>
      <c r="B32" s="1"/>
      <c r="C32" s="202" t="s">
        <v>195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.7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.7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.7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5.75" customHeigh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5.75" customHeight="1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5.75" customHeight="1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5.75" customHeight="1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5.75" customHeight="1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5.75" customHeight="1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5.75" customHeight="1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5" customHeight="1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</row>
  </sheetData>
  <sheetProtection algorithmName="SHA-512" hashValue="xJOs/QYKDYMqYdNOX7hPkoQHQBoY79cz+ZOv76zM8K0grsOVK/jwfMYVyFleq+bhVdOLt2akGzbd2jRtGwkXFQ==" saltValue="EkMW9+itySCqDjchI4k6oQ==" spinCount="100000" sheet="1" objects="1" scenarios="1"/>
  <mergeCells count="9">
    <mergeCell ref="C20:C23"/>
    <mergeCell ref="C25:C29"/>
    <mergeCell ref="C15:P15"/>
    <mergeCell ref="R15:R26"/>
    <mergeCell ref="A16:A28"/>
    <mergeCell ref="C17:P17"/>
    <mergeCell ref="F20:F26"/>
    <mergeCell ref="J20:J26"/>
    <mergeCell ref="N20:N26"/>
  </mergeCells>
  <hyperlinks>
    <hyperlink ref="G20" location="A1!A1" display="PRIMER BIMESTRE"/>
    <hyperlink ref="K20" location="EV1B!A1" display="PRIMER BIMESTRE"/>
    <hyperlink ref="O20" location="E1B!A1" display="PRIMER BIMESTRE"/>
    <hyperlink ref="G22" location="A2!A1" display="SEGUNDO BIMESTRE"/>
    <hyperlink ref="K22" location="EV2B!A1" display="SEGUNDO BIMESTRE"/>
    <hyperlink ref="O22" location="E2B!A1" display="SEGUNDO BIMESTRE"/>
    <hyperlink ref="G24" location="A3!A1" display="TERCER BIMESTRE"/>
    <hyperlink ref="K24" location="EV3B!A1" display="TERCER BIMESTRE"/>
    <hyperlink ref="O24" location="E3B!A1" display="TERCER BIMESTRE"/>
    <hyperlink ref="G29" location="EVFIN!A1" display="EVALUACIÓN FINAL"/>
    <hyperlink ref="K29" location="APUN!A1" display="OBSERVACIONES"/>
    <hyperlink ref="O29" location="ACTA!A1" display="APOYO Y SEGUIMIENTO"/>
    <hyperlink ref="C20:C23" location="DATOS!A1" display="DATOS REFERENCIALES"/>
    <hyperlink ref="C25:C29" location="FILIA!A1" display="FILIACIÓN DE ESTUDIANTES"/>
  </hyperlinks>
  <pageMargins left="0" right="0" top="0" bottom="0" header="0" footer="0.31496062992125984"/>
  <pageSetup scale="75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D1009"/>
  <sheetViews>
    <sheetView topLeftCell="A2" workbookViewId="0">
      <selection activeCell="C19" sqref="C19"/>
    </sheetView>
  </sheetViews>
  <sheetFormatPr baseColWidth="10" defaultColWidth="12.625" defaultRowHeight="15" customHeight="1"/>
  <cols>
    <col min="1" max="1" width="12.125" style="163" customWidth="1"/>
    <col min="2" max="2" width="28.125" style="163" customWidth="1"/>
    <col min="3" max="3" width="45.625" style="163" customWidth="1"/>
    <col min="4" max="4" width="3.75" style="163" customWidth="1"/>
    <col min="5" max="6" width="9.375" style="163" customWidth="1"/>
    <col min="7" max="14" width="3.5" style="163" customWidth="1"/>
    <col min="15" max="26" width="9.375" style="163" customWidth="1"/>
    <col min="27" max="16384" width="12.625" style="163"/>
  </cols>
  <sheetData>
    <row r="1" spans="2:4" ht="14.25"/>
    <row r="2" spans="2:4" ht="25.5">
      <c r="B2" s="241"/>
      <c r="C2" s="241"/>
      <c r="D2" s="241"/>
    </row>
    <row r="3" spans="2:4" ht="1.5" customHeight="1">
      <c r="B3" s="164"/>
      <c r="C3" s="164"/>
      <c r="D3" s="164"/>
    </row>
    <row r="4" spans="2:4" ht="14.25" hidden="1">
      <c r="B4" s="164" t="s">
        <v>9</v>
      </c>
      <c r="C4" s="164" t="s">
        <v>10</v>
      </c>
      <c r="D4" s="164"/>
    </row>
    <row r="5" spans="2:4" ht="14.25">
      <c r="B5" s="212"/>
      <c r="C5" s="212"/>
      <c r="D5" s="212"/>
    </row>
    <row r="6" spans="2:4" ht="14.25">
      <c r="B6" s="213"/>
      <c r="C6" s="212"/>
      <c r="D6" s="212"/>
    </row>
    <row r="7" spans="2:4" ht="14.25">
      <c r="B7" s="212"/>
      <c r="C7" s="212"/>
      <c r="D7" s="212"/>
    </row>
    <row r="8" spans="2:4" ht="14.25">
      <c r="B8" s="165"/>
      <c r="C8" s="165"/>
      <c r="D8" s="212"/>
    </row>
    <row r="9" spans="2:4" ht="14.25">
      <c r="B9" s="166" t="s">
        <v>188</v>
      </c>
      <c r="C9" s="167" t="s">
        <v>189</v>
      </c>
      <c r="D9" s="212"/>
    </row>
    <row r="10" spans="2:4">
      <c r="B10" s="215"/>
      <c r="C10" s="216"/>
      <c r="D10" s="212"/>
    </row>
    <row r="11" spans="2:4" ht="14.25">
      <c r="B11" s="166" t="s">
        <v>190</v>
      </c>
      <c r="C11" s="168" t="s">
        <v>191</v>
      </c>
      <c r="D11" s="212"/>
    </row>
    <row r="12" spans="2:4" ht="14.25">
      <c r="B12" s="217"/>
      <c r="C12" s="218"/>
      <c r="D12" s="212"/>
    </row>
    <row r="13" spans="2:4" ht="14.25">
      <c r="B13" s="166" t="s">
        <v>11</v>
      </c>
      <c r="C13" s="165" t="s">
        <v>197</v>
      </c>
      <c r="D13" s="212"/>
    </row>
    <row r="14" spans="2:4" ht="14.25">
      <c r="B14" s="217"/>
      <c r="C14" s="218"/>
      <c r="D14" s="212"/>
    </row>
    <row r="15" spans="2:4" ht="14.25">
      <c r="B15" s="166" t="s">
        <v>9</v>
      </c>
      <c r="C15" s="167" t="s">
        <v>201</v>
      </c>
      <c r="D15" s="212"/>
    </row>
    <row r="16" spans="2:4" ht="14.25">
      <c r="B16" s="217"/>
      <c r="C16" s="218"/>
      <c r="D16" s="212"/>
    </row>
    <row r="17" spans="2:4" ht="14.25">
      <c r="B17" s="166" t="s">
        <v>12</v>
      </c>
      <c r="C17" s="165" t="s">
        <v>13</v>
      </c>
      <c r="D17" s="212"/>
    </row>
    <row r="18" spans="2:4" ht="14.25">
      <c r="B18" s="217"/>
      <c r="C18" s="218"/>
      <c r="D18" s="212"/>
    </row>
    <row r="19" spans="2:4" ht="14.25">
      <c r="B19" s="166" t="s">
        <v>14</v>
      </c>
      <c r="C19" s="165" t="s">
        <v>122</v>
      </c>
      <c r="D19" s="212"/>
    </row>
    <row r="20" spans="2:4" ht="14.25">
      <c r="B20" s="217"/>
      <c r="C20" s="218"/>
      <c r="D20" s="212"/>
    </row>
    <row r="21" spans="2:4" ht="14.25">
      <c r="B21" s="166" t="s">
        <v>16</v>
      </c>
      <c r="C21" s="165" t="s">
        <v>114</v>
      </c>
      <c r="D21" s="212"/>
    </row>
    <row r="22" spans="2:4" ht="14.25">
      <c r="B22" s="217"/>
      <c r="C22" s="218"/>
      <c r="D22" s="212"/>
    </row>
    <row r="23" spans="2:4" ht="14.25">
      <c r="B23" s="166" t="s">
        <v>18</v>
      </c>
      <c r="C23" s="169">
        <v>2022</v>
      </c>
      <c r="D23" s="212"/>
    </row>
    <row r="24" spans="2:4" ht="14.25">
      <c r="B24" s="214"/>
      <c r="C24" s="214"/>
      <c r="D24" s="214"/>
    </row>
    <row r="25" spans="2:4" ht="14.25">
      <c r="B25" s="214"/>
      <c r="C25" s="214"/>
      <c r="D25" s="214"/>
    </row>
    <row r="26" spans="2:4" ht="14.25">
      <c r="B26" s="214"/>
      <c r="C26" s="214"/>
      <c r="D26" s="214"/>
    </row>
    <row r="27" spans="2:4" ht="14.25"/>
    <row r="28" spans="2:4" ht="14.25"/>
    <row r="29" spans="2:4" ht="14.25"/>
    <row r="30" spans="2:4" ht="15.75" customHeight="1"/>
    <row r="31" spans="2:4" ht="15.75" customHeight="1"/>
    <row r="32" spans="2:4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</sheetData>
  <mergeCells count="1">
    <mergeCell ref="B2:D2"/>
  </mergeCells>
  <dataValidations count="1">
    <dataValidation allowBlank="1" showInputMessage="1" sqref="C23"/>
  </dataValidations>
  <pageMargins left="0.7" right="0.7" top="0.75" bottom="0.75" header="0" footer="0"/>
  <pageSetup orientation="portrait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prompt=" Seleccione de la lista">
          <x14:formula1>
            <xm:f>HERRAM!$A$3:$A$4</xm:f>
          </x14:formula1>
          <xm:sqref>C19</xm:sqref>
        </x14:dataValidation>
        <x14:dataValidation type="list" allowBlank="1" showInputMessage="1" prompt="Seleccione de la lista">
          <x14:formula1>
            <xm:f>HERRAM!$A$13:$A$22</xm:f>
          </x14:formula1>
          <xm:sqref>C21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V985"/>
  <sheetViews>
    <sheetView showGridLines="0" workbookViewId="0">
      <pane xSplit="2" ySplit="4" topLeftCell="C5" activePane="bottomRight" state="frozen"/>
      <selection activeCell="K8" sqref="K8"/>
      <selection pane="topRight" activeCell="K8" sqref="K8"/>
      <selection pane="bottomLeft" activeCell="K8" sqref="K8"/>
      <selection pane="bottomRight" activeCell="F11" sqref="F11"/>
    </sheetView>
  </sheetViews>
  <sheetFormatPr baseColWidth="10" defaultColWidth="12.625" defaultRowHeight="15" customHeight="1"/>
  <cols>
    <col min="1" max="1" width="2.625" customWidth="1"/>
    <col min="2" max="2" width="31.375" customWidth="1"/>
    <col min="3" max="3" width="17.25" customWidth="1"/>
    <col min="4" max="4" width="8.625" customWidth="1"/>
    <col min="5" max="5" width="3.25" customWidth="1"/>
    <col min="6" max="8" width="5" customWidth="1"/>
    <col min="9" max="9" width="3.875" customWidth="1"/>
    <col min="10" max="10" width="8.875" customWidth="1"/>
    <col min="11" max="11" width="13.375" customWidth="1"/>
    <col min="12" max="12" width="16.375" customWidth="1"/>
    <col min="13" max="13" width="17.375" customWidth="1"/>
    <col min="14" max="14" width="13.625" customWidth="1"/>
    <col min="15" max="15" width="4.625" customWidth="1"/>
    <col min="16" max="16" width="11.125" customWidth="1"/>
    <col min="17" max="17" width="26.75" customWidth="1"/>
    <col min="18" max="18" width="12.875" customWidth="1"/>
    <col min="19" max="19" width="11.25" customWidth="1"/>
    <col min="20" max="22" width="9.375" customWidth="1"/>
  </cols>
  <sheetData>
    <row r="1" spans="1:22" ht="15" customHeight="1">
      <c r="A1" s="245"/>
      <c r="B1" s="174" t="str">
        <f>HERRAM!F14</f>
        <v>UNIDAD EDUCATIVA  AMÉRICAS</v>
      </c>
      <c r="C1" s="248" t="s">
        <v>19</v>
      </c>
      <c r="D1" s="249"/>
      <c r="E1" s="249"/>
      <c r="F1" s="249"/>
      <c r="G1" s="249"/>
      <c r="H1" s="249"/>
      <c r="I1" s="249"/>
      <c r="J1" s="248" t="s">
        <v>19</v>
      </c>
      <c r="K1" s="249"/>
      <c r="L1" s="249"/>
      <c r="M1" s="249"/>
      <c r="N1" s="249"/>
      <c r="O1" s="249"/>
      <c r="P1" s="248" t="s">
        <v>19</v>
      </c>
      <c r="Q1" s="249"/>
      <c r="R1" s="249"/>
      <c r="S1" s="249"/>
      <c r="T1" s="1"/>
      <c r="U1" s="1"/>
      <c r="V1" s="1"/>
    </row>
    <row r="2" spans="1:22">
      <c r="A2" s="246"/>
      <c r="B2" s="174" t="str">
        <f>BAS!B3</f>
        <v>INICIAL EN FAMILIA COMUNITARIA</v>
      </c>
      <c r="C2" s="249"/>
      <c r="D2" s="249"/>
      <c r="E2" s="249"/>
      <c r="F2" s="249"/>
      <c r="G2" s="249"/>
      <c r="H2" s="249"/>
      <c r="I2" s="249"/>
      <c r="J2" s="249"/>
      <c r="K2" s="249"/>
      <c r="L2" s="249"/>
      <c r="M2" s="249"/>
      <c r="N2" s="249"/>
      <c r="O2" s="249"/>
      <c r="P2" s="250"/>
      <c r="Q2" s="250"/>
      <c r="R2" s="250"/>
      <c r="S2" s="250"/>
      <c r="T2" s="1"/>
      <c r="U2" s="1"/>
      <c r="V2" s="1"/>
    </row>
    <row r="3" spans="1:22" ht="15" customHeight="1">
      <c r="A3" s="247"/>
      <c r="B3" s="175" t="str">
        <f>HERRAM!F15</f>
        <v>PRIMERA  A - 2022</v>
      </c>
      <c r="C3" s="251" t="s">
        <v>193</v>
      </c>
      <c r="D3" s="251" t="s">
        <v>20</v>
      </c>
      <c r="E3" s="253" t="s">
        <v>21</v>
      </c>
      <c r="F3" s="257" t="s">
        <v>22</v>
      </c>
      <c r="G3" s="243"/>
      <c r="H3" s="244"/>
      <c r="I3" s="253" t="s">
        <v>23</v>
      </c>
      <c r="J3" s="258" t="s">
        <v>24</v>
      </c>
      <c r="K3" s="243"/>
      <c r="L3" s="259"/>
      <c r="M3" s="260" t="s">
        <v>25</v>
      </c>
      <c r="N3" s="261"/>
      <c r="O3" s="262"/>
      <c r="P3" s="242" t="s">
        <v>26</v>
      </c>
      <c r="Q3" s="243"/>
      <c r="R3" s="244"/>
      <c r="S3" s="255" t="s">
        <v>203</v>
      </c>
      <c r="T3" s="1"/>
      <c r="U3" s="1"/>
      <c r="V3" s="1"/>
    </row>
    <row r="4" spans="1:22" ht="18.75" customHeight="1">
      <c r="A4" s="171" t="s">
        <v>27</v>
      </c>
      <c r="B4" s="172" t="s">
        <v>28</v>
      </c>
      <c r="C4" s="252"/>
      <c r="D4" s="252"/>
      <c r="E4" s="254"/>
      <c r="F4" s="171" t="s">
        <v>29</v>
      </c>
      <c r="G4" s="171" t="s">
        <v>30</v>
      </c>
      <c r="H4" s="171" t="s">
        <v>31</v>
      </c>
      <c r="I4" s="254"/>
      <c r="J4" s="173" t="s">
        <v>204</v>
      </c>
      <c r="K4" s="173" t="s">
        <v>32</v>
      </c>
      <c r="L4" s="192" t="s">
        <v>33</v>
      </c>
      <c r="M4" s="196" t="s">
        <v>194</v>
      </c>
      <c r="N4" s="197" t="s">
        <v>34</v>
      </c>
      <c r="O4" s="198" t="s">
        <v>35</v>
      </c>
      <c r="P4" s="193" t="s">
        <v>36</v>
      </c>
      <c r="Q4" s="173" t="s">
        <v>37</v>
      </c>
      <c r="R4" s="173" t="s">
        <v>38</v>
      </c>
      <c r="S4" s="256"/>
      <c r="T4" s="1"/>
      <c r="U4" s="1"/>
      <c r="V4" s="1"/>
    </row>
    <row r="5" spans="1:22" ht="19.5" customHeight="1">
      <c r="A5" s="8">
        <v>1</v>
      </c>
      <c r="B5" s="9" t="s">
        <v>200</v>
      </c>
      <c r="C5" s="10" t="s">
        <v>39</v>
      </c>
      <c r="D5" s="10" t="s">
        <v>40</v>
      </c>
      <c r="E5" s="8" t="s">
        <v>41</v>
      </c>
      <c r="F5" s="8">
        <v>18</v>
      </c>
      <c r="G5" s="8" t="s">
        <v>42</v>
      </c>
      <c r="H5" s="8">
        <v>2008</v>
      </c>
      <c r="I5" s="11">
        <f ca="1">HERRAM!K2</f>
        <v>14</v>
      </c>
      <c r="J5" s="12" t="s">
        <v>198</v>
      </c>
      <c r="K5" s="12" t="s">
        <v>199</v>
      </c>
      <c r="L5" s="12"/>
      <c r="M5" s="194"/>
      <c r="N5" s="194"/>
      <c r="O5" s="195" t="s">
        <v>44</v>
      </c>
      <c r="P5" s="14">
        <v>5698754</v>
      </c>
      <c r="Q5" s="15" t="s">
        <v>202</v>
      </c>
      <c r="R5" s="14">
        <v>751234567</v>
      </c>
      <c r="S5" s="16" t="s">
        <v>45</v>
      </c>
      <c r="T5" s="1"/>
      <c r="U5" s="1"/>
      <c r="V5" s="1"/>
    </row>
    <row r="6" spans="1:22" ht="19.5" customHeight="1">
      <c r="A6" s="8">
        <f t="shared" ref="A6:A39" si="0">A5+1</f>
        <v>2</v>
      </c>
      <c r="B6" s="170"/>
      <c r="C6" s="10" t="s">
        <v>39</v>
      </c>
      <c r="D6" s="10"/>
      <c r="E6" s="8"/>
      <c r="F6" s="8"/>
      <c r="G6" s="8"/>
      <c r="H6" s="8"/>
      <c r="I6" s="11">
        <f>HERRAM!K3</f>
        <v>0</v>
      </c>
      <c r="J6" s="12"/>
      <c r="K6" s="12"/>
      <c r="L6" s="12"/>
      <c r="M6" s="12"/>
      <c r="N6" s="12"/>
      <c r="O6" s="13"/>
      <c r="P6" s="14"/>
      <c r="Q6" s="15"/>
      <c r="R6" s="14"/>
      <c r="S6" s="16"/>
      <c r="T6" s="1"/>
      <c r="U6" s="1"/>
      <c r="V6" s="1"/>
    </row>
    <row r="7" spans="1:22" ht="19.5" customHeight="1">
      <c r="A7" s="8">
        <f t="shared" si="0"/>
        <v>3</v>
      </c>
      <c r="B7" s="9"/>
      <c r="C7" s="10" t="s">
        <v>39</v>
      </c>
      <c r="D7" s="10"/>
      <c r="E7" s="8"/>
      <c r="F7" s="8"/>
      <c r="G7" s="8"/>
      <c r="H7" s="8"/>
      <c r="I7" s="11">
        <f>HERRAM!K4</f>
        <v>0</v>
      </c>
      <c r="J7" s="12"/>
      <c r="K7" s="12"/>
      <c r="L7" s="12"/>
      <c r="M7" s="12"/>
      <c r="N7" s="12"/>
      <c r="O7" s="13"/>
      <c r="P7" s="14"/>
      <c r="Q7" s="15"/>
      <c r="R7" s="14"/>
      <c r="S7" s="16"/>
      <c r="T7" s="1"/>
      <c r="U7" s="1"/>
      <c r="V7" s="1"/>
    </row>
    <row r="8" spans="1:22" ht="19.5" customHeight="1">
      <c r="A8" s="8">
        <f t="shared" si="0"/>
        <v>4</v>
      </c>
      <c r="B8" s="9"/>
      <c r="C8" s="10" t="s">
        <v>39</v>
      </c>
      <c r="D8" s="10"/>
      <c r="E8" s="8"/>
      <c r="F8" s="8"/>
      <c r="G8" s="8"/>
      <c r="H8" s="8"/>
      <c r="I8" s="11">
        <f>HERRAM!K5</f>
        <v>0</v>
      </c>
      <c r="J8" s="12"/>
      <c r="K8" s="12"/>
      <c r="L8" s="12"/>
      <c r="M8" s="12"/>
      <c r="N8" s="12"/>
      <c r="O8" s="13"/>
      <c r="P8" s="14"/>
      <c r="Q8" s="15"/>
      <c r="R8" s="14"/>
      <c r="S8" s="16"/>
      <c r="T8" s="1"/>
      <c r="U8" s="1"/>
      <c r="V8" s="1"/>
    </row>
    <row r="9" spans="1:22" ht="19.5" customHeight="1">
      <c r="A9" s="8">
        <f t="shared" si="0"/>
        <v>5</v>
      </c>
      <c r="B9" s="9"/>
      <c r="C9" s="10"/>
      <c r="D9" s="10"/>
      <c r="E9" s="8"/>
      <c r="F9" s="8"/>
      <c r="G9" s="8"/>
      <c r="H9" s="8"/>
      <c r="I9" s="11">
        <f>HERRAM!K6</f>
        <v>0</v>
      </c>
      <c r="J9" s="12"/>
      <c r="K9" s="12"/>
      <c r="L9" s="12"/>
      <c r="M9" s="12"/>
      <c r="N9" s="12"/>
      <c r="O9" s="13"/>
      <c r="P9" s="14"/>
      <c r="Q9" s="15"/>
      <c r="R9" s="14"/>
      <c r="S9" s="16"/>
      <c r="T9" s="1"/>
      <c r="U9" s="1"/>
      <c r="V9" s="1"/>
    </row>
    <row r="10" spans="1:22" ht="19.5" customHeight="1">
      <c r="A10" s="8">
        <f t="shared" si="0"/>
        <v>6</v>
      </c>
      <c r="B10" s="9"/>
      <c r="C10" s="10"/>
      <c r="D10" s="10"/>
      <c r="E10" s="8"/>
      <c r="F10" s="8"/>
      <c r="G10" s="8"/>
      <c r="H10" s="8"/>
      <c r="I10" s="11">
        <f>HERRAM!K7</f>
        <v>0</v>
      </c>
      <c r="J10" s="12"/>
      <c r="K10" s="12"/>
      <c r="L10" s="12"/>
      <c r="M10" s="12"/>
      <c r="N10" s="12"/>
      <c r="O10" s="13"/>
      <c r="P10" s="14"/>
      <c r="Q10" s="15"/>
      <c r="R10" s="14"/>
      <c r="S10" s="16"/>
      <c r="T10" s="1"/>
      <c r="U10" s="1"/>
      <c r="V10" s="1"/>
    </row>
    <row r="11" spans="1:22" ht="19.5" customHeight="1">
      <c r="A11" s="8">
        <f t="shared" si="0"/>
        <v>7</v>
      </c>
      <c r="B11" s="9"/>
      <c r="C11" s="10"/>
      <c r="D11" s="10"/>
      <c r="E11" s="8"/>
      <c r="F11" s="8"/>
      <c r="G11" s="8"/>
      <c r="H11" s="8"/>
      <c r="I11" s="11">
        <f>HERRAM!K8</f>
        <v>0</v>
      </c>
      <c r="J11" s="12"/>
      <c r="K11" s="12"/>
      <c r="L11" s="12"/>
      <c r="M11" s="12"/>
      <c r="N11" s="12"/>
      <c r="O11" s="13"/>
      <c r="P11" s="14"/>
      <c r="Q11" s="15"/>
      <c r="R11" s="14"/>
      <c r="S11" s="16"/>
      <c r="T11" s="1"/>
      <c r="U11" s="1"/>
      <c r="V11" s="1"/>
    </row>
    <row r="12" spans="1:22" ht="19.5" customHeight="1">
      <c r="A12" s="8">
        <f t="shared" si="0"/>
        <v>8</v>
      </c>
      <c r="B12" s="9"/>
      <c r="C12" s="10"/>
      <c r="D12" s="10"/>
      <c r="E12" s="8"/>
      <c r="F12" s="8"/>
      <c r="G12" s="8"/>
      <c r="H12" s="8"/>
      <c r="I12" s="11">
        <f>HERRAM!K9</f>
        <v>0</v>
      </c>
      <c r="J12" s="12"/>
      <c r="K12" s="12"/>
      <c r="L12" s="12"/>
      <c r="M12" s="12"/>
      <c r="N12" s="12"/>
      <c r="O12" s="13"/>
      <c r="P12" s="14"/>
      <c r="Q12" s="15"/>
      <c r="R12" s="14"/>
      <c r="S12" s="16"/>
      <c r="T12" s="1"/>
      <c r="U12" s="1"/>
      <c r="V12" s="1"/>
    </row>
    <row r="13" spans="1:22" ht="19.5" customHeight="1">
      <c r="A13" s="8">
        <f t="shared" si="0"/>
        <v>9</v>
      </c>
      <c r="B13" s="9"/>
      <c r="C13" s="10"/>
      <c r="D13" s="10"/>
      <c r="E13" s="8"/>
      <c r="F13" s="8"/>
      <c r="G13" s="8"/>
      <c r="H13" s="8"/>
      <c r="I13" s="11">
        <f>HERRAM!K10</f>
        <v>0</v>
      </c>
      <c r="J13" s="12"/>
      <c r="K13" s="12"/>
      <c r="L13" s="12"/>
      <c r="M13" s="12"/>
      <c r="N13" s="12"/>
      <c r="O13" s="13"/>
      <c r="P13" s="14"/>
      <c r="Q13" s="15"/>
      <c r="R13" s="14"/>
      <c r="S13" s="16"/>
      <c r="T13" s="1"/>
      <c r="U13" s="1"/>
      <c r="V13" s="1"/>
    </row>
    <row r="14" spans="1:22" ht="19.5" customHeight="1">
      <c r="A14" s="8">
        <f t="shared" si="0"/>
        <v>10</v>
      </c>
      <c r="B14" s="9"/>
      <c r="C14" s="10"/>
      <c r="D14" s="10"/>
      <c r="E14" s="8"/>
      <c r="F14" s="8"/>
      <c r="G14" s="8"/>
      <c r="H14" s="8"/>
      <c r="I14" s="11">
        <f>HERRAM!K11</f>
        <v>0</v>
      </c>
      <c r="J14" s="12"/>
      <c r="K14" s="12"/>
      <c r="L14" s="12"/>
      <c r="M14" s="12"/>
      <c r="N14" s="12"/>
      <c r="O14" s="13"/>
      <c r="P14" s="14"/>
      <c r="Q14" s="15"/>
      <c r="R14" s="14"/>
      <c r="S14" s="16"/>
      <c r="T14" s="1"/>
      <c r="U14" s="1"/>
      <c r="V14" s="1"/>
    </row>
    <row r="15" spans="1:22" ht="19.5" customHeight="1">
      <c r="A15" s="8">
        <f t="shared" si="0"/>
        <v>11</v>
      </c>
      <c r="B15" s="9"/>
      <c r="C15" s="10"/>
      <c r="D15" s="10"/>
      <c r="E15" s="8"/>
      <c r="F15" s="8"/>
      <c r="G15" s="8"/>
      <c r="H15" s="8"/>
      <c r="I15" s="11">
        <f>HERRAM!K12</f>
        <v>0</v>
      </c>
      <c r="J15" s="12"/>
      <c r="K15" s="12"/>
      <c r="L15" s="12"/>
      <c r="M15" s="12"/>
      <c r="N15" s="12"/>
      <c r="O15" s="13"/>
      <c r="P15" s="14"/>
      <c r="Q15" s="15"/>
      <c r="R15" s="14"/>
      <c r="S15" s="16"/>
      <c r="T15" s="1"/>
      <c r="U15" s="1"/>
      <c r="V15" s="1"/>
    </row>
    <row r="16" spans="1:22" ht="19.5" customHeight="1">
      <c r="A16" s="8">
        <f t="shared" si="0"/>
        <v>12</v>
      </c>
      <c r="B16" s="9"/>
      <c r="C16" s="10"/>
      <c r="D16" s="10"/>
      <c r="E16" s="8"/>
      <c r="F16" s="8"/>
      <c r="G16" s="8"/>
      <c r="H16" s="8"/>
      <c r="I16" s="11">
        <f>HERRAM!K13</f>
        <v>0</v>
      </c>
      <c r="J16" s="12"/>
      <c r="K16" s="12"/>
      <c r="L16" s="12"/>
      <c r="M16" s="12"/>
      <c r="N16" s="12"/>
      <c r="O16" s="13"/>
      <c r="P16" s="14"/>
      <c r="Q16" s="15"/>
      <c r="R16" s="14"/>
      <c r="S16" s="16"/>
      <c r="T16" s="1"/>
      <c r="U16" s="1"/>
      <c r="V16" s="1"/>
    </row>
    <row r="17" spans="1:22" ht="19.5" customHeight="1">
      <c r="A17" s="8">
        <f t="shared" si="0"/>
        <v>13</v>
      </c>
      <c r="B17" s="9"/>
      <c r="C17" s="10"/>
      <c r="D17" s="10"/>
      <c r="E17" s="8"/>
      <c r="F17" s="8"/>
      <c r="G17" s="8"/>
      <c r="H17" s="8"/>
      <c r="I17" s="11">
        <f>HERRAM!K14</f>
        <v>0</v>
      </c>
      <c r="J17" s="12"/>
      <c r="K17" s="12"/>
      <c r="L17" s="12"/>
      <c r="M17" s="12"/>
      <c r="N17" s="12"/>
      <c r="O17" s="13"/>
      <c r="P17" s="14"/>
      <c r="Q17" s="15"/>
      <c r="R17" s="14"/>
      <c r="S17" s="16"/>
      <c r="T17" s="1"/>
      <c r="U17" s="1"/>
      <c r="V17" s="1"/>
    </row>
    <row r="18" spans="1:22" ht="19.5" customHeight="1">
      <c r="A18" s="8">
        <f t="shared" si="0"/>
        <v>14</v>
      </c>
      <c r="B18" s="9"/>
      <c r="C18" s="10"/>
      <c r="D18" s="10"/>
      <c r="E18" s="8"/>
      <c r="F18" s="8"/>
      <c r="G18" s="8"/>
      <c r="H18" s="8"/>
      <c r="I18" s="11">
        <f>HERRAM!K15</f>
        <v>0</v>
      </c>
      <c r="J18" s="12"/>
      <c r="K18" s="12"/>
      <c r="L18" s="12"/>
      <c r="M18" s="12"/>
      <c r="N18" s="12"/>
      <c r="O18" s="13"/>
      <c r="P18" s="14"/>
      <c r="Q18" s="15"/>
      <c r="R18" s="14"/>
      <c r="S18" s="16"/>
      <c r="T18" s="1"/>
      <c r="U18" s="1"/>
      <c r="V18" s="1"/>
    </row>
    <row r="19" spans="1:22" ht="19.5" customHeight="1">
      <c r="A19" s="8">
        <f t="shared" si="0"/>
        <v>15</v>
      </c>
      <c r="B19" s="9"/>
      <c r="C19" s="10"/>
      <c r="D19" s="10"/>
      <c r="E19" s="8"/>
      <c r="F19" s="8"/>
      <c r="G19" s="8"/>
      <c r="H19" s="8"/>
      <c r="I19" s="11">
        <f>HERRAM!K16</f>
        <v>0</v>
      </c>
      <c r="J19" s="12"/>
      <c r="K19" s="12"/>
      <c r="L19" s="12"/>
      <c r="M19" s="12"/>
      <c r="N19" s="12"/>
      <c r="O19" s="13"/>
      <c r="P19" s="14"/>
      <c r="Q19" s="15"/>
      <c r="R19" s="14"/>
      <c r="S19" s="16"/>
      <c r="T19" s="1"/>
      <c r="U19" s="1"/>
      <c r="V19" s="1"/>
    </row>
    <row r="20" spans="1:22" ht="19.5" customHeight="1">
      <c r="A20" s="8">
        <f t="shared" si="0"/>
        <v>16</v>
      </c>
      <c r="B20" s="9"/>
      <c r="C20" s="10"/>
      <c r="D20" s="10"/>
      <c r="E20" s="8"/>
      <c r="F20" s="8"/>
      <c r="G20" s="8"/>
      <c r="H20" s="8"/>
      <c r="I20" s="11">
        <f>HERRAM!K17</f>
        <v>0</v>
      </c>
      <c r="J20" s="12"/>
      <c r="K20" s="12"/>
      <c r="L20" s="12"/>
      <c r="M20" s="12"/>
      <c r="N20" s="12"/>
      <c r="O20" s="13"/>
      <c r="P20" s="14"/>
      <c r="Q20" s="15"/>
      <c r="R20" s="14"/>
      <c r="S20" s="16"/>
      <c r="T20" s="1"/>
      <c r="U20" s="1"/>
      <c r="V20" s="1"/>
    </row>
    <row r="21" spans="1:22" ht="19.5" customHeight="1">
      <c r="A21" s="8">
        <f t="shared" si="0"/>
        <v>17</v>
      </c>
      <c r="B21" s="9"/>
      <c r="C21" s="10"/>
      <c r="D21" s="10"/>
      <c r="E21" s="8"/>
      <c r="F21" s="8"/>
      <c r="G21" s="8"/>
      <c r="H21" s="8"/>
      <c r="I21" s="11">
        <f>HERRAM!K18</f>
        <v>0</v>
      </c>
      <c r="J21" s="12"/>
      <c r="K21" s="12"/>
      <c r="L21" s="12"/>
      <c r="M21" s="12"/>
      <c r="N21" s="12"/>
      <c r="O21" s="13"/>
      <c r="P21" s="14"/>
      <c r="Q21" s="15"/>
      <c r="R21" s="14"/>
      <c r="S21" s="16"/>
      <c r="T21" s="1"/>
      <c r="U21" s="1"/>
      <c r="V21" s="1"/>
    </row>
    <row r="22" spans="1:22" ht="19.5" customHeight="1">
      <c r="A22" s="8">
        <f t="shared" si="0"/>
        <v>18</v>
      </c>
      <c r="B22" s="9"/>
      <c r="C22" s="10"/>
      <c r="D22" s="10"/>
      <c r="E22" s="8"/>
      <c r="F22" s="8"/>
      <c r="G22" s="8"/>
      <c r="H22" s="8"/>
      <c r="I22" s="11">
        <f>HERRAM!K19</f>
        <v>0</v>
      </c>
      <c r="J22" s="12"/>
      <c r="K22" s="12"/>
      <c r="L22" s="12"/>
      <c r="M22" s="12"/>
      <c r="N22" s="12"/>
      <c r="O22" s="13"/>
      <c r="P22" s="14"/>
      <c r="Q22" s="15"/>
      <c r="R22" s="14"/>
      <c r="S22" s="16"/>
      <c r="T22" s="1"/>
      <c r="U22" s="1"/>
      <c r="V22" s="1"/>
    </row>
    <row r="23" spans="1:22" ht="19.5" customHeight="1">
      <c r="A23" s="8">
        <f t="shared" si="0"/>
        <v>19</v>
      </c>
      <c r="B23" s="9"/>
      <c r="C23" s="10"/>
      <c r="D23" s="10"/>
      <c r="E23" s="8"/>
      <c r="F23" s="8"/>
      <c r="G23" s="8"/>
      <c r="H23" s="8"/>
      <c r="I23" s="11">
        <f>HERRAM!K20</f>
        <v>0</v>
      </c>
      <c r="J23" s="12"/>
      <c r="K23" s="12"/>
      <c r="L23" s="12"/>
      <c r="M23" s="12"/>
      <c r="N23" s="12"/>
      <c r="O23" s="13"/>
      <c r="P23" s="14"/>
      <c r="Q23" s="15"/>
      <c r="R23" s="14"/>
      <c r="S23" s="16"/>
      <c r="T23" s="1"/>
      <c r="U23" s="1"/>
      <c r="V23" s="1"/>
    </row>
    <row r="24" spans="1:22" ht="19.5" customHeight="1">
      <c r="A24" s="8">
        <f t="shared" si="0"/>
        <v>20</v>
      </c>
      <c r="B24" s="9"/>
      <c r="C24" s="10"/>
      <c r="D24" s="10"/>
      <c r="E24" s="8"/>
      <c r="F24" s="8"/>
      <c r="G24" s="8"/>
      <c r="H24" s="8"/>
      <c r="I24" s="11">
        <f>HERRAM!K21</f>
        <v>0</v>
      </c>
      <c r="J24" s="12"/>
      <c r="K24" s="12"/>
      <c r="L24" s="12"/>
      <c r="M24" s="12"/>
      <c r="N24" s="12"/>
      <c r="O24" s="13"/>
      <c r="P24" s="14"/>
      <c r="Q24" s="15"/>
      <c r="R24" s="14"/>
      <c r="S24" s="16"/>
      <c r="T24" s="1"/>
      <c r="U24" s="1"/>
      <c r="V24" s="1"/>
    </row>
    <row r="25" spans="1:22" ht="19.5" customHeight="1">
      <c r="A25" s="8">
        <f t="shared" si="0"/>
        <v>21</v>
      </c>
      <c r="B25" s="9"/>
      <c r="C25" s="10"/>
      <c r="D25" s="10"/>
      <c r="E25" s="8"/>
      <c r="F25" s="8"/>
      <c r="G25" s="8"/>
      <c r="H25" s="8"/>
      <c r="I25" s="11">
        <f>HERRAM!K22</f>
        <v>0</v>
      </c>
      <c r="J25" s="12"/>
      <c r="K25" s="12"/>
      <c r="L25" s="12"/>
      <c r="M25" s="12"/>
      <c r="N25" s="12"/>
      <c r="O25" s="13"/>
      <c r="P25" s="14"/>
      <c r="Q25" s="15"/>
      <c r="R25" s="14"/>
      <c r="S25" s="16"/>
      <c r="T25" s="1"/>
      <c r="U25" s="1"/>
      <c r="V25" s="1"/>
    </row>
    <row r="26" spans="1:22" ht="19.5" customHeight="1">
      <c r="A26" s="8">
        <f t="shared" si="0"/>
        <v>22</v>
      </c>
      <c r="B26" s="9"/>
      <c r="C26" s="10"/>
      <c r="D26" s="10"/>
      <c r="E26" s="8"/>
      <c r="F26" s="8">
        <v>1</v>
      </c>
      <c r="G26" s="8">
        <v>5</v>
      </c>
      <c r="H26" s="8">
        <v>2016</v>
      </c>
      <c r="I26" s="11">
        <f ca="1">HERRAM!K23</f>
        <v>6</v>
      </c>
      <c r="J26" s="12"/>
      <c r="K26" s="12"/>
      <c r="L26" s="12"/>
      <c r="M26" s="12"/>
      <c r="N26" s="12"/>
      <c r="O26" s="13"/>
      <c r="P26" s="14"/>
      <c r="Q26" s="15"/>
      <c r="R26" s="14"/>
      <c r="S26" s="16"/>
      <c r="T26" s="1"/>
      <c r="U26" s="1"/>
      <c r="V26" s="1"/>
    </row>
    <row r="27" spans="1:22" ht="19.5" customHeight="1">
      <c r="A27" s="8">
        <f t="shared" si="0"/>
        <v>23</v>
      </c>
      <c r="B27" s="9"/>
      <c r="C27" s="10"/>
      <c r="D27" s="10"/>
      <c r="E27" s="8"/>
      <c r="F27" s="8"/>
      <c r="G27" s="8"/>
      <c r="H27" s="8"/>
      <c r="I27" s="11">
        <f>HERRAM!K24</f>
        <v>0</v>
      </c>
      <c r="J27" s="12"/>
      <c r="K27" s="12"/>
      <c r="L27" s="12"/>
      <c r="M27" s="12"/>
      <c r="N27" s="12"/>
      <c r="O27" s="13"/>
      <c r="P27" s="14"/>
      <c r="Q27" s="15"/>
      <c r="R27" s="14"/>
      <c r="S27" s="16"/>
      <c r="T27" s="1"/>
      <c r="U27" s="1"/>
      <c r="V27" s="1"/>
    </row>
    <row r="28" spans="1:22" ht="19.5" customHeight="1">
      <c r="A28" s="8">
        <f t="shared" si="0"/>
        <v>24</v>
      </c>
      <c r="B28" s="9"/>
      <c r="C28" s="10"/>
      <c r="D28" s="10"/>
      <c r="E28" s="8"/>
      <c r="F28" s="8"/>
      <c r="G28" s="8"/>
      <c r="H28" s="8"/>
      <c r="I28" s="11">
        <f>HERRAM!K25</f>
        <v>0</v>
      </c>
      <c r="J28" s="12"/>
      <c r="K28" s="12"/>
      <c r="L28" s="12"/>
      <c r="M28" s="12"/>
      <c r="N28" s="12"/>
      <c r="O28" s="13"/>
      <c r="P28" s="14"/>
      <c r="Q28" s="15"/>
      <c r="R28" s="14"/>
      <c r="S28" s="16"/>
      <c r="T28" s="1"/>
      <c r="U28" s="1"/>
      <c r="V28" s="1"/>
    </row>
    <row r="29" spans="1:22" ht="19.5" customHeight="1">
      <c r="A29" s="8">
        <f t="shared" si="0"/>
        <v>25</v>
      </c>
      <c r="B29" s="9"/>
      <c r="C29" s="10"/>
      <c r="D29" s="10"/>
      <c r="E29" s="8"/>
      <c r="F29" s="8"/>
      <c r="G29" s="8"/>
      <c r="H29" s="8"/>
      <c r="I29" s="11">
        <f>HERRAM!K26</f>
        <v>0</v>
      </c>
      <c r="J29" s="12"/>
      <c r="K29" s="12"/>
      <c r="L29" s="12"/>
      <c r="M29" s="12"/>
      <c r="N29" s="12"/>
      <c r="O29" s="13"/>
      <c r="P29" s="14"/>
      <c r="Q29" s="15"/>
      <c r="R29" s="14"/>
      <c r="S29" s="16"/>
      <c r="T29" s="1"/>
      <c r="U29" s="1"/>
      <c r="V29" s="1"/>
    </row>
    <row r="30" spans="1:22" ht="19.5" customHeight="1">
      <c r="A30" s="8">
        <f t="shared" si="0"/>
        <v>26</v>
      </c>
      <c r="B30" s="9"/>
      <c r="C30" s="10"/>
      <c r="D30" s="10"/>
      <c r="E30" s="8"/>
      <c r="F30" s="8"/>
      <c r="G30" s="8"/>
      <c r="H30" s="8"/>
      <c r="I30" s="11">
        <f>HERRAM!K27</f>
        <v>0</v>
      </c>
      <c r="J30" s="12"/>
      <c r="K30" s="12"/>
      <c r="L30" s="12"/>
      <c r="M30" s="12"/>
      <c r="N30" s="12"/>
      <c r="O30" s="13"/>
      <c r="P30" s="14"/>
      <c r="Q30" s="15"/>
      <c r="R30" s="14"/>
      <c r="S30" s="16"/>
      <c r="T30" s="1"/>
      <c r="U30" s="1"/>
      <c r="V30" s="1"/>
    </row>
    <row r="31" spans="1:22" ht="19.5" customHeight="1">
      <c r="A31" s="8">
        <f t="shared" si="0"/>
        <v>27</v>
      </c>
      <c r="B31" s="9"/>
      <c r="C31" s="10"/>
      <c r="D31" s="10"/>
      <c r="E31" s="8"/>
      <c r="F31" s="8"/>
      <c r="G31" s="8"/>
      <c r="H31" s="8"/>
      <c r="I31" s="11">
        <f>HERRAM!K28</f>
        <v>0</v>
      </c>
      <c r="J31" s="12"/>
      <c r="K31" s="12"/>
      <c r="L31" s="12"/>
      <c r="M31" s="12"/>
      <c r="N31" s="12"/>
      <c r="O31" s="13"/>
      <c r="P31" s="14"/>
      <c r="Q31" s="15"/>
      <c r="R31" s="14"/>
      <c r="S31" s="16"/>
      <c r="T31" s="1"/>
      <c r="U31" s="1"/>
      <c r="V31" s="1"/>
    </row>
    <row r="32" spans="1:22" ht="19.5" customHeight="1">
      <c r="A32" s="8">
        <f t="shared" si="0"/>
        <v>28</v>
      </c>
      <c r="B32" s="9"/>
      <c r="C32" s="10"/>
      <c r="D32" s="10"/>
      <c r="E32" s="8"/>
      <c r="F32" s="8"/>
      <c r="G32" s="8"/>
      <c r="H32" s="8"/>
      <c r="I32" s="11">
        <f>HERRAM!K29</f>
        <v>0</v>
      </c>
      <c r="J32" s="12"/>
      <c r="K32" s="12"/>
      <c r="L32" s="12"/>
      <c r="M32" s="12"/>
      <c r="N32" s="12"/>
      <c r="O32" s="13"/>
      <c r="P32" s="14"/>
      <c r="Q32" s="15"/>
      <c r="R32" s="14"/>
      <c r="S32" s="16"/>
      <c r="T32" s="1"/>
      <c r="U32" s="1"/>
      <c r="V32" s="1"/>
    </row>
    <row r="33" spans="1:22" ht="19.5" customHeight="1">
      <c r="A33" s="8">
        <f t="shared" si="0"/>
        <v>29</v>
      </c>
      <c r="B33" s="9"/>
      <c r="C33" s="10"/>
      <c r="D33" s="10"/>
      <c r="E33" s="8"/>
      <c r="F33" s="8"/>
      <c r="G33" s="8"/>
      <c r="H33" s="8"/>
      <c r="I33" s="11">
        <f>HERRAM!K30</f>
        <v>0</v>
      </c>
      <c r="J33" s="12"/>
      <c r="K33" s="12"/>
      <c r="L33" s="12"/>
      <c r="M33" s="12"/>
      <c r="N33" s="12"/>
      <c r="O33" s="13"/>
      <c r="P33" s="14"/>
      <c r="Q33" s="15"/>
      <c r="R33" s="14"/>
      <c r="S33" s="16"/>
      <c r="T33" s="1"/>
      <c r="U33" s="1"/>
      <c r="V33" s="1"/>
    </row>
    <row r="34" spans="1:22" ht="19.5" customHeight="1">
      <c r="A34" s="8">
        <f t="shared" si="0"/>
        <v>30</v>
      </c>
      <c r="B34" s="9"/>
      <c r="C34" s="10"/>
      <c r="D34" s="10"/>
      <c r="E34" s="8"/>
      <c r="F34" s="8"/>
      <c r="G34" s="8"/>
      <c r="H34" s="8"/>
      <c r="I34" s="11">
        <f>HERRAM!K31</f>
        <v>0</v>
      </c>
      <c r="J34" s="12"/>
      <c r="K34" s="12"/>
      <c r="L34" s="12"/>
      <c r="M34" s="12"/>
      <c r="N34" s="12"/>
      <c r="O34" s="13"/>
      <c r="P34" s="14"/>
      <c r="Q34" s="15"/>
      <c r="R34" s="14"/>
      <c r="S34" s="16"/>
      <c r="T34" s="1"/>
      <c r="U34" s="1"/>
      <c r="V34" s="1"/>
    </row>
    <row r="35" spans="1:22" ht="19.5" customHeight="1">
      <c r="A35" s="8">
        <f t="shared" si="0"/>
        <v>31</v>
      </c>
      <c r="B35" s="9"/>
      <c r="C35" s="10"/>
      <c r="D35" s="10"/>
      <c r="E35" s="8"/>
      <c r="F35" s="8"/>
      <c r="G35" s="8"/>
      <c r="H35" s="8"/>
      <c r="I35" s="11">
        <f>HERRAM!K32</f>
        <v>0</v>
      </c>
      <c r="J35" s="12"/>
      <c r="K35" s="12"/>
      <c r="L35" s="12"/>
      <c r="M35" s="12"/>
      <c r="N35" s="12"/>
      <c r="O35" s="13"/>
      <c r="P35" s="14"/>
      <c r="Q35" s="15"/>
      <c r="R35" s="14"/>
      <c r="S35" s="16"/>
      <c r="T35" s="1"/>
      <c r="U35" s="1"/>
      <c r="V35" s="1"/>
    </row>
    <row r="36" spans="1:22" ht="19.5" customHeight="1">
      <c r="A36" s="8">
        <f t="shared" si="0"/>
        <v>32</v>
      </c>
      <c r="B36" s="9"/>
      <c r="C36" s="10"/>
      <c r="D36" s="10"/>
      <c r="E36" s="8"/>
      <c r="F36" s="8"/>
      <c r="G36" s="8"/>
      <c r="H36" s="8"/>
      <c r="I36" s="11">
        <f>HERRAM!K33</f>
        <v>0</v>
      </c>
      <c r="J36" s="12"/>
      <c r="K36" s="12"/>
      <c r="L36" s="12"/>
      <c r="M36" s="12"/>
      <c r="N36" s="12"/>
      <c r="O36" s="13"/>
      <c r="P36" s="14"/>
      <c r="Q36" s="15"/>
      <c r="R36" s="14"/>
      <c r="S36" s="16"/>
      <c r="T36" s="1"/>
      <c r="U36" s="1"/>
      <c r="V36" s="1"/>
    </row>
    <row r="37" spans="1:22" ht="19.5" customHeight="1">
      <c r="A37" s="8">
        <f t="shared" si="0"/>
        <v>33</v>
      </c>
      <c r="B37" s="9"/>
      <c r="C37" s="10"/>
      <c r="D37" s="10"/>
      <c r="E37" s="8"/>
      <c r="F37" s="8"/>
      <c r="G37" s="8"/>
      <c r="H37" s="8"/>
      <c r="I37" s="11">
        <f>HERRAM!K34</f>
        <v>0</v>
      </c>
      <c r="J37" s="12"/>
      <c r="K37" s="12"/>
      <c r="L37" s="12"/>
      <c r="M37" s="12"/>
      <c r="N37" s="12"/>
      <c r="O37" s="13"/>
      <c r="P37" s="14"/>
      <c r="Q37" s="15"/>
      <c r="R37" s="14"/>
      <c r="S37" s="16"/>
      <c r="T37" s="1"/>
      <c r="U37" s="1"/>
      <c r="V37" s="1"/>
    </row>
    <row r="38" spans="1:22" ht="19.5" customHeight="1">
      <c r="A38" s="8">
        <f t="shared" si="0"/>
        <v>34</v>
      </c>
      <c r="B38" s="9"/>
      <c r="C38" s="10"/>
      <c r="D38" s="10"/>
      <c r="E38" s="8"/>
      <c r="F38" s="8"/>
      <c r="G38" s="8"/>
      <c r="H38" s="8"/>
      <c r="I38" s="11">
        <f>HERRAM!K35</f>
        <v>0</v>
      </c>
      <c r="J38" s="12"/>
      <c r="K38" s="12"/>
      <c r="L38" s="12"/>
      <c r="M38" s="12"/>
      <c r="N38" s="12"/>
      <c r="O38" s="13"/>
      <c r="P38" s="14"/>
      <c r="Q38" s="15"/>
      <c r="R38" s="14"/>
      <c r="S38" s="16"/>
      <c r="T38" s="1"/>
      <c r="U38" s="1"/>
      <c r="V38" s="1"/>
    </row>
    <row r="39" spans="1:22" ht="19.5" customHeight="1">
      <c r="A39" s="8">
        <f t="shared" si="0"/>
        <v>35</v>
      </c>
      <c r="B39" s="9"/>
      <c r="C39" s="10"/>
      <c r="D39" s="10"/>
      <c r="E39" s="8"/>
      <c r="F39" s="8"/>
      <c r="G39" s="8"/>
      <c r="H39" s="8"/>
      <c r="I39" s="11">
        <f>HERRAM!K36</f>
        <v>0</v>
      </c>
      <c r="J39" s="12"/>
      <c r="K39" s="12"/>
      <c r="L39" s="12"/>
      <c r="M39" s="12"/>
      <c r="N39" s="12"/>
      <c r="O39" s="13"/>
      <c r="P39" s="14"/>
      <c r="Q39" s="15"/>
      <c r="R39" s="14"/>
      <c r="S39" s="16"/>
      <c r="T39" s="1"/>
      <c r="U39" s="1"/>
      <c r="V39" s="1"/>
    </row>
    <row r="40" spans="1:22" ht="15.75" customHeight="1">
      <c r="A40" s="17"/>
      <c r="B40" s="1"/>
      <c r="C40" s="17"/>
      <c r="D40" s="17"/>
      <c r="E40" s="17"/>
      <c r="F40" s="17"/>
      <c r="G40" s="17"/>
      <c r="H40" s="17"/>
      <c r="I40" s="17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ht="15.75" customHeight="1">
      <c r="A41" s="17"/>
      <c r="B41" s="1"/>
      <c r="C41" s="17"/>
      <c r="D41" s="17"/>
      <c r="E41" s="17"/>
      <c r="F41" s="17"/>
      <c r="G41" s="17"/>
      <c r="H41" s="17"/>
      <c r="I41" s="17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ht="15.75" customHeight="1">
      <c r="A42" s="17"/>
      <c r="B42" s="1"/>
      <c r="C42" s="17"/>
      <c r="D42" s="17"/>
      <c r="E42" s="17"/>
      <c r="F42" s="17"/>
      <c r="G42" s="17"/>
      <c r="H42" s="17"/>
      <c r="I42" s="17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ht="15.75" customHeight="1">
      <c r="A43" s="17"/>
      <c r="B43" s="1"/>
      <c r="C43" s="17" t="str">
        <f>DATOS!$C$15</f>
        <v>LIC. JORGE AQUIN</v>
      </c>
      <c r="D43" s="17"/>
      <c r="E43" s="17"/>
      <c r="F43" s="17"/>
      <c r="G43" s="17"/>
      <c r="H43" s="17"/>
      <c r="I43" s="17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ht="15.75" customHeight="1">
      <c r="A44" s="17"/>
      <c r="B44" s="1"/>
      <c r="C44" s="17"/>
      <c r="D44" s="17"/>
      <c r="E44" s="17"/>
      <c r="F44" s="17"/>
      <c r="G44" s="17"/>
      <c r="H44" s="17"/>
      <c r="I44" s="17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ht="15.75" customHeight="1">
      <c r="A45" s="17"/>
      <c r="B45" s="1"/>
      <c r="C45" s="17"/>
      <c r="D45" s="17"/>
      <c r="E45" s="17"/>
      <c r="F45" s="17"/>
      <c r="G45" s="17"/>
      <c r="H45" s="17"/>
      <c r="I45" s="17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ht="15.75" customHeight="1">
      <c r="A46" s="17"/>
      <c r="B46" s="1"/>
      <c r="C46" s="17"/>
      <c r="D46" s="17"/>
      <c r="E46" s="17"/>
      <c r="F46" s="17"/>
      <c r="G46" s="17"/>
      <c r="H46" s="17"/>
      <c r="I46" s="17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ht="15.75" customHeight="1">
      <c r="A47" s="17"/>
      <c r="B47" s="1"/>
      <c r="C47" s="17"/>
      <c r="D47" s="17"/>
      <c r="E47" s="17"/>
      <c r="F47" s="17"/>
      <c r="G47" s="17"/>
      <c r="H47" s="17"/>
      <c r="I47" s="17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ht="15.75" customHeight="1">
      <c r="A48" s="17"/>
      <c r="B48" s="1"/>
      <c r="C48" s="17"/>
      <c r="D48" s="17"/>
      <c r="E48" s="17"/>
      <c r="F48" s="17"/>
      <c r="G48" s="17"/>
      <c r="H48" s="17"/>
      <c r="I48" s="17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ht="15.75" customHeight="1">
      <c r="A49" s="17"/>
      <c r="B49" s="1"/>
      <c r="C49" s="17"/>
      <c r="D49" s="17"/>
      <c r="E49" s="17"/>
      <c r="F49" s="17"/>
      <c r="G49" s="17"/>
      <c r="H49" s="17"/>
      <c r="I49" s="17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ht="15.75" customHeight="1">
      <c r="A50" s="17"/>
      <c r="B50" s="1"/>
      <c r="C50" s="17"/>
      <c r="D50" s="17"/>
      <c r="E50" s="17"/>
      <c r="F50" s="17"/>
      <c r="G50" s="17"/>
      <c r="H50" s="17"/>
      <c r="I50" s="17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 ht="15.75" customHeight="1">
      <c r="A51" s="17"/>
      <c r="B51" s="1"/>
      <c r="C51" s="17"/>
      <c r="D51" s="17"/>
      <c r="E51" s="17"/>
      <c r="F51" s="17"/>
      <c r="G51" s="17"/>
      <c r="H51" s="17"/>
      <c r="I51" s="17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 ht="15.75" customHeight="1">
      <c r="A52" s="17"/>
      <c r="B52" s="1"/>
      <c r="C52" s="17"/>
      <c r="D52" s="17"/>
      <c r="E52" s="17"/>
      <c r="F52" s="17"/>
      <c r="G52" s="17"/>
      <c r="H52" s="17"/>
      <c r="I52" s="17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 ht="15.75" customHeight="1">
      <c r="A53" s="17"/>
      <c r="B53" s="1"/>
      <c r="C53" s="17"/>
      <c r="D53" s="17"/>
      <c r="E53" s="17"/>
      <c r="F53" s="17"/>
      <c r="G53" s="17"/>
      <c r="H53" s="17"/>
      <c r="I53" s="17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 ht="15.75" customHeight="1">
      <c r="A54" s="17"/>
      <c r="B54" s="1"/>
      <c r="C54" s="17"/>
      <c r="D54" s="17"/>
      <c r="E54" s="17"/>
      <c r="F54" s="17"/>
      <c r="G54" s="17"/>
      <c r="H54" s="17"/>
      <c r="I54" s="17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 ht="15.75" customHeight="1">
      <c r="A55" s="17"/>
      <c r="B55" s="1"/>
      <c r="C55" s="17"/>
      <c r="D55" s="17"/>
      <c r="E55" s="17"/>
      <c r="F55" s="17"/>
      <c r="G55" s="17"/>
      <c r="H55" s="17"/>
      <c r="I55" s="17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 ht="15.75" customHeight="1">
      <c r="A56" s="17"/>
      <c r="B56" s="1"/>
      <c r="C56" s="17"/>
      <c r="D56" s="17"/>
      <c r="E56" s="17"/>
      <c r="F56" s="17"/>
      <c r="G56" s="17"/>
      <c r="H56" s="17"/>
      <c r="I56" s="17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 ht="15.75" customHeight="1">
      <c r="A57" s="17"/>
      <c r="B57" s="1"/>
      <c r="C57" s="17"/>
      <c r="D57" s="17"/>
      <c r="E57" s="17"/>
      <c r="F57" s="17"/>
      <c r="G57" s="17"/>
      <c r="H57" s="17"/>
      <c r="I57" s="17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 ht="15.75" customHeight="1">
      <c r="A58" s="17"/>
      <c r="B58" s="1"/>
      <c r="C58" s="17"/>
      <c r="D58" s="17"/>
      <c r="E58" s="17"/>
      <c r="F58" s="17"/>
      <c r="G58" s="17"/>
      <c r="H58" s="17"/>
      <c r="I58" s="17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 ht="15.75" customHeight="1">
      <c r="A59" s="17"/>
      <c r="B59" s="1"/>
      <c r="C59" s="17"/>
      <c r="D59" s="17"/>
      <c r="E59" s="17"/>
      <c r="F59" s="17"/>
      <c r="G59" s="17"/>
      <c r="H59" s="17"/>
      <c r="I59" s="17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 ht="15.75" customHeight="1">
      <c r="A60" s="17"/>
      <c r="B60" s="1"/>
      <c r="C60" s="17"/>
      <c r="D60" s="17"/>
      <c r="E60" s="17"/>
      <c r="F60" s="17"/>
      <c r="G60" s="17"/>
      <c r="H60" s="17"/>
      <c r="I60" s="17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 ht="15.75" customHeight="1">
      <c r="A61" s="17"/>
      <c r="B61" s="1"/>
      <c r="C61" s="17"/>
      <c r="D61" s="17"/>
      <c r="E61" s="17"/>
      <c r="F61" s="17"/>
      <c r="G61" s="17"/>
      <c r="H61" s="17"/>
      <c r="I61" s="17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1:22" ht="15.75" customHeight="1">
      <c r="A62" s="17"/>
      <c r="B62" s="1"/>
      <c r="C62" s="17"/>
      <c r="D62" s="17"/>
      <c r="E62" s="17"/>
      <c r="F62" s="17"/>
      <c r="G62" s="17"/>
      <c r="H62" s="17"/>
      <c r="I62" s="17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 ht="15.75" customHeight="1">
      <c r="A63" s="17"/>
      <c r="B63" s="1"/>
      <c r="C63" s="17"/>
      <c r="D63" s="17"/>
      <c r="E63" s="17"/>
      <c r="F63" s="17"/>
      <c r="G63" s="17"/>
      <c r="H63" s="17"/>
      <c r="I63" s="17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 ht="15.75" customHeight="1">
      <c r="A64" s="17"/>
      <c r="B64" s="1"/>
      <c r="C64" s="17"/>
      <c r="D64" s="17"/>
      <c r="E64" s="17"/>
      <c r="F64" s="17"/>
      <c r="G64" s="17"/>
      <c r="H64" s="17"/>
      <c r="I64" s="17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1:22" ht="15.75" customHeight="1">
      <c r="A65" s="17"/>
      <c r="B65" s="1"/>
      <c r="C65" s="17"/>
      <c r="D65" s="17"/>
      <c r="E65" s="17"/>
      <c r="F65" s="17"/>
      <c r="G65" s="17"/>
      <c r="H65" s="17"/>
      <c r="I65" s="17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1:22" ht="15.75" customHeight="1">
      <c r="A66" s="17"/>
      <c r="B66" s="1"/>
      <c r="C66" s="17"/>
      <c r="D66" s="17"/>
      <c r="E66" s="17"/>
      <c r="F66" s="17"/>
      <c r="G66" s="17"/>
      <c r="H66" s="17"/>
      <c r="I66" s="17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1:22" ht="15.75" customHeight="1">
      <c r="A67" s="17"/>
      <c r="B67" s="1"/>
      <c r="C67" s="17"/>
      <c r="D67" s="17"/>
      <c r="E67" s="17"/>
      <c r="F67" s="17"/>
      <c r="G67" s="17"/>
      <c r="H67" s="17"/>
      <c r="I67" s="17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 ht="15.75" customHeight="1">
      <c r="A68" s="17"/>
      <c r="B68" s="1"/>
      <c r="C68" s="17"/>
      <c r="D68" s="17"/>
      <c r="E68" s="17"/>
      <c r="F68" s="17"/>
      <c r="G68" s="17"/>
      <c r="H68" s="17"/>
      <c r="I68" s="17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 ht="15.75" customHeight="1">
      <c r="A69" s="17"/>
      <c r="B69" s="1"/>
      <c r="C69" s="17"/>
      <c r="D69" s="17"/>
      <c r="E69" s="17"/>
      <c r="F69" s="17"/>
      <c r="G69" s="17"/>
      <c r="H69" s="17"/>
      <c r="I69" s="17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1:22" ht="15.75" customHeight="1">
      <c r="A70" s="17"/>
      <c r="B70" s="1"/>
      <c r="C70" s="17"/>
      <c r="D70" s="17"/>
      <c r="E70" s="17"/>
      <c r="F70" s="17"/>
      <c r="G70" s="17"/>
      <c r="H70" s="17"/>
      <c r="I70" s="17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 ht="15.75" customHeight="1">
      <c r="A71" s="17"/>
      <c r="B71" s="1"/>
      <c r="C71" s="17"/>
      <c r="D71" s="17"/>
      <c r="E71" s="17"/>
      <c r="F71" s="17"/>
      <c r="G71" s="17"/>
      <c r="H71" s="17"/>
      <c r="I71" s="17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1:22" ht="15.75" customHeight="1">
      <c r="A72" s="17"/>
      <c r="B72" s="1"/>
      <c r="C72" s="17"/>
      <c r="D72" s="17"/>
      <c r="E72" s="17"/>
      <c r="F72" s="17"/>
      <c r="G72" s="17"/>
      <c r="H72" s="17"/>
      <c r="I72" s="17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 ht="15.75" customHeight="1">
      <c r="A73" s="17"/>
      <c r="B73" s="1"/>
      <c r="C73" s="17"/>
      <c r="D73" s="17"/>
      <c r="E73" s="17"/>
      <c r="F73" s="17"/>
      <c r="G73" s="17"/>
      <c r="H73" s="17"/>
      <c r="I73" s="17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 ht="15.75" customHeight="1">
      <c r="A74" s="17"/>
      <c r="B74" s="1"/>
      <c r="C74" s="17"/>
      <c r="D74" s="17"/>
      <c r="E74" s="17"/>
      <c r="F74" s="17"/>
      <c r="G74" s="17"/>
      <c r="H74" s="17"/>
      <c r="I74" s="17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 ht="15.75" customHeight="1">
      <c r="A75" s="17"/>
      <c r="B75" s="1"/>
      <c r="C75" s="17"/>
      <c r="D75" s="17"/>
      <c r="E75" s="17"/>
      <c r="F75" s="17"/>
      <c r="G75" s="17"/>
      <c r="H75" s="17"/>
      <c r="I75" s="17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 ht="15.75" customHeight="1">
      <c r="A76" s="17"/>
      <c r="B76" s="1"/>
      <c r="C76" s="17"/>
      <c r="D76" s="17"/>
      <c r="E76" s="17"/>
      <c r="F76" s="17"/>
      <c r="G76" s="17"/>
      <c r="H76" s="17"/>
      <c r="I76" s="17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 ht="15.75" customHeight="1">
      <c r="A77" s="17"/>
      <c r="B77" s="1"/>
      <c r="C77" s="17"/>
      <c r="D77" s="17"/>
      <c r="E77" s="17"/>
      <c r="F77" s="17"/>
      <c r="G77" s="17"/>
      <c r="H77" s="17"/>
      <c r="I77" s="17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1:22" ht="15.75" customHeight="1">
      <c r="A78" s="17"/>
      <c r="B78" s="1"/>
      <c r="C78" s="17"/>
      <c r="D78" s="17"/>
      <c r="E78" s="17"/>
      <c r="F78" s="17"/>
      <c r="G78" s="17"/>
      <c r="H78" s="17"/>
      <c r="I78" s="17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 ht="15.75" customHeight="1">
      <c r="A79" s="17"/>
      <c r="B79" s="1"/>
      <c r="C79" s="17"/>
      <c r="D79" s="17"/>
      <c r="E79" s="17"/>
      <c r="F79" s="17"/>
      <c r="G79" s="17"/>
      <c r="H79" s="17"/>
      <c r="I79" s="17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 ht="15.75" customHeight="1">
      <c r="A80" s="17"/>
      <c r="B80" s="1"/>
      <c r="C80" s="17"/>
      <c r="D80" s="17"/>
      <c r="E80" s="17"/>
      <c r="F80" s="17"/>
      <c r="G80" s="17"/>
      <c r="H80" s="17"/>
      <c r="I80" s="17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 ht="15.75" customHeight="1">
      <c r="A81" s="17"/>
      <c r="B81" s="1"/>
      <c r="C81" s="17"/>
      <c r="D81" s="17"/>
      <c r="E81" s="17"/>
      <c r="F81" s="17"/>
      <c r="G81" s="17"/>
      <c r="H81" s="17"/>
      <c r="I81" s="17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 ht="15.75" customHeight="1">
      <c r="A82" s="17"/>
      <c r="B82" s="1"/>
      <c r="C82" s="17"/>
      <c r="D82" s="17"/>
      <c r="E82" s="17"/>
      <c r="F82" s="17"/>
      <c r="G82" s="17"/>
      <c r="H82" s="17"/>
      <c r="I82" s="17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1:22" ht="15.75" customHeight="1">
      <c r="A83" s="17"/>
      <c r="B83" s="1"/>
      <c r="C83" s="17"/>
      <c r="D83" s="17"/>
      <c r="E83" s="17"/>
      <c r="F83" s="17"/>
      <c r="G83" s="17"/>
      <c r="H83" s="17"/>
      <c r="I83" s="17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1:22" ht="15.75" customHeight="1">
      <c r="A84" s="17"/>
      <c r="B84" s="1"/>
      <c r="C84" s="17"/>
      <c r="D84" s="17"/>
      <c r="E84" s="17"/>
      <c r="F84" s="17"/>
      <c r="G84" s="17"/>
      <c r="H84" s="17"/>
      <c r="I84" s="17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1:22" ht="15.75" customHeight="1">
      <c r="A85" s="17"/>
      <c r="B85" s="1"/>
      <c r="C85" s="17"/>
      <c r="D85" s="17"/>
      <c r="E85" s="17"/>
      <c r="F85" s="17"/>
      <c r="G85" s="17"/>
      <c r="H85" s="17"/>
      <c r="I85" s="17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1:22" ht="15.75" customHeight="1">
      <c r="A86" s="17"/>
      <c r="B86" s="1"/>
      <c r="C86" s="17"/>
      <c r="D86" s="17"/>
      <c r="E86" s="17"/>
      <c r="F86" s="17"/>
      <c r="G86" s="17"/>
      <c r="H86" s="17"/>
      <c r="I86" s="17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1:22" ht="15.75" customHeight="1">
      <c r="A87" s="17"/>
      <c r="B87" s="1"/>
      <c r="C87" s="17"/>
      <c r="D87" s="17"/>
      <c r="E87" s="17"/>
      <c r="F87" s="17"/>
      <c r="G87" s="17"/>
      <c r="H87" s="17"/>
      <c r="I87" s="17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1:22" ht="15.75" customHeight="1">
      <c r="A88" s="17"/>
      <c r="B88" s="1"/>
      <c r="C88" s="17"/>
      <c r="D88" s="17"/>
      <c r="E88" s="17"/>
      <c r="F88" s="17"/>
      <c r="G88" s="17"/>
      <c r="H88" s="17"/>
      <c r="I88" s="17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1:22" ht="15.75" customHeight="1">
      <c r="A89" s="17"/>
      <c r="B89" s="1"/>
      <c r="C89" s="17"/>
      <c r="D89" s="17"/>
      <c r="E89" s="17"/>
      <c r="F89" s="17"/>
      <c r="G89" s="17"/>
      <c r="H89" s="17"/>
      <c r="I89" s="17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1:22" ht="15.75" customHeight="1">
      <c r="A90" s="17"/>
      <c r="B90" s="1"/>
      <c r="C90" s="17"/>
      <c r="D90" s="17"/>
      <c r="E90" s="17"/>
      <c r="F90" s="17"/>
      <c r="G90" s="17"/>
      <c r="H90" s="17"/>
      <c r="I90" s="17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1:22" ht="15.75" customHeight="1">
      <c r="A91" s="17"/>
      <c r="B91" s="1"/>
      <c r="C91" s="17"/>
      <c r="D91" s="17"/>
      <c r="E91" s="17"/>
      <c r="F91" s="17"/>
      <c r="G91" s="17"/>
      <c r="H91" s="17"/>
      <c r="I91" s="17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1:22" ht="15.75" customHeight="1">
      <c r="A92" s="17"/>
      <c r="B92" s="1"/>
      <c r="C92" s="17"/>
      <c r="D92" s="17"/>
      <c r="E92" s="17"/>
      <c r="F92" s="17"/>
      <c r="G92" s="17"/>
      <c r="H92" s="17"/>
      <c r="I92" s="17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1:22" ht="15.75" customHeight="1">
      <c r="A93" s="17"/>
      <c r="B93" s="1"/>
      <c r="C93" s="17"/>
      <c r="D93" s="17"/>
      <c r="E93" s="17"/>
      <c r="F93" s="17"/>
      <c r="G93" s="17"/>
      <c r="H93" s="17"/>
      <c r="I93" s="17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1:22" ht="15.75" customHeight="1">
      <c r="A94" s="17"/>
      <c r="B94" s="1"/>
      <c r="C94" s="17"/>
      <c r="D94" s="17"/>
      <c r="E94" s="17"/>
      <c r="F94" s="17"/>
      <c r="G94" s="17"/>
      <c r="H94" s="17"/>
      <c r="I94" s="17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 ht="15.75" customHeight="1">
      <c r="A95" s="17"/>
      <c r="B95" s="1"/>
      <c r="C95" s="17"/>
      <c r="D95" s="17"/>
      <c r="E95" s="17"/>
      <c r="F95" s="17"/>
      <c r="G95" s="17"/>
      <c r="H95" s="17"/>
      <c r="I95" s="17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1:22" ht="15.75" customHeight="1">
      <c r="A96" s="17"/>
      <c r="B96" s="1"/>
      <c r="C96" s="17"/>
      <c r="D96" s="17"/>
      <c r="E96" s="17"/>
      <c r="F96" s="17"/>
      <c r="G96" s="17"/>
      <c r="H96" s="17"/>
      <c r="I96" s="17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1:22" ht="15.75" customHeight="1">
      <c r="A97" s="17"/>
      <c r="B97" s="1"/>
      <c r="C97" s="17"/>
      <c r="D97" s="17"/>
      <c r="E97" s="17"/>
      <c r="F97" s="17"/>
      <c r="G97" s="17"/>
      <c r="H97" s="17"/>
      <c r="I97" s="17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1:22" ht="15.75" customHeight="1">
      <c r="A98" s="17"/>
      <c r="B98" s="1"/>
      <c r="C98" s="17"/>
      <c r="D98" s="17"/>
      <c r="E98" s="17"/>
      <c r="F98" s="17"/>
      <c r="G98" s="17"/>
      <c r="H98" s="17"/>
      <c r="I98" s="17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1:22" ht="15.75" customHeight="1">
      <c r="A99" s="17"/>
      <c r="B99" s="1"/>
      <c r="C99" s="17"/>
      <c r="D99" s="17"/>
      <c r="E99" s="17"/>
      <c r="F99" s="17"/>
      <c r="G99" s="17"/>
      <c r="H99" s="17"/>
      <c r="I99" s="17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1:22" ht="15.75" customHeight="1">
      <c r="A100" s="17"/>
      <c r="B100" s="1"/>
      <c r="C100" s="17"/>
      <c r="D100" s="17"/>
      <c r="E100" s="17"/>
      <c r="F100" s="17"/>
      <c r="G100" s="17"/>
      <c r="H100" s="17"/>
      <c r="I100" s="17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1:22" ht="15.75" customHeight="1">
      <c r="A101" s="17"/>
      <c r="B101" s="1"/>
      <c r="C101" s="17"/>
      <c r="D101" s="17"/>
      <c r="E101" s="17"/>
      <c r="F101" s="17"/>
      <c r="G101" s="17"/>
      <c r="H101" s="17"/>
      <c r="I101" s="17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1:22" ht="15.75" customHeight="1">
      <c r="A102" s="17"/>
      <c r="B102" s="1"/>
      <c r="C102" s="17"/>
      <c r="D102" s="17"/>
      <c r="E102" s="17"/>
      <c r="F102" s="17"/>
      <c r="G102" s="17"/>
      <c r="H102" s="17"/>
      <c r="I102" s="17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1:22" ht="15.75" customHeight="1">
      <c r="A103" s="17"/>
      <c r="B103" s="1"/>
      <c r="C103" s="17"/>
      <c r="D103" s="17"/>
      <c r="E103" s="17"/>
      <c r="F103" s="17"/>
      <c r="G103" s="17"/>
      <c r="H103" s="17"/>
      <c r="I103" s="17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1:22" ht="15.75" customHeight="1">
      <c r="A104" s="17"/>
      <c r="B104" s="1"/>
      <c r="C104" s="17"/>
      <c r="D104" s="17"/>
      <c r="E104" s="17"/>
      <c r="F104" s="17"/>
      <c r="G104" s="17"/>
      <c r="H104" s="17"/>
      <c r="I104" s="17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1:22" ht="15.75" customHeight="1">
      <c r="A105" s="17"/>
      <c r="B105" s="1"/>
      <c r="C105" s="17"/>
      <c r="D105" s="17"/>
      <c r="E105" s="17"/>
      <c r="F105" s="17"/>
      <c r="G105" s="17"/>
      <c r="H105" s="17"/>
      <c r="I105" s="17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1:22" ht="15.75" customHeight="1">
      <c r="A106" s="17"/>
      <c r="B106" s="1"/>
      <c r="C106" s="17"/>
      <c r="D106" s="17"/>
      <c r="E106" s="17"/>
      <c r="F106" s="17"/>
      <c r="G106" s="17"/>
      <c r="H106" s="17"/>
      <c r="I106" s="17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1:22" ht="15.75" customHeight="1">
      <c r="A107" s="17"/>
      <c r="B107" s="1"/>
      <c r="C107" s="17"/>
      <c r="D107" s="17"/>
      <c r="E107" s="17"/>
      <c r="F107" s="17"/>
      <c r="G107" s="17"/>
      <c r="H107" s="17"/>
      <c r="I107" s="17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1:22" ht="15.75" customHeight="1">
      <c r="A108" s="17"/>
      <c r="B108" s="1"/>
      <c r="C108" s="17"/>
      <c r="D108" s="17"/>
      <c r="E108" s="17"/>
      <c r="F108" s="17"/>
      <c r="G108" s="17"/>
      <c r="H108" s="17"/>
      <c r="I108" s="17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1:22" ht="15.75" customHeight="1">
      <c r="A109" s="17"/>
      <c r="B109" s="1"/>
      <c r="C109" s="17"/>
      <c r="D109" s="17"/>
      <c r="E109" s="17"/>
      <c r="F109" s="17"/>
      <c r="G109" s="17"/>
      <c r="H109" s="17"/>
      <c r="I109" s="17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1:22" ht="15.75" customHeight="1">
      <c r="A110" s="17"/>
      <c r="B110" s="1"/>
      <c r="C110" s="17"/>
      <c r="D110" s="17"/>
      <c r="E110" s="17"/>
      <c r="F110" s="17"/>
      <c r="G110" s="17"/>
      <c r="H110" s="17"/>
      <c r="I110" s="17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1:22" ht="15.75" customHeight="1">
      <c r="A111" s="17"/>
      <c r="B111" s="1"/>
      <c r="C111" s="17"/>
      <c r="D111" s="17"/>
      <c r="E111" s="17"/>
      <c r="F111" s="17"/>
      <c r="G111" s="17"/>
      <c r="H111" s="17"/>
      <c r="I111" s="17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1:22" ht="15.75" customHeight="1">
      <c r="A112" s="17"/>
      <c r="B112" s="1"/>
      <c r="C112" s="17"/>
      <c r="D112" s="17"/>
      <c r="E112" s="17"/>
      <c r="F112" s="17"/>
      <c r="G112" s="17"/>
      <c r="H112" s="17"/>
      <c r="I112" s="17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1:22" ht="15.75" customHeight="1">
      <c r="A113" s="17"/>
      <c r="B113" s="1"/>
      <c r="C113" s="17"/>
      <c r="D113" s="17"/>
      <c r="E113" s="17"/>
      <c r="F113" s="17"/>
      <c r="G113" s="17"/>
      <c r="H113" s="17"/>
      <c r="I113" s="17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1:22" ht="15.75" customHeight="1">
      <c r="A114" s="17"/>
      <c r="B114" s="1"/>
      <c r="C114" s="17"/>
      <c r="D114" s="17"/>
      <c r="E114" s="17"/>
      <c r="F114" s="17"/>
      <c r="G114" s="17"/>
      <c r="H114" s="17"/>
      <c r="I114" s="17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1:22" ht="15.75" customHeight="1">
      <c r="A115" s="17"/>
      <c r="B115" s="1"/>
      <c r="C115" s="17"/>
      <c r="D115" s="17"/>
      <c r="E115" s="17"/>
      <c r="F115" s="17"/>
      <c r="G115" s="17"/>
      <c r="H115" s="17"/>
      <c r="I115" s="17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1:22" ht="15.75" customHeight="1">
      <c r="A116" s="17"/>
      <c r="B116" s="1"/>
      <c r="C116" s="17"/>
      <c r="D116" s="17"/>
      <c r="E116" s="17"/>
      <c r="F116" s="17"/>
      <c r="G116" s="17"/>
      <c r="H116" s="17"/>
      <c r="I116" s="17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1:22" ht="15.75" customHeight="1">
      <c r="A117" s="17"/>
      <c r="B117" s="1"/>
      <c r="C117" s="17"/>
      <c r="D117" s="17"/>
      <c r="E117" s="17"/>
      <c r="F117" s="17"/>
      <c r="G117" s="17"/>
      <c r="H117" s="17"/>
      <c r="I117" s="17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1:22" ht="15.75" customHeight="1">
      <c r="A118" s="17"/>
      <c r="B118" s="1"/>
      <c r="C118" s="17"/>
      <c r="D118" s="17"/>
      <c r="E118" s="17"/>
      <c r="F118" s="17"/>
      <c r="G118" s="17"/>
      <c r="H118" s="17"/>
      <c r="I118" s="17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 ht="15.75" customHeight="1">
      <c r="A119" s="17"/>
      <c r="B119" s="1"/>
      <c r="C119" s="17"/>
      <c r="D119" s="17"/>
      <c r="E119" s="17"/>
      <c r="F119" s="17"/>
      <c r="G119" s="17"/>
      <c r="H119" s="17"/>
      <c r="I119" s="17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1:22" ht="15.75" customHeight="1">
      <c r="A120" s="17"/>
      <c r="B120" s="1"/>
      <c r="C120" s="17"/>
      <c r="D120" s="17"/>
      <c r="E120" s="17"/>
      <c r="F120" s="17"/>
      <c r="G120" s="17"/>
      <c r="H120" s="17"/>
      <c r="I120" s="17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1:22" ht="15.75" customHeight="1">
      <c r="A121" s="17"/>
      <c r="B121" s="1"/>
      <c r="C121" s="17"/>
      <c r="D121" s="17"/>
      <c r="E121" s="17"/>
      <c r="F121" s="17"/>
      <c r="G121" s="17"/>
      <c r="H121" s="17"/>
      <c r="I121" s="17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1:22" ht="15.75" customHeight="1">
      <c r="A122" s="17"/>
      <c r="B122" s="1"/>
      <c r="C122" s="17"/>
      <c r="D122" s="17"/>
      <c r="E122" s="17"/>
      <c r="F122" s="17"/>
      <c r="G122" s="17"/>
      <c r="H122" s="17"/>
      <c r="I122" s="17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1:22" ht="15.75" customHeight="1">
      <c r="A123" s="17"/>
      <c r="B123" s="1"/>
      <c r="C123" s="17"/>
      <c r="D123" s="17"/>
      <c r="E123" s="17"/>
      <c r="F123" s="17"/>
      <c r="G123" s="17"/>
      <c r="H123" s="17"/>
      <c r="I123" s="17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1:22" ht="15.75" customHeight="1">
      <c r="A124" s="17"/>
      <c r="B124" s="1"/>
      <c r="C124" s="17"/>
      <c r="D124" s="17"/>
      <c r="E124" s="17"/>
      <c r="F124" s="17"/>
      <c r="G124" s="17"/>
      <c r="H124" s="17"/>
      <c r="I124" s="17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1:22" ht="15.75" customHeight="1">
      <c r="A125" s="17"/>
      <c r="B125" s="1"/>
      <c r="C125" s="17"/>
      <c r="D125" s="17"/>
      <c r="E125" s="17"/>
      <c r="F125" s="17"/>
      <c r="G125" s="17"/>
      <c r="H125" s="17"/>
      <c r="I125" s="17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1:22" ht="15.75" customHeight="1">
      <c r="A126" s="17"/>
      <c r="B126" s="1"/>
      <c r="C126" s="17"/>
      <c r="D126" s="17"/>
      <c r="E126" s="17"/>
      <c r="F126" s="17"/>
      <c r="G126" s="17"/>
      <c r="H126" s="17"/>
      <c r="I126" s="17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22" ht="15.75" customHeight="1">
      <c r="A127" s="17"/>
      <c r="B127" s="1"/>
      <c r="C127" s="17"/>
      <c r="D127" s="17"/>
      <c r="E127" s="17"/>
      <c r="F127" s="17"/>
      <c r="G127" s="17"/>
      <c r="H127" s="17"/>
      <c r="I127" s="17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1:22" ht="15.75" customHeight="1">
      <c r="A128" s="17"/>
      <c r="B128" s="1"/>
      <c r="C128" s="17"/>
      <c r="D128" s="17"/>
      <c r="E128" s="17"/>
      <c r="F128" s="17"/>
      <c r="G128" s="17"/>
      <c r="H128" s="17"/>
      <c r="I128" s="17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1:22" ht="15.75" customHeight="1">
      <c r="A129" s="17"/>
      <c r="B129" s="1"/>
      <c r="C129" s="17"/>
      <c r="D129" s="17"/>
      <c r="E129" s="17"/>
      <c r="F129" s="17"/>
      <c r="G129" s="17"/>
      <c r="H129" s="17"/>
      <c r="I129" s="17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1:22" ht="15.75" customHeight="1">
      <c r="A130" s="17"/>
      <c r="B130" s="1"/>
      <c r="C130" s="17"/>
      <c r="D130" s="17"/>
      <c r="E130" s="17"/>
      <c r="F130" s="17"/>
      <c r="G130" s="17"/>
      <c r="H130" s="17"/>
      <c r="I130" s="17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1:22" ht="15.75" customHeight="1">
      <c r="A131" s="17"/>
      <c r="B131" s="1"/>
      <c r="C131" s="17"/>
      <c r="D131" s="17"/>
      <c r="E131" s="17"/>
      <c r="F131" s="17"/>
      <c r="G131" s="17"/>
      <c r="H131" s="17"/>
      <c r="I131" s="17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1:22" ht="15.75" customHeight="1">
      <c r="A132" s="17"/>
      <c r="B132" s="1"/>
      <c r="C132" s="17"/>
      <c r="D132" s="17"/>
      <c r="E132" s="17"/>
      <c r="F132" s="17"/>
      <c r="G132" s="17"/>
      <c r="H132" s="17"/>
      <c r="I132" s="17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1:22" ht="15.75" customHeight="1">
      <c r="A133" s="17"/>
      <c r="B133" s="1"/>
      <c r="C133" s="17"/>
      <c r="D133" s="17"/>
      <c r="E133" s="17"/>
      <c r="F133" s="17"/>
      <c r="G133" s="17"/>
      <c r="H133" s="17"/>
      <c r="I133" s="17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1:22" ht="15.75" customHeight="1">
      <c r="A134" s="17"/>
      <c r="B134" s="1"/>
      <c r="C134" s="17"/>
      <c r="D134" s="17"/>
      <c r="E134" s="17"/>
      <c r="F134" s="17"/>
      <c r="G134" s="17"/>
      <c r="H134" s="17"/>
      <c r="I134" s="17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1:22" ht="15.75" customHeight="1">
      <c r="A135" s="17"/>
      <c r="B135" s="1"/>
      <c r="C135" s="17"/>
      <c r="D135" s="17"/>
      <c r="E135" s="17"/>
      <c r="F135" s="17"/>
      <c r="G135" s="17"/>
      <c r="H135" s="17"/>
      <c r="I135" s="17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1:22" ht="15.75" customHeight="1">
      <c r="A136" s="17"/>
      <c r="B136" s="1"/>
      <c r="C136" s="17"/>
      <c r="D136" s="17"/>
      <c r="E136" s="17"/>
      <c r="F136" s="17"/>
      <c r="G136" s="17"/>
      <c r="H136" s="17"/>
      <c r="I136" s="17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1:22" ht="15.75" customHeight="1">
      <c r="A137" s="17"/>
      <c r="B137" s="1"/>
      <c r="C137" s="17"/>
      <c r="D137" s="17"/>
      <c r="E137" s="17"/>
      <c r="F137" s="17"/>
      <c r="G137" s="17"/>
      <c r="H137" s="17"/>
      <c r="I137" s="17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1:22" ht="15.75" customHeight="1">
      <c r="A138" s="17"/>
      <c r="B138" s="1"/>
      <c r="C138" s="17"/>
      <c r="D138" s="17"/>
      <c r="E138" s="17"/>
      <c r="F138" s="17"/>
      <c r="G138" s="17"/>
      <c r="H138" s="17"/>
      <c r="I138" s="17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1:22" ht="15.75" customHeight="1">
      <c r="A139" s="17"/>
      <c r="B139" s="1"/>
      <c r="C139" s="17"/>
      <c r="D139" s="17"/>
      <c r="E139" s="17"/>
      <c r="F139" s="17"/>
      <c r="G139" s="17"/>
      <c r="H139" s="17"/>
      <c r="I139" s="17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1:22" ht="15.75" customHeight="1">
      <c r="A140" s="17"/>
      <c r="B140" s="1"/>
      <c r="C140" s="17"/>
      <c r="D140" s="17"/>
      <c r="E140" s="17"/>
      <c r="F140" s="17"/>
      <c r="G140" s="17"/>
      <c r="H140" s="17"/>
      <c r="I140" s="17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1:22" ht="15.75" customHeight="1">
      <c r="A141" s="17"/>
      <c r="B141" s="1"/>
      <c r="C141" s="17"/>
      <c r="D141" s="17"/>
      <c r="E141" s="17"/>
      <c r="F141" s="17"/>
      <c r="G141" s="17"/>
      <c r="H141" s="17"/>
      <c r="I141" s="17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1:22" ht="15.75" customHeight="1">
      <c r="A142" s="17"/>
      <c r="B142" s="1"/>
      <c r="C142" s="17"/>
      <c r="D142" s="17"/>
      <c r="E142" s="17"/>
      <c r="F142" s="17"/>
      <c r="G142" s="17"/>
      <c r="H142" s="17"/>
      <c r="I142" s="17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1:22" ht="15.75" customHeight="1">
      <c r="A143" s="17"/>
      <c r="B143" s="1"/>
      <c r="C143" s="17"/>
      <c r="D143" s="17"/>
      <c r="E143" s="17"/>
      <c r="F143" s="17"/>
      <c r="G143" s="17"/>
      <c r="H143" s="17"/>
      <c r="I143" s="17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1:22" ht="15.75" customHeight="1">
      <c r="A144" s="17"/>
      <c r="B144" s="1"/>
      <c r="C144" s="17"/>
      <c r="D144" s="17"/>
      <c r="E144" s="17"/>
      <c r="F144" s="17"/>
      <c r="G144" s="17"/>
      <c r="H144" s="17"/>
      <c r="I144" s="17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1:22" ht="15.75" customHeight="1">
      <c r="A145" s="17"/>
      <c r="B145" s="1"/>
      <c r="C145" s="17"/>
      <c r="D145" s="17"/>
      <c r="E145" s="17"/>
      <c r="F145" s="17"/>
      <c r="G145" s="17"/>
      <c r="H145" s="17"/>
      <c r="I145" s="17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1:22" ht="15.75" customHeight="1">
      <c r="A146" s="17"/>
      <c r="B146" s="1"/>
      <c r="C146" s="17"/>
      <c r="D146" s="17"/>
      <c r="E146" s="17"/>
      <c r="F146" s="17"/>
      <c r="G146" s="17"/>
      <c r="H146" s="17"/>
      <c r="I146" s="17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1:22" ht="15.75" customHeight="1">
      <c r="A147" s="17"/>
      <c r="B147" s="1"/>
      <c r="C147" s="17"/>
      <c r="D147" s="17"/>
      <c r="E147" s="17"/>
      <c r="F147" s="17"/>
      <c r="G147" s="17"/>
      <c r="H147" s="17"/>
      <c r="I147" s="17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1:22" ht="15.75" customHeight="1">
      <c r="A148" s="17"/>
      <c r="B148" s="1"/>
      <c r="C148" s="17"/>
      <c r="D148" s="17"/>
      <c r="E148" s="17"/>
      <c r="F148" s="17"/>
      <c r="G148" s="17"/>
      <c r="H148" s="17"/>
      <c r="I148" s="17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1:22" ht="15.75" customHeight="1">
      <c r="A149" s="17"/>
      <c r="B149" s="1"/>
      <c r="C149" s="17"/>
      <c r="D149" s="17"/>
      <c r="E149" s="17"/>
      <c r="F149" s="17"/>
      <c r="G149" s="17"/>
      <c r="H149" s="17"/>
      <c r="I149" s="17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1:22" ht="15.75" customHeight="1">
      <c r="A150" s="17"/>
      <c r="B150" s="1"/>
      <c r="C150" s="17"/>
      <c r="D150" s="17"/>
      <c r="E150" s="17"/>
      <c r="F150" s="17"/>
      <c r="G150" s="17"/>
      <c r="H150" s="17"/>
      <c r="I150" s="17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ht="15.75" customHeight="1">
      <c r="A151" s="17"/>
      <c r="B151" s="1"/>
      <c r="C151" s="17"/>
      <c r="D151" s="17"/>
      <c r="E151" s="17"/>
      <c r="F151" s="17"/>
      <c r="G151" s="17"/>
      <c r="H151" s="17"/>
      <c r="I151" s="17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1:22" ht="15.75" customHeight="1">
      <c r="A152" s="17"/>
      <c r="B152" s="1"/>
      <c r="C152" s="17"/>
      <c r="D152" s="17"/>
      <c r="E152" s="17"/>
      <c r="F152" s="17"/>
      <c r="G152" s="17"/>
      <c r="H152" s="17"/>
      <c r="I152" s="17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ht="15.75" customHeight="1">
      <c r="A153" s="17"/>
      <c r="B153" s="1"/>
      <c r="C153" s="17"/>
      <c r="D153" s="17"/>
      <c r="E153" s="17"/>
      <c r="F153" s="17"/>
      <c r="G153" s="17"/>
      <c r="H153" s="17"/>
      <c r="I153" s="17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1:22" ht="15.75" customHeight="1">
      <c r="A154" s="17"/>
      <c r="B154" s="1"/>
      <c r="C154" s="17"/>
      <c r="D154" s="17"/>
      <c r="E154" s="17"/>
      <c r="F154" s="17"/>
      <c r="G154" s="17"/>
      <c r="H154" s="17"/>
      <c r="I154" s="17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1:22" ht="15.75" customHeight="1">
      <c r="A155" s="17"/>
      <c r="B155" s="1"/>
      <c r="C155" s="17"/>
      <c r="D155" s="17"/>
      <c r="E155" s="17"/>
      <c r="F155" s="17"/>
      <c r="G155" s="17"/>
      <c r="H155" s="17"/>
      <c r="I155" s="17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1:22" ht="15.75" customHeight="1">
      <c r="A156" s="17"/>
      <c r="B156" s="1"/>
      <c r="C156" s="17"/>
      <c r="D156" s="17"/>
      <c r="E156" s="17"/>
      <c r="F156" s="17"/>
      <c r="G156" s="17"/>
      <c r="H156" s="17"/>
      <c r="I156" s="17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1:22" ht="15.75" customHeight="1">
      <c r="A157" s="17"/>
      <c r="B157" s="1"/>
      <c r="C157" s="17"/>
      <c r="D157" s="17"/>
      <c r="E157" s="17"/>
      <c r="F157" s="17"/>
      <c r="G157" s="17"/>
      <c r="H157" s="17"/>
      <c r="I157" s="17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1:22" ht="15.75" customHeight="1">
      <c r="A158" s="17"/>
      <c r="B158" s="1"/>
      <c r="C158" s="17"/>
      <c r="D158" s="17"/>
      <c r="E158" s="17"/>
      <c r="F158" s="17"/>
      <c r="G158" s="17"/>
      <c r="H158" s="17"/>
      <c r="I158" s="17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1:22" ht="15.75" customHeight="1">
      <c r="A159" s="17"/>
      <c r="B159" s="1"/>
      <c r="C159" s="17"/>
      <c r="D159" s="17"/>
      <c r="E159" s="17"/>
      <c r="F159" s="17"/>
      <c r="G159" s="17"/>
      <c r="H159" s="17"/>
      <c r="I159" s="17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1:22" ht="15.75" customHeight="1">
      <c r="A160" s="17"/>
      <c r="B160" s="1"/>
      <c r="C160" s="17"/>
      <c r="D160" s="17"/>
      <c r="E160" s="17"/>
      <c r="F160" s="17"/>
      <c r="G160" s="17"/>
      <c r="H160" s="17"/>
      <c r="I160" s="17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1:22" ht="15.75" customHeight="1">
      <c r="A161" s="17"/>
      <c r="B161" s="1"/>
      <c r="C161" s="17"/>
      <c r="D161" s="17"/>
      <c r="E161" s="17"/>
      <c r="F161" s="17"/>
      <c r="G161" s="17"/>
      <c r="H161" s="17"/>
      <c r="I161" s="17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1:22" ht="15.75" customHeight="1">
      <c r="A162" s="17"/>
      <c r="B162" s="1"/>
      <c r="C162" s="17"/>
      <c r="D162" s="17"/>
      <c r="E162" s="17"/>
      <c r="F162" s="17"/>
      <c r="G162" s="17"/>
      <c r="H162" s="17"/>
      <c r="I162" s="17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1:22" ht="15.75" customHeight="1">
      <c r="A163" s="17"/>
      <c r="B163" s="1"/>
      <c r="C163" s="17"/>
      <c r="D163" s="17"/>
      <c r="E163" s="17"/>
      <c r="F163" s="17"/>
      <c r="G163" s="17"/>
      <c r="H163" s="17"/>
      <c r="I163" s="17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 ht="15.75" customHeight="1">
      <c r="A164" s="17"/>
      <c r="B164" s="1"/>
      <c r="C164" s="17"/>
      <c r="D164" s="17"/>
      <c r="E164" s="17"/>
      <c r="F164" s="17"/>
      <c r="G164" s="17"/>
      <c r="H164" s="17"/>
      <c r="I164" s="17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1:22" ht="15.75" customHeight="1">
      <c r="A165" s="17"/>
      <c r="B165" s="1"/>
      <c r="C165" s="17"/>
      <c r="D165" s="17"/>
      <c r="E165" s="17"/>
      <c r="F165" s="17"/>
      <c r="G165" s="17"/>
      <c r="H165" s="17"/>
      <c r="I165" s="17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1:22" ht="15.75" customHeight="1">
      <c r="A166" s="17"/>
      <c r="B166" s="1"/>
      <c r="C166" s="17"/>
      <c r="D166" s="17"/>
      <c r="E166" s="17"/>
      <c r="F166" s="17"/>
      <c r="G166" s="17"/>
      <c r="H166" s="17"/>
      <c r="I166" s="17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1:22" ht="15.75" customHeight="1">
      <c r="A167" s="17"/>
      <c r="B167" s="1"/>
      <c r="C167" s="17"/>
      <c r="D167" s="17"/>
      <c r="E167" s="17"/>
      <c r="F167" s="17"/>
      <c r="G167" s="17"/>
      <c r="H167" s="17"/>
      <c r="I167" s="17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1:22" ht="15.75" customHeight="1">
      <c r="A168" s="17"/>
      <c r="B168" s="1"/>
      <c r="C168" s="17"/>
      <c r="D168" s="17"/>
      <c r="E168" s="17"/>
      <c r="F168" s="17"/>
      <c r="G168" s="17"/>
      <c r="H168" s="17"/>
      <c r="I168" s="17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1:22" ht="15.75" customHeight="1">
      <c r="A169" s="17"/>
      <c r="B169" s="1"/>
      <c r="C169" s="17"/>
      <c r="D169" s="17"/>
      <c r="E169" s="17"/>
      <c r="F169" s="17"/>
      <c r="G169" s="17"/>
      <c r="H169" s="17"/>
      <c r="I169" s="17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1:22" ht="15.75" customHeight="1">
      <c r="A170" s="17"/>
      <c r="B170" s="1"/>
      <c r="C170" s="17"/>
      <c r="D170" s="17"/>
      <c r="E170" s="17"/>
      <c r="F170" s="17"/>
      <c r="G170" s="17"/>
      <c r="H170" s="17"/>
      <c r="I170" s="17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1:22" ht="15.75" customHeight="1">
      <c r="A171" s="17"/>
      <c r="B171" s="1"/>
      <c r="C171" s="17"/>
      <c r="D171" s="17"/>
      <c r="E171" s="17"/>
      <c r="F171" s="17"/>
      <c r="G171" s="17"/>
      <c r="H171" s="17"/>
      <c r="I171" s="17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1:22" ht="15.75" customHeight="1">
      <c r="A172" s="17"/>
      <c r="B172" s="1"/>
      <c r="C172" s="17"/>
      <c r="D172" s="17"/>
      <c r="E172" s="17"/>
      <c r="F172" s="17"/>
      <c r="G172" s="17"/>
      <c r="H172" s="17"/>
      <c r="I172" s="17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1:22" ht="15.75" customHeight="1">
      <c r="A173" s="17"/>
      <c r="B173" s="1"/>
      <c r="C173" s="17"/>
      <c r="D173" s="17"/>
      <c r="E173" s="17"/>
      <c r="F173" s="17"/>
      <c r="G173" s="17"/>
      <c r="H173" s="17"/>
      <c r="I173" s="17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1:22" ht="15.75" customHeight="1">
      <c r="A174" s="17"/>
      <c r="B174" s="1"/>
      <c r="C174" s="17"/>
      <c r="D174" s="17"/>
      <c r="E174" s="17"/>
      <c r="F174" s="17"/>
      <c r="G174" s="17"/>
      <c r="H174" s="17"/>
      <c r="I174" s="17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1:22" ht="15.75" customHeight="1">
      <c r="A175" s="17"/>
      <c r="B175" s="1"/>
      <c r="C175" s="17"/>
      <c r="D175" s="17"/>
      <c r="E175" s="17"/>
      <c r="F175" s="17"/>
      <c r="G175" s="17"/>
      <c r="H175" s="17"/>
      <c r="I175" s="17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1:22" ht="15.75" customHeight="1">
      <c r="A176" s="17"/>
      <c r="B176" s="1"/>
      <c r="C176" s="17"/>
      <c r="D176" s="17"/>
      <c r="E176" s="17"/>
      <c r="F176" s="17"/>
      <c r="G176" s="17"/>
      <c r="H176" s="17"/>
      <c r="I176" s="17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1:22" ht="15.75" customHeight="1">
      <c r="A177" s="17"/>
      <c r="B177" s="1"/>
      <c r="C177" s="17"/>
      <c r="D177" s="17"/>
      <c r="E177" s="17"/>
      <c r="F177" s="17"/>
      <c r="G177" s="17"/>
      <c r="H177" s="17"/>
      <c r="I177" s="17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1:22" ht="15.75" customHeight="1">
      <c r="A178" s="17"/>
      <c r="B178" s="1"/>
      <c r="C178" s="17"/>
      <c r="D178" s="17"/>
      <c r="E178" s="17"/>
      <c r="F178" s="17"/>
      <c r="G178" s="17"/>
      <c r="H178" s="17"/>
      <c r="I178" s="17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1:22" ht="15.75" customHeight="1">
      <c r="A179" s="17"/>
      <c r="B179" s="1"/>
      <c r="C179" s="17"/>
      <c r="D179" s="17"/>
      <c r="E179" s="17"/>
      <c r="F179" s="17"/>
      <c r="G179" s="17"/>
      <c r="H179" s="17"/>
      <c r="I179" s="17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ht="15.75" customHeight="1">
      <c r="A180" s="17"/>
      <c r="B180" s="1"/>
      <c r="C180" s="17"/>
      <c r="D180" s="17"/>
      <c r="E180" s="17"/>
      <c r="F180" s="17"/>
      <c r="G180" s="17"/>
      <c r="H180" s="17"/>
      <c r="I180" s="17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1:22" ht="15.75" customHeight="1">
      <c r="A181" s="17"/>
      <c r="B181" s="1"/>
      <c r="C181" s="17"/>
      <c r="D181" s="17"/>
      <c r="E181" s="17"/>
      <c r="F181" s="17"/>
      <c r="G181" s="17"/>
      <c r="H181" s="17"/>
      <c r="I181" s="17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1:22" ht="15.75" customHeight="1">
      <c r="A182" s="17"/>
      <c r="B182" s="1"/>
      <c r="C182" s="17"/>
      <c r="D182" s="17"/>
      <c r="E182" s="17"/>
      <c r="F182" s="17"/>
      <c r="G182" s="17"/>
      <c r="H182" s="17"/>
      <c r="I182" s="17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1:22" ht="15.75" customHeight="1">
      <c r="A183" s="17"/>
      <c r="B183" s="1"/>
      <c r="C183" s="17"/>
      <c r="D183" s="17"/>
      <c r="E183" s="17"/>
      <c r="F183" s="17"/>
      <c r="G183" s="17"/>
      <c r="H183" s="17"/>
      <c r="I183" s="17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1:22" ht="15.75" customHeight="1">
      <c r="A184" s="17"/>
      <c r="B184" s="1"/>
      <c r="C184" s="17"/>
      <c r="D184" s="17"/>
      <c r="E184" s="17"/>
      <c r="F184" s="17"/>
      <c r="G184" s="17"/>
      <c r="H184" s="17"/>
      <c r="I184" s="17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1:22" ht="15.75" customHeight="1">
      <c r="A185" s="17"/>
      <c r="B185" s="1"/>
      <c r="C185" s="17"/>
      <c r="D185" s="17"/>
      <c r="E185" s="17"/>
      <c r="F185" s="17"/>
      <c r="G185" s="17"/>
      <c r="H185" s="17"/>
      <c r="I185" s="17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1:22" ht="15.75" customHeight="1">
      <c r="A186" s="17"/>
      <c r="B186" s="1"/>
      <c r="C186" s="17"/>
      <c r="D186" s="17"/>
      <c r="E186" s="17"/>
      <c r="F186" s="17"/>
      <c r="G186" s="17"/>
      <c r="H186" s="17"/>
      <c r="I186" s="17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1:22" ht="15.75" customHeight="1">
      <c r="A187" s="17"/>
      <c r="B187" s="1"/>
      <c r="C187" s="17"/>
      <c r="D187" s="17"/>
      <c r="E187" s="17"/>
      <c r="F187" s="17"/>
      <c r="G187" s="17"/>
      <c r="H187" s="17"/>
      <c r="I187" s="17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1:22" ht="15.75" customHeight="1">
      <c r="A188" s="17"/>
      <c r="B188" s="1"/>
      <c r="C188" s="17"/>
      <c r="D188" s="17"/>
      <c r="E188" s="17"/>
      <c r="F188" s="17"/>
      <c r="G188" s="17"/>
      <c r="H188" s="17"/>
      <c r="I188" s="17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1:22" ht="15.75" customHeight="1">
      <c r="A189" s="17"/>
      <c r="B189" s="1"/>
      <c r="C189" s="17"/>
      <c r="D189" s="17"/>
      <c r="E189" s="17"/>
      <c r="F189" s="17"/>
      <c r="G189" s="17"/>
      <c r="H189" s="17"/>
      <c r="I189" s="17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1:22" ht="15.75" customHeight="1">
      <c r="A190" s="17"/>
      <c r="B190" s="1"/>
      <c r="C190" s="17"/>
      <c r="D190" s="17"/>
      <c r="E190" s="17"/>
      <c r="F190" s="17"/>
      <c r="G190" s="17"/>
      <c r="H190" s="17"/>
      <c r="I190" s="17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1:22" ht="15.75" customHeight="1">
      <c r="A191" s="17"/>
      <c r="B191" s="1"/>
      <c r="C191" s="17"/>
      <c r="D191" s="17"/>
      <c r="E191" s="17"/>
      <c r="F191" s="17"/>
      <c r="G191" s="17"/>
      <c r="H191" s="17"/>
      <c r="I191" s="17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1:22" ht="15.75" customHeight="1">
      <c r="A192" s="17"/>
      <c r="B192" s="1"/>
      <c r="C192" s="17"/>
      <c r="D192" s="17"/>
      <c r="E192" s="17"/>
      <c r="F192" s="17"/>
      <c r="G192" s="17"/>
      <c r="H192" s="17"/>
      <c r="I192" s="17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1:22" ht="15.75" customHeight="1">
      <c r="A193" s="17"/>
      <c r="B193" s="1"/>
      <c r="C193" s="17"/>
      <c r="D193" s="17"/>
      <c r="E193" s="17"/>
      <c r="F193" s="17"/>
      <c r="G193" s="17"/>
      <c r="H193" s="17"/>
      <c r="I193" s="17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1:22" ht="15.75" customHeight="1">
      <c r="A194" s="17"/>
      <c r="B194" s="1"/>
      <c r="C194" s="17"/>
      <c r="D194" s="17"/>
      <c r="E194" s="17"/>
      <c r="F194" s="17"/>
      <c r="G194" s="17"/>
      <c r="H194" s="17"/>
      <c r="I194" s="17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1:22" ht="15.75" customHeight="1">
      <c r="A195" s="17"/>
      <c r="B195" s="1"/>
      <c r="C195" s="17"/>
      <c r="D195" s="17"/>
      <c r="E195" s="17"/>
      <c r="F195" s="17"/>
      <c r="G195" s="17"/>
      <c r="H195" s="17"/>
      <c r="I195" s="17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ht="15.75" customHeight="1">
      <c r="A196" s="17"/>
      <c r="B196" s="1"/>
      <c r="C196" s="17"/>
      <c r="D196" s="17"/>
      <c r="E196" s="17"/>
      <c r="F196" s="17"/>
      <c r="G196" s="17"/>
      <c r="H196" s="17"/>
      <c r="I196" s="17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ht="15.75" customHeight="1">
      <c r="A197" s="17"/>
      <c r="B197" s="1"/>
      <c r="C197" s="17"/>
      <c r="D197" s="17"/>
      <c r="E197" s="17"/>
      <c r="F197" s="17"/>
      <c r="G197" s="17"/>
      <c r="H197" s="17"/>
      <c r="I197" s="17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ht="15.75" customHeight="1">
      <c r="A198" s="17"/>
      <c r="B198" s="1"/>
      <c r="C198" s="17"/>
      <c r="D198" s="17"/>
      <c r="E198" s="17"/>
      <c r="F198" s="17"/>
      <c r="G198" s="17"/>
      <c r="H198" s="17"/>
      <c r="I198" s="17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ht="15.75" customHeight="1">
      <c r="A199" s="17"/>
      <c r="B199" s="1"/>
      <c r="C199" s="17"/>
      <c r="D199" s="17"/>
      <c r="E199" s="17"/>
      <c r="F199" s="17"/>
      <c r="G199" s="17"/>
      <c r="H199" s="17"/>
      <c r="I199" s="17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ht="15.75" customHeight="1">
      <c r="A200" s="17"/>
      <c r="B200" s="1"/>
      <c r="C200" s="17"/>
      <c r="D200" s="17"/>
      <c r="E200" s="17"/>
      <c r="F200" s="17"/>
      <c r="G200" s="17"/>
      <c r="H200" s="17"/>
      <c r="I200" s="17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ht="15.75" customHeight="1">
      <c r="A201" s="17"/>
      <c r="B201" s="1"/>
      <c r="C201" s="17"/>
      <c r="D201" s="17"/>
      <c r="E201" s="17"/>
      <c r="F201" s="17"/>
      <c r="G201" s="17"/>
      <c r="H201" s="17"/>
      <c r="I201" s="17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ht="15.75" customHeight="1">
      <c r="A202" s="17"/>
      <c r="B202" s="1"/>
      <c r="C202" s="17"/>
      <c r="D202" s="17"/>
      <c r="E202" s="17"/>
      <c r="F202" s="17"/>
      <c r="G202" s="17"/>
      <c r="H202" s="17"/>
      <c r="I202" s="17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ht="15.75" customHeight="1">
      <c r="A203" s="17"/>
      <c r="B203" s="1"/>
      <c r="C203" s="17"/>
      <c r="D203" s="17"/>
      <c r="E203" s="17"/>
      <c r="F203" s="17"/>
      <c r="G203" s="17"/>
      <c r="H203" s="17"/>
      <c r="I203" s="17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ht="15.75" customHeight="1">
      <c r="A204" s="17"/>
      <c r="B204" s="1"/>
      <c r="C204" s="17"/>
      <c r="D204" s="17"/>
      <c r="E204" s="17"/>
      <c r="F204" s="17"/>
      <c r="G204" s="17"/>
      <c r="H204" s="17"/>
      <c r="I204" s="17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ht="15.75" customHeight="1">
      <c r="A205" s="17"/>
      <c r="B205" s="1"/>
      <c r="C205" s="17"/>
      <c r="D205" s="17"/>
      <c r="E205" s="17"/>
      <c r="F205" s="17"/>
      <c r="G205" s="17"/>
      <c r="H205" s="17"/>
      <c r="I205" s="17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ht="15.75" customHeight="1">
      <c r="A206" s="17"/>
      <c r="B206" s="1"/>
      <c r="C206" s="17"/>
      <c r="D206" s="17"/>
      <c r="E206" s="17"/>
      <c r="F206" s="17"/>
      <c r="G206" s="17"/>
      <c r="H206" s="17"/>
      <c r="I206" s="17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ht="15.75" customHeight="1">
      <c r="A207" s="17"/>
      <c r="B207" s="1"/>
      <c r="C207" s="17"/>
      <c r="D207" s="17"/>
      <c r="E207" s="17"/>
      <c r="F207" s="17"/>
      <c r="G207" s="17"/>
      <c r="H207" s="17"/>
      <c r="I207" s="17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ht="15.75" customHeight="1">
      <c r="A208" s="17"/>
      <c r="B208" s="1"/>
      <c r="C208" s="17"/>
      <c r="D208" s="17"/>
      <c r="E208" s="17"/>
      <c r="F208" s="17"/>
      <c r="G208" s="17"/>
      <c r="H208" s="17"/>
      <c r="I208" s="17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1:22" ht="15.75" customHeight="1">
      <c r="A209" s="17"/>
      <c r="B209" s="1"/>
      <c r="C209" s="17"/>
      <c r="D209" s="17"/>
      <c r="E209" s="17"/>
      <c r="F209" s="17"/>
      <c r="G209" s="17"/>
      <c r="H209" s="17"/>
      <c r="I209" s="17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1:22" ht="15.75" customHeight="1">
      <c r="A210" s="17"/>
      <c r="B210" s="1"/>
      <c r="C210" s="17"/>
      <c r="D210" s="17"/>
      <c r="E210" s="17"/>
      <c r="F210" s="17"/>
      <c r="G210" s="17"/>
      <c r="H210" s="17"/>
      <c r="I210" s="17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ht="15.75" customHeight="1">
      <c r="A211" s="17"/>
      <c r="B211" s="1"/>
      <c r="C211" s="17"/>
      <c r="D211" s="17"/>
      <c r="E211" s="17"/>
      <c r="F211" s="17"/>
      <c r="G211" s="17"/>
      <c r="H211" s="17"/>
      <c r="I211" s="17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1:22" ht="15.75" customHeight="1">
      <c r="A212" s="17"/>
      <c r="B212" s="1"/>
      <c r="C212" s="17"/>
      <c r="D212" s="17"/>
      <c r="E212" s="17"/>
      <c r="F212" s="17"/>
      <c r="G212" s="17"/>
      <c r="H212" s="17"/>
      <c r="I212" s="17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1:22" ht="15.75" customHeight="1">
      <c r="A213" s="17"/>
      <c r="B213" s="1"/>
      <c r="C213" s="17"/>
      <c r="D213" s="17"/>
      <c r="E213" s="17"/>
      <c r="F213" s="17"/>
      <c r="G213" s="17"/>
      <c r="H213" s="17"/>
      <c r="I213" s="17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1:22" ht="15.75" customHeight="1">
      <c r="A214" s="17"/>
      <c r="B214" s="1"/>
      <c r="C214" s="17"/>
      <c r="D214" s="17"/>
      <c r="E214" s="17"/>
      <c r="F214" s="17"/>
      <c r="G214" s="17"/>
      <c r="H214" s="17"/>
      <c r="I214" s="17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1:22" ht="15.75" customHeight="1">
      <c r="A215" s="17"/>
      <c r="B215" s="1"/>
      <c r="C215" s="17"/>
      <c r="D215" s="17"/>
      <c r="E215" s="17"/>
      <c r="F215" s="17"/>
      <c r="G215" s="17"/>
      <c r="H215" s="17"/>
      <c r="I215" s="17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1:22" ht="15.75" customHeight="1">
      <c r="A216" s="17"/>
      <c r="B216" s="1"/>
      <c r="C216" s="17"/>
      <c r="D216" s="17"/>
      <c r="E216" s="17"/>
      <c r="F216" s="17"/>
      <c r="G216" s="17"/>
      <c r="H216" s="17"/>
      <c r="I216" s="17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1:22" ht="15.75" customHeight="1">
      <c r="A217" s="17"/>
      <c r="B217" s="1"/>
      <c r="C217" s="17"/>
      <c r="D217" s="17"/>
      <c r="E217" s="17"/>
      <c r="F217" s="17"/>
      <c r="G217" s="17"/>
      <c r="H217" s="17"/>
      <c r="I217" s="17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1:22" ht="15.75" customHeight="1">
      <c r="A218" s="17"/>
      <c r="B218" s="1"/>
      <c r="C218" s="17"/>
      <c r="D218" s="17"/>
      <c r="E218" s="17"/>
      <c r="F218" s="17"/>
      <c r="G218" s="17"/>
      <c r="H218" s="17"/>
      <c r="I218" s="17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1:22" ht="15.75" customHeight="1">
      <c r="A219" s="17"/>
      <c r="B219" s="1"/>
      <c r="C219" s="17"/>
      <c r="D219" s="17"/>
      <c r="E219" s="17"/>
      <c r="F219" s="17"/>
      <c r="G219" s="17"/>
      <c r="H219" s="17"/>
      <c r="I219" s="17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1:22" ht="15.75" customHeight="1">
      <c r="A220" s="17"/>
      <c r="B220" s="1"/>
      <c r="C220" s="17"/>
      <c r="D220" s="17"/>
      <c r="E220" s="17"/>
      <c r="F220" s="17"/>
      <c r="G220" s="17"/>
      <c r="H220" s="17"/>
      <c r="I220" s="17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1:22" ht="15.75" customHeight="1">
      <c r="A221" s="17"/>
      <c r="B221" s="1"/>
      <c r="C221" s="17"/>
      <c r="D221" s="17"/>
      <c r="E221" s="17"/>
      <c r="F221" s="17"/>
      <c r="G221" s="17"/>
      <c r="H221" s="17"/>
      <c r="I221" s="17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1:22" ht="15.75" customHeight="1">
      <c r="A222" s="17"/>
      <c r="B222" s="1"/>
      <c r="C222" s="17"/>
      <c r="D222" s="17"/>
      <c r="E222" s="17"/>
      <c r="F222" s="17"/>
      <c r="G222" s="17"/>
      <c r="H222" s="17"/>
      <c r="I222" s="17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1:22" ht="15.75" customHeight="1">
      <c r="A223" s="17"/>
      <c r="B223" s="1"/>
      <c r="C223" s="17"/>
      <c r="D223" s="17"/>
      <c r="E223" s="17"/>
      <c r="F223" s="17"/>
      <c r="G223" s="17"/>
      <c r="H223" s="17"/>
      <c r="I223" s="17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1:22" ht="15.75" customHeight="1">
      <c r="A224" s="17"/>
      <c r="B224" s="1"/>
      <c r="C224" s="17"/>
      <c r="D224" s="17"/>
      <c r="E224" s="17"/>
      <c r="F224" s="17"/>
      <c r="G224" s="17"/>
      <c r="H224" s="17"/>
      <c r="I224" s="17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1:22" ht="15.75" customHeight="1">
      <c r="A225" s="17"/>
      <c r="B225" s="1"/>
      <c r="C225" s="17"/>
      <c r="D225" s="17"/>
      <c r="E225" s="17"/>
      <c r="F225" s="17"/>
      <c r="G225" s="17"/>
      <c r="H225" s="17"/>
      <c r="I225" s="17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1:22" ht="15.75" customHeight="1">
      <c r="A226" s="17"/>
      <c r="B226" s="1"/>
      <c r="C226" s="17"/>
      <c r="D226" s="17"/>
      <c r="E226" s="17"/>
      <c r="F226" s="17"/>
      <c r="G226" s="17"/>
      <c r="H226" s="17"/>
      <c r="I226" s="17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1:22" ht="15.75" customHeight="1">
      <c r="A227" s="17"/>
      <c r="B227" s="1"/>
      <c r="C227" s="17"/>
      <c r="D227" s="17"/>
      <c r="E227" s="17"/>
      <c r="F227" s="17"/>
      <c r="G227" s="17"/>
      <c r="H227" s="17"/>
      <c r="I227" s="17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1:22" ht="15.75" customHeight="1">
      <c r="A228" s="17"/>
      <c r="B228" s="1"/>
      <c r="C228" s="17"/>
      <c r="D228" s="17"/>
      <c r="E228" s="17"/>
      <c r="F228" s="17"/>
      <c r="G228" s="17"/>
      <c r="H228" s="17"/>
      <c r="I228" s="17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1:22" ht="15.75" customHeight="1">
      <c r="A229" s="17"/>
      <c r="B229" s="1"/>
      <c r="C229" s="17"/>
      <c r="D229" s="17"/>
      <c r="E229" s="17"/>
      <c r="F229" s="17"/>
      <c r="G229" s="17"/>
      <c r="H229" s="17"/>
      <c r="I229" s="17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1:22" ht="15.75" customHeight="1">
      <c r="A230" s="17"/>
      <c r="B230" s="1"/>
      <c r="C230" s="17"/>
      <c r="D230" s="17"/>
      <c r="E230" s="17"/>
      <c r="F230" s="17"/>
      <c r="G230" s="17"/>
      <c r="H230" s="17"/>
      <c r="I230" s="17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1:22" ht="15.75" customHeight="1">
      <c r="A231" s="17"/>
      <c r="B231" s="1"/>
      <c r="C231" s="17"/>
      <c r="D231" s="17"/>
      <c r="E231" s="17"/>
      <c r="F231" s="17"/>
      <c r="G231" s="17"/>
      <c r="H231" s="17"/>
      <c r="I231" s="17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1:22" ht="15.75" customHeight="1">
      <c r="A232" s="17"/>
      <c r="B232" s="1"/>
      <c r="C232" s="17"/>
      <c r="D232" s="17"/>
      <c r="E232" s="17"/>
      <c r="F232" s="17"/>
      <c r="G232" s="17"/>
      <c r="H232" s="17"/>
      <c r="I232" s="17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1:22" ht="15.75" customHeight="1">
      <c r="A233" s="17"/>
      <c r="B233" s="1"/>
      <c r="C233" s="17"/>
      <c r="D233" s="17"/>
      <c r="E233" s="17"/>
      <c r="F233" s="17"/>
      <c r="G233" s="17"/>
      <c r="H233" s="17"/>
      <c r="I233" s="17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1:22" ht="15.75" customHeight="1">
      <c r="A234" s="17"/>
      <c r="B234" s="1"/>
      <c r="C234" s="17"/>
      <c r="D234" s="17"/>
      <c r="E234" s="17"/>
      <c r="F234" s="17"/>
      <c r="G234" s="17"/>
      <c r="H234" s="17"/>
      <c r="I234" s="17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1:22" ht="15.75" customHeight="1">
      <c r="A235" s="17"/>
      <c r="B235" s="1"/>
      <c r="C235" s="17"/>
      <c r="D235" s="17"/>
      <c r="E235" s="17"/>
      <c r="F235" s="17"/>
      <c r="G235" s="17"/>
      <c r="H235" s="17"/>
      <c r="I235" s="17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1:22" ht="15.75" customHeight="1">
      <c r="A236" s="17"/>
      <c r="B236" s="1"/>
      <c r="C236" s="17"/>
      <c r="D236" s="17"/>
      <c r="E236" s="17"/>
      <c r="F236" s="17"/>
      <c r="G236" s="17"/>
      <c r="H236" s="17"/>
      <c r="I236" s="17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1:22" ht="15.75" customHeight="1">
      <c r="A237" s="17"/>
      <c r="B237" s="1"/>
      <c r="C237" s="17"/>
      <c r="D237" s="17"/>
      <c r="E237" s="17"/>
      <c r="F237" s="17"/>
      <c r="G237" s="17"/>
      <c r="H237" s="17"/>
      <c r="I237" s="17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1:22" ht="15.75" customHeight="1">
      <c r="A238" s="17"/>
      <c r="B238" s="1"/>
      <c r="C238" s="17"/>
      <c r="D238" s="17"/>
      <c r="E238" s="17"/>
      <c r="F238" s="17"/>
      <c r="G238" s="17"/>
      <c r="H238" s="17"/>
      <c r="I238" s="17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1:22" ht="15.75" customHeight="1">
      <c r="A239" s="17"/>
      <c r="B239" s="1"/>
      <c r="C239" s="17"/>
      <c r="D239" s="17"/>
      <c r="E239" s="17"/>
      <c r="F239" s="17"/>
      <c r="G239" s="17"/>
      <c r="H239" s="17"/>
      <c r="I239" s="17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1:22" ht="15.75" customHeight="1">
      <c r="A240" s="17"/>
      <c r="B240" s="1"/>
      <c r="C240" s="17"/>
      <c r="D240" s="17"/>
      <c r="E240" s="17"/>
      <c r="F240" s="17"/>
      <c r="G240" s="17"/>
      <c r="H240" s="17"/>
      <c r="I240" s="17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1:22" ht="15.75" customHeight="1">
      <c r="A241" s="17"/>
      <c r="B241" s="1"/>
      <c r="C241" s="17"/>
      <c r="D241" s="17"/>
      <c r="E241" s="17"/>
      <c r="F241" s="17"/>
      <c r="G241" s="17"/>
      <c r="H241" s="17"/>
      <c r="I241" s="17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1:22" ht="15.75" customHeight="1">
      <c r="A242" s="17"/>
      <c r="B242" s="1"/>
      <c r="C242" s="17"/>
      <c r="D242" s="17"/>
      <c r="E242" s="17"/>
      <c r="F242" s="17"/>
      <c r="G242" s="17"/>
      <c r="H242" s="17"/>
      <c r="I242" s="17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1:22" ht="15.75" customHeight="1">
      <c r="A243" s="17"/>
      <c r="B243" s="1"/>
      <c r="C243" s="17"/>
      <c r="D243" s="17"/>
      <c r="E243" s="17"/>
      <c r="F243" s="17"/>
      <c r="G243" s="17"/>
      <c r="H243" s="17"/>
      <c r="I243" s="17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1:22" ht="15.75" customHeight="1">
      <c r="A244" s="17"/>
      <c r="B244" s="1"/>
      <c r="C244" s="17"/>
      <c r="D244" s="17"/>
      <c r="E244" s="17"/>
      <c r="F244" s="17"/>
      <c r="G244" s="17"/>
      <c r="H244" s="17"/>
      <c r="I244" s="17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1:22" ht="15.75" customHeight="1">
      <c r="A245" s="17"/>
      <c r="B245" s="1"/>
      <c r="C245" s="17"/>
      <c r="D245" s="17"/>
      <c r="E245" s="17"/>
      <c r="F245" s="17"/>
      <c r="G245" s="17"/>
      <c r="H245" s="17"/>
      <c r="I245" s="17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1:22" ht="15.75" customHeight="1">
      <c r="A246" s="17"/>
      <c r="B246" s="1"/>
      <c r="C246" s="17"/>
      <c r="D246" s="17"/>
      <c r="E246" s="17"/>
      <c r="F246" s="17"/>
      <c r="G246" s="17"/>
      <c r="H246" s="17"/>
      <c r="I246" s="17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1:22" ht="15.75" customHeight="1">
      <c r="A247" s="17"/>
      <c r="B247" s="1"/>
      <c r="C247" s="17"/>
      <c r="D247" s="17"/>
      <c r="E247" s="17"/>
      <c r="F247" s="17"/>
      <c r="G247" s="17"/>
      <c r="H247" s="17"/>
      <c r="I247" s="17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1:22" ht="15.75" customHeight="1">
      <c r="A248" s="17"/>
      <c r="B248" s="1"/>
      <c r="C248" s="17"/>
      <c r="D248" s="17"/>
      <c r="E248" s="17"/>
      <c r="F248" s="17"/>
      <c r="G248" s="17"/>
      <c r="H248" s="17"/>
      <c r="I248" s="17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1:22" ht="15.75" customHeight="1">
      <c r="A249" s="17"/>
      <c r="B249" s="1"/>
      <c r="C249" s="17"/>
      <c r="D249" s="17"/>
      <c r="E249" s="17"/>
      <c r="F249" s="17"/>
      <c r="G249" s="17"/>
      <c r="H249" s="17"/>
      <c r="I249" s="17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1:22" ht="15.75" customHeight="1">
      <c r="A250" s="17"/>
      <c r="B250" s="1"/>
      <c r="C250" s="17"/>
      <c r="D250" s="17"/>
      <c r="E250" s="17"/>
      <c r="F250" s="17"/>
      <c r="G250" s="17"/>
      <c r="H250" s="17"/>
      <c r="I250" s="17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1:22" ht="15.75" customHeight="1">
      <c r="A251" s="17"/>
      <c r="B251" s="1"/>
      <c r="C251" s="17"/>
      <c r="D251" s="17"/>
      <c r="E251" s="17"/>
      <c r="F251" s="17"/>
      <c r="G251" s="17"/>
      <c r="H251" s="17"/>
      <c r="I251" s="17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1:22" ht="15.75" customHeight="1">
      <c r="A252" s="17"/>
      <c r="B252" s="1"/>
      <c r="C252" s="17"/>
      <c r="D252" s="17"/>
      <c r="E252" s="17"/>
      <c r="F252" s="17"/>
      <c r="G252" s="17"/>
      <c r="H252" s="17"/>
      <c r="I252" s="17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1:22" ht="15.75" customHeight="1">
      <c r="A253" s="17"/>
      <c r="B253" s="1"/>
      <c r="C253" s="17"/>
      <c r="D253" s="17"/>
      <c r="E253" s="17"/>
      <c r="F253" s="17"/>
      <c r="G253" s="17"/>
      <c r="H253" s="17"/>
      <c r="I253" s="17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1:22" ht="15.75" customHeight="1">
      <c r="A254" s="17"/>
      <c r="B254" s="1"/>
      <c r="C254" s="17"/>
      <c r="D254" s="17"/>
      <c r="E254" s="17"/>
      <c r="F254" s="17"/>
      <c r="G254" s="17"/>
      <c r="H254" s="17"/>
      <c r="I254" s="17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1:22" ht="15.75" customHeight="1">
      <c r="A255" s="17"/>
      <c r="B255" s="1"/>
      <c r="C255" s="17"/>
      <c r="D255" s="17"/>
      <c r="E255" s="17"/>
      <c r="F255" s="17"/>
      <c r="G255" s="17"/>
      <c r="H255" s="17"/>
      <c r="I255" s="17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1:22" ht="15.75" customHeight="1">
      <c r="A256" s="17"/>
      <c r="B256" s="1"/>
      <c r="C256" s="17"/>
      <c r="D256" s="17"/>
      <c r="E256" s="17"/>
      <c r="F256" s="17"/>
      <c r="G256" s="17"/>
      <c r="H256" s="17"/>
      <c r="I256" s="17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1:22" ht="15.75" customHeight="1">
      <c r="A257" s="17"/>
      <c r="B257" s="1"/>
      <c r="C257" s="17"/>
      <c r="D257" s="17"/>
      <c r="E257" s="17"/>
      <c r="F257" s="17"/>
      <c r="G257" s="17"/>
      <c r="H257" s="17"/>
      <c r="I257" s="17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1:22" ht="15.75" customHeight="1">
      <c r="A258" s="17"/>
      <c r="B258" s="1"/>
      <c r="C258" s="17"/>
      <c r="D258" s="17"/>
      <c r="E258" s="17"/>
      <c r="F258" s="17"/>
      <c r="G258" s="17"/>
      <c r="H258" s="17"/>
      <c r="I258" s="17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1:22" ht="15.75" customHeight="1">
      <c r="A259" s="17"/>
      <c r="B259" s="1"/>
      <c r="C259" s="17"/>
      <c r="D259" s="17"/>
      <c r="E259" s="17"/>
      <c r="F259" s="17"/>
      <c r="G259" s="17"/>
      <c r="H259" s="17"/>
      <c r="I259" s="17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1:22" ht="15.75" customHeight="1">
      <c r="A260" s="17"/>
      <c r="B260" s="1"/>
      <c r="C260" s="17"/>
      <c r="D260" s="17"/>
      <c r="E260" s="17"/>
      <c r="F260" s="17"/>
      <c r="G260" s="17"/>
      <c r="H260" s="17"/>
      <c r="I260" s="17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1:22" ht="15.75" customHeight="1">
      <c r="A261" s="17"/>
      <c r="B261" s="1"/>
      <c r="C261" s="17"/>
      <c r="D261" s="17"/>
      <c r="E261" s="17"/>
      <c r="F261" s="17"/>
      <c r="G261" s="17"/>
      <c r="H261" s="17"/>
      <c r="I261" s="17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1:22" ht="15.75" customHeight="1">
      <c r="A262" s="17"/>
      <c r="B262" s="1"/>
      <c r="C262" s="17"/>
      <c r="D262" s="17"/>
      <c r="E262" s="17"/>
      <c r="F262" s="17"/>
      <c r="G262" s="17"/>
      <c r="H262" s="17"/>
      <c r="I262" s="17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1:22" ht="15.75" customHeight="1">
      <c r="A263" s="17"/>
      <c r="B263" s="1"/>
      <c r="C263" s="17"/>
      <c r="D263" s="17"/>
      <c r="E263" s="17"/>
      <c r="F263" s="17"/>
      <c r="G263" s="17"/>
      <c r="H263" s="17"/>
      <c r="I263" s="17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1:22" ht="15.75" customHeight="1">
      <c r="A264" s="17"/>
      <c r="B264" s="1"/>
      <c r="C264" s="17"/>
      <c r="D264" s="17"/>
      <c r="E264" s="17"/>
      <c r="F264" s="17"/>
      <c r="G264" s="17"/>
      <c r="H264" s="17"/>
      <c r="I264" s="17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1:22" ht="15.75" customHeight="1">
      <c r="A265" s="17"/>
      <c r="B265" s="1"/>
      <c r="C265" s="17"/>
      <c r="D265" s="17"/>
      <c r="E265" s="17"/>
      <c r="F265" s="17"/>
      <c r="G265" s="17"/>
      <c r="H265" s="17"/>
      <c r="I265" s="17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1:22" ht="15.75" customHeight="1">
      <c r="A266" s="17"/>
      <c r="B266" s="1"/>
      <c r="C266" s="17"/>
      <c r="D266" s="17"/>
      <c r="E266" s="17"/>
      <c r="F266" s="17"/>
      <c r="G266" s="17"/>
      <c r="H266" s="17"/>
      <c r="I266" s="17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1:22" ht="15.75" customHeight="1">
      <c r="A267" s="17"/>
      <c r="B267" s="1"/>
      <c r="C267" s="17"/>
      <c r="D267" s="17"/>
      <c r="E267" s="17"/>
      <c r="F267" s="17"/>
      <c r="G267" s="17"/>
      <c r="H267" s="17"/>
      <c r="I267" s="17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1:22" ht="15.75" customHeight="1">
      <c r="A268" s="17"/>
      <c r="B268" s="1"/>
      <c r="C268" s="17"/>
      <c r="D268" s="17"/>
      <c r="E268" s="17"/>
      <c r="F268" s="17"/>
      <c r="G268" s="17"/>
      <c r="H268" s="17"/>
      <c r="I268" s="17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1:22" ht="15.75" customHeight="1">
      <c r="A269" s="17"/>
      <c r="B269" s="1"/>
      <c r="C269" s="17"/>
      <c r="D269" s="17"/>
      <c r="E269" s="17"/>
      <c r="F269" s="17"/>
      <c r="G269" s="17"/>
      <c r="H269" s="17"/>
      <c r="I269" s="17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1:22" ht="15.75" customHeight="1">
      <c r="A270" s="17"/>
      <c r="B270" s="1"/>
      <c r="C270" s="17"/>
      <c r="D270" s="17"/>
      <c r="E270" s="17"/>
      <c r="F270" s="17"/>
      <c r="G270" s="17"/>
      <c r="H270" s="17"/>
      <c r="I270" s="17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1:22" ht="15.75" customHeight="1">
      <c r="A271" s="17"/>
      <c r="B271" s="1"/>
      <c r="C271" s="17"/>
      <c r="D271" s="17"/>
      <c r="E271" s="17"/>
      <c r="F271" s="17"/>
      <c r="G271" s="17"/>
      <c r="H271" s="17"/>
      <c r="I271" s="17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1:22" ht="15.75" customHeight="1">
      <c r="A272" s="17"/>
      <c r="B272" s="1"/>
      <c r="C272" s="17"/>
      <c r="D272" s="17"/>
      <c r="E272" s="17"/>
      <c r="F272" s="17"/>
      <c r="G272" s="17"/>
      <c r="H272" s="17"/>
      <c r="I272" s="17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1:22" ht="15.75" customHeight="1">
      <c r="A273" s="17"/>
      <c r="B273" s="1"/>
      <c r="C273" s="17"/>
      <c r="D273" s="17"/>
      <c r="E273" s="17"/>
      <c r="F273" s="17"/>
      <c r="G273" s="17"/>
      <c r="H273" s="17"/>
      <c r="I273" s="17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1:22" ht="15.75" customHeight="1">
      <c r="A274" s="17"/>
      <c r="B274" s="1"/>
      <c r="C274" s="17"/>
      <c r="D274" s="17"/>
      <c r="E274" s="17"/>
      <c r="F274" s="17"/>
      <c r="G274" s="17"/>
      <c r="H274" s="17"/>
      <c r="I274" s="17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1:22" ht="15.75" customHeight="1">
      <c r="A275" s="17"/>
      <c r="B275" s="1"/>
      <c r="C275" s="17"/>
      <c r="D275" s="17"/>
      <c r="E275" s="17"/>
      <c r="F275" s="17"/>
      <c r="G275" s="17"/>
      <c r="H275" s="17"/>
      <c r="I275" s="17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1:22" ht="15.75" customHeight="1">
      <c r="A276" s="17"/>
      <c r="B276" s="1"/>
      <c r="C276" s="17"/>
      <c r="D276" s="17"/>
      <c r="E276" s="17"/>
      <c r="F276" s="17"/>
      <c r="G276" s="17"/>
      <c r="H276" s="17"/>
      <c r="I276" s="17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1:22" ht="15.75" customHeight="1">
      <c r="A277" s="17"/>
      <c r="B277" s="1"/>
      <c r="C277" s="17"/>
      <c r="D277" s="17"/>
      <c r="E277" s="17"/>
      <c r="F277" s="17"/>
      <c r="G277" s="17"/>
      <c r="H277" s="17"/>
      <c r="I277" s="17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1:22" ht="15.75" customHeight="1">
      <c r="A278" s="17"/>
      <c r="B278" s="1"/>
      <c r="C278" s="17"/>
      <c r="D278" s="17"/>
      <c r="E278" s="17"/>
      <c r="F278" s="17"/>
      <c r="G278" s="17"/>
      <c r="H278" s="17"/>
      <c r="I278" s="17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1:22" ht="15.75" customHeight="1">
      <c r="A279" s="17"/>
      <c r="B279" s="1"/>
      <c r="C279" s="17"/>
      <c r="D279" s="17"/>
      <c r="E279" s="17"/>
      <c r="F279" s="17"/>
      <c r="G279" s="17"/>
      <c r="H279" s="17"/>
      <c r="I279" s="17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1:22" ht="15.75" customHeight="1">
      <c r="A280" s="17"/>
      <c r="B280" s="1"/>
      <c r="C280" s="17"/>
      <c r="D280" s="17"/>
      <c r="E280" s="17"/>
      <c r="F280" s="17"/>
      <c r="G280" s="17"/>
      <c r="H280" s="17"/>
      <c r="I280" s="17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1:22" ht="15.75" customHeight="1">
      <c r="A281" s="17"/>
      <c r="B281" s="1"/>
      <c r="C281" s="17"/>
      <c r="D281" s="17"/>
      <c r="E281" s="17"/>
      <c r="F281" s="17"/>
      <c r="G281" s="17"/>
      <c r="H281" s="17"/>
      <c r="I281" s="17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1:22" ht="15.75" customHeight="1">
      <c r="A282" s="17"/>
      <c r="B282" s="1"/>
      <c r="C282" s="17"/>
      <c r="D282" s="17"/>
      <c r="E282" s="17"/>
      <c r="F282" s="17"/>
      <c r="G282" s="17"/>
      <c r="H282" s="17"/>
      <c r="I282" s="17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1:22" ht="15.75" customHeight="1">
      <c r="A283" s="17"/>
      <c r="B283" s="1"/>
      <c r="C283" s="17"/>
      <c r="D283" s="17"/>
      <c r="E283" s="17"/>
      <c r="F283" s="17"/>
      <c r="G283" s="17"/>
      <c r="H283" s="17"/>
      <c r="I283" s="17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1:22" ht="15.75" customHeight="1">
      <c r="A284" s="17"/>
      <c r="B284" s="1"/>
      <c r="C284" s="17"/>
      <c r="D284" s="17"/>
      <c r="E284" s="17"/>
      <c r="F284" s="17"/>
      <c r="G284" s="17"/>
      <c r="H284" s="17"/>
      <c r="I284" s="17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1:22" ht="15.75" customHeight="1">
      <c r="A285" s="17"/>
      <c r="B285" s="1"/>
      <c r="C285" s="17"/>
      <c r="D285" s="17"/>
      <c r="E285" s="17"/>
      <c r="F285" s="17"/>
      <c r="G285" s="17"/>
      <c r="H285" s="17"/>
      <c r="I285" s="17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1:22" ht="15.75" customHeight="1">
      <c r="A286" s="17"/>
      <c r="B286" s="1"/>
      <c r="C286" s="17"/>
      <c r="D286" s="17"/>
      <c r="E286" s="17"/>
      <c r="F286" s="17"/>
      <c r="G286" s="17"/>
      <c r="H286" s="17"/>
      <c r="I286" s="17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1:22" ht="15.75" customHeight="1">
      <c r="A287" s="17"/>
      <c r="B287" s="1"/>
      <c r="C287" s="17"/>
      <c r="D287" s="17"/>
      <c r="E287" s="17"/>
      <c r="F287" s="17"/>
      <c r="G287" s="17"/>
      <c r="H287" s="17"/>
      <c r="I287" s="17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1:22" ht="15.75" customHeight="1">
      <c r="A288" s="17"/>
      <c r="B288" s="1"/>
      <c r="C288" s="17"/>
      <c r="D288" s="17"/>
      <c r="E288" s="17"/>
      <c r="F288" s="17"/>
      <c r="G288" s="17"/>
      <c r="H288" s="17"/>
      <c r="I288" s="17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1:22" ht="15.75" customHeight="1">
      <c r="A289" s="17"/>
      <c r="B289" s="1"/>
      <c r="C289" s="17"/>
      <c r="D289" s="17"/>
      <c r="E289" s="17"/>
      <c r="F289" s="17"/>
      <c r="G289" s="17"/>
      <c r="H289" s="17"/>
      <c r="I289" s="17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1:22" ht="15.75" customHeight="1">
      <c r="A290" s="17"/>
      <c r="B290" s="1"/>
      <c r="C290" s="17"/>
      <c r="D290" s="17"/>
      <c r="E290" s="17"/>
      <c r="F290" s="17"/>
      <c r="G290" s="17"/>
      <c r="H290" s="17"/>
      <c r="I290" s="17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1:22" ht="15.75" customHeight="1">
      <c r="A291" s="17"/>
      <c r="B291" s="1"/>
      <c r="C291" s="17"/>
      <c r="D291" s="17"/>
      <c r="E291" s="17"/>
      <c r="F291" s="17"/>
      <c r="G291" s="17"/>
      <c r="H291" s="17"/>
      <c r="I291" s="17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1:22" ht="15.75" customHeight="1">
      <c r="A292" s="17"/>
      <c r="B292" s="1"/>
      <c r="C292" s="17"/>
      <c r="D292" s="17"/>
      <c r="E292" s="17"/>
      <c r="F292" s="17"/>
      <c r="G292" s="17"/>
      <c r="H292" s="17"/>
      <c r="I292" s="17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1:22" ht="15.75" customHeight="1">
      <c r="A293" s="17"/>
      <c r="B293" s="1"/>
      <c r="C293" s="17"/>
      <c r="D293" s="17"/>
      <c r="E293" s="17"/>
      <c r="F293" s="17"/>
      <c r="G293" s="17"/>
      <c r="H293" s="17"/>
      <c r="I293" s="17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1:22" ht="15.75" customHeight="1">
      <c r="A294" s="17"/>
      <c r="B294" s="1"/>
      <c r="C294" s="17"/>
      <c r="D294" s="17"/>
      <c r="E294" s="17"/>
      <c r="F294" s="17"/>
      <c r="G294" s="17"/>
      <c r="H294" s="17"/>
      <c r="I294" s="17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1:22" ht="15.75" customHeight="1">
      <c r="A295" s="17"/>
      <c r="B295" s="1"/>
      <c r="C295" s="17"/>
      <c r="D295" s="17"/>
      <c r="E295" s="17"/>
      <c r="F295" s="17"/>
      <c r="G295" s="17"/>
      <c r="H295" s="17"/>
      <c r="I295" s="17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1:22" ht="15.75" customHeight="1">
      <c r="A296" s="17"/>
      <c r="B296" s="1"/>
      <c r="C296" s="17"/>
      <c r="D296" s="17"/>
      <c r="E296" s="17"/>
      <c r="F296" s="17"/>
      <c r="G296" s="17"/>
      <c r="H296" s="17"/>
      <c r="I296" s="17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1:22" ht="15.75" customHeight="1">
      <c r="A297" s="17"/>
      <c r="B297" s="1"/>
      <c r="C297" s="17"/>
      <c r="D297" s="17"/>
      <c r="E297" s="17"/>
      <c r="F297" s="17"/>
      <c r="G297" s="17"/>
      <c r="H297" s="17"/>
      <c r="I297" s="17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1:22" ht="15.75" customHeight="1">
      <c r="A298" s="17"/>
      <c r="B298" s="1"/>
      <c r="C298" s="17"/>
      <c r="D298" s="17"/>
      <c r="E298" s="17"/>
      <c r="F298" s="17"/>
      <c r="G298" s="17"/>
      <c r="H298" s="17"/>
      <c r="I298" s="17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1:22" ht="15.75" customHeight="1">
      <c r="A299" s="17"/>
      <c r="B299" s="1"/>
      <c r="C299" s="17"/>
      <c r="D299" s="17"/>
      <c r="E299" s="17"/>
      <c r="F299" s="17"/>
      <c r="G299" s="17"/>
      <c r="H299" s="17"/>
      <c r="I299" s="17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1:22" ht="15.75" customHeight="1">
      <c r="A300" s="17"/>
      <c r="B300" s="1"/>
      <c r="C300" s="17"/>
      <c r="D300" s="17"/>
      <c r="E300" s="17"/>
      <c r="F300" s="17"/>
      <c r="G300" s="17"/>
      <c r="H300" s="17"/>
      <c r="I300" s="17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1:22" ht="15.75" customHeight="1">
      <c r="A301" s="17"/>
      <c r="B301" s="1"/>
      <c r="C301" s="17"/>
      <c r="D301" s="17"/>
      <c r="E301" s="17"/>
      <c r="F301" s="17"/>
      <c r="G301" s="17"/>
      <c r="H301" s="17"/>
      <c r="I301" s="17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1:22" ht="15.75" customHeight="1">
      <c r="A302" s="17"/>
      <c r="B302" s="1"/>
      <c r="C302" s="17"/>
      <c r="D302" s="17"/>
      <c r="E302" s="17"/>
      <c r="F302" s="17"/>
      <c r="G302" s="17"/>
      <c r="H302" s="17"/>
      <c r="I302" s="17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1:22" ht="15.75" customHeight="1">
      <c r="A303" s="17"/>
      <c r="B303" s="1"/>
      <c r="C303" s="17"/>
      <c r="D303" s="17"/>
      <c r="E303" s="17"/>
      <c r="F303" s="17"/>
      <c r="G303" s="17"/>
      <c r="H303" s="17"/>
      <c r="I303" s="17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1:22" ht="15.75" customHeight="1">
      <c r="A304" s="17"/>
      <c r="B304" s="1"/>
      <c r="C304" s="17"/>
      <c r="D304" s="17"/>
      <c r="E304" s="17"/>
      <c r="F304" s="17"/>
      <c r="G304" s="17"/>
      <c r="H304" s="17"/>
      <c r="I304" s="17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1:22" ht="15.75" customHeight="1">
      <c r="A305" s="17"/>
      <c r="B305" s="1"/>
      <c r="C305" s="17"/>
      <c r="D305" s="17"/>
      <c r="E305" s="17"/>
      <c r="F305" s="17"/>
      <c r="G305" s="17"/>
      <c r="H305" s="17"/>
      <c r="I305" s="17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1:22" ht="15.75" customHeight="1">
      <c r="A306" s="17"/>
      <c r="B306" s="1"/>
      <c r="C306" s="17"/>
      <c r="D306" s="17"/>
      <c r="E306" s="17"/>
      <c r="F306" s="17"/>
      <c r="G306" s="17"/>
      <c r="H306" s="17"/>
      <c r="I306" s="17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1:22" ht="15.75" customHeight="1">
      <c r="A307" s="17"/>
      <c r="B307" s="1"/>
      <c r="C307" s="17"/>
      <c r="D307" s="17"/>
      <c r="E307" s="17"/>
      <c r="F307" s="17"/>
      <c r="G307" s="17"/>
      <c r="H307" s="17"/>
      <c r="I307" s="17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1:22" ht="15.75" customHeight="1">
      <c r="A308" s="17"/>
      <c r="B308" s="1"/>
      <c r="C308" s="17"/>
      <c r="D308" s="17"/>
      <c r="E308" s="17"/>
      <c r="F308" s="17"/>
      <c r="G308" s="17"/>
      <c r="H308" s="17"/>
      <c r="I308" s="17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1:22" ht="15.75" customHeight="1">
      <c r="A309" s="17"/>
      <c r="B309" s="1"/>
      <c r="C309" s="17"/>
      <c r="D309" s="17"/>
      <c r="E309" s="17"/>
      <c r="F309" s="17"/>
      <c r="G309" s="17"/>
      <c r="H309" s="17"/>
      <c r="I309" s="17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1:22" ht="15.75" customHeight="1">
      <c r="A310" s="17"/>
      <c r="B310" s="1"/>
      <c r="C310" s="17"/>
      <c r="D310" s="17"/>
      <c r="E310" s="17"/>
      <c r="F310" s="17"/>
      <c r="G310" s="17"/>
      <c r="H310" s="17"/>
      <c r="I310" s="17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1:22" ht="15.75" customHeight="1">
      <c r="A311" s="17"/>
      <c r="B311" s="1"/>
      <c r="C311" s="17"/>
      <c r="D311" s="17"/>
      <c r="E311" s="17"/>
      <c r="F311" s="17"/>
      <c r="G311" s="17"/>
      <c r="H311" s="17"/>
      <c r="I311" s="17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1:22" ht="15.75" customHeight="1">
      <c r="A312" s="17"/>
      <c r="B312" s="1"/>
      <c r="C312" s="17"/>
      <c r="D312" s="17"/>
      <c r="E312" s="17"/>
      <c r="F312" s="17"/>
      <c r="G312" s="17"/>
      <c r="H312" s="17"/>
      <c r="I312" s="17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1:22" ht="15.75" customHeight="1">
      <c r="A313" s="17"/>
      <c r="B313" s="1"/>
      <c r="C313" s="17"/>
      <c r="D313" s="17"/>
      <c r="E313" s="17"/>
      <c r="F313" s="17"/>
      <c r="G313" s="17"/>
      <c r="H313" s="17"/>
      <c r="I313" s="17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1:22" ht="15.75" customHeight="1">
      <c r="A314" s="17"/>
      <c r="B314" s="1"/>
      <c r="C314" s="17"/>
      <c r="D314" s="17"/>
      <c r="E314" s="17"/>
      <c r="F314" s="17"/>
      <c r="G314" s="17"/>
      <c r="H314" s="17"/>
      <c r="I314" s="17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1:22" ht="15.75" customHeight="1">
      <c r="A315" s="17"/>
      <c r="B315" s="1"/>
      <c r="C315" s="17"/>
      <c r="D315" s="17"/>
      <c r="E315" s="17"/>
      <c r="F315" s="17"/>
      <c r="G315" s="17"/>
      <c r="H315" s="17"/>
      <c r="I315" s="17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1:22" ht="15.75" customHeight="1">
      <c r="A316" s="17"/>
      <c r="B316" s="1"/>
      <c r="C316" s="17"/>
      <c r="D316" s="17"/>
      <c r="E316" s="17"/>
      <c r="F316" s="17"/>
      <c r="G316" s="17"/>
      <c r="H316" s="17"/>
      <c r="I316" s="17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1:22" ht="15.75" customHeight="1">
      <c r="A317" s="17"/>
      <c r="B317" s="1"/>
      <c r="C317" s="17"/>
      <c r="D317" s="17"/>
      <c r="E317" s="17"/>
      <c r="F317" s="17"/>
      <c r="G317" s="17"/>
      <c r="H317" s="17"/>
      <c r="I317" s="17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1:22" ht="15.75" customHeight="1">
      <c r="A318" s="17"/>
      <c r="B318" s="1"/>
      <c r="C318" s="17"/>
      <c r="D318" s="17"/>
      <c r="E318" s="17"/>
      <c r="F318" s="17"/>
      <c r="G318" s="17"/>
      <c r="H318" s="17"/>
      <c r="I318" s="17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1:22" ht="15.75" customHeight="1">
      <c r="A319" s="17"/>
      <c r="B319" s="1"/>
      <c r="C319" s="17"/>
      <c r="D319" s="17"/>
      <c r="E319" s="17"/>
      <c r="F319" s="17"/>
      <c r="G319" s="17"/>
      <c r="H319" s="17"/>
      <c r="I319" s="17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1:22" ht="15.75" customHeight="1">
      <c r="A320" s="17"/>
      <c r="B320" s="1"/>
      <c r="C320" s="17"/>
      <c r="D320" s="17"/>
      <c r="E320" s="17"/>
      <c r="F320" s="17"/>
      <c r="G320" s="17"/>
      <c r="H320" s="17"/>
      <c r="I320" s="17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1:22" ht="15.75" customHeight="1">
      <c r="A321" s="17"/>
      <c r="B321" s="1"/>
      <c r="C321" s="17"/>
      <c r="D321" s="17"/>
      <c r="E321" s="17"/>
      <c r="F321" s="17"/>
      <c r="G321" s="17"/>
      <c r="H321" s="17"/>
      <c r="I321" s="17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1:22" ht="15.75" customHeight="1">
      <c r="A322" s="17"/>
      <c r="B322" s="1"/>
      <c r="C322" s="17"/>
      <c r="D322" s="17"/>
      <c r="E322" s="17"/>
      <c r="F322" s="17"/>
      <c r="G322" s="17"/>
      <c r="H322" s="17"/>
      <c r="I322" s="17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1:22" ht="15.75" customHeight="1">
      <c r="A323" s="17"/>
      <c r="B323" s="1"/>
      <c r="C323" s="17"/>
      <c r="D323" s="17"/>
      <c r="E323" s="17"/>
      <c r="F323" s="17"/>
      <c r="G323" s="17"/>
      <c r="H323" s="17"/>
      <c r="I323" s="17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1:22" ht="15.75" customHeight="1">
      <c r="A324" s="17"/>
      <c r="B324" s="1"/>
      <c r="C324" s="17"/>
      <c r="D324" s="17"/>
      <c r="E324" s="17"/>
      <c r="F324" s="17"/>
      <c r="G324" s="17"/>
      <c r="H324" s="17"/>
      <c r="I324" s="17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1:22" ht="15.75" customHeight="1">
      <c r="A325" s="17"/>
      <c r="B325" s="1"/>
      <c r="C325" s="17"/>
      <c r="D325" s="17"/>
      <c r="E325" s="17"/>
      <c r="F325" s="17"/>
      <c r="G325" s="17"/>
      <c r="H325" s="17"/>
      <c r="I325" s="17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1:22" ht="15.75" customHeight="1">
      <c r="A326" s="17"/>
      <c r="B326" s="1"/>
      <c r="C326" s="17"/>
      <c r="D326" s="17"/>
      <c r="E326" s="17"/>
      <c r="F326" s="17"/>
      <c r="G326" s="17"/>
      <c r="H326" s="17"/>
      <c r="I326" s="17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1:22" ht="15.75" customHeight="1">
      <c r="A327" s="17"/>
      <c r="B327" s="1"/>
      <c r="C327" s="17"/>
      <c r="D327" s="17"/>
      <c r="E327" s="17"/>
      <c r="F327" s="17"/>
      <c r="G327" s="17"/>
      <c r="H327" s="17"/>
      <c r="I327" s="17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1:22" ht="15.75" customHeight="1">
      <c r="A328" s="17"/>
      <c r="B328" s="1"/>
      <c r="C328" s="17"/>
      <c r="D328" s="17"/>
      <c r="E328" s="17"/>
      <c r="F328" s="17"/>
      <c r="G328" s="17"/>
      <c r="H328" s="17"/>
      <c r="I328" s="17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1:22" ht="15.75" customHeight="1">
      <c r="A329" s="17"/>
      <c r="B329" s="1"/>
      <c r="C329" s="17"/>
      <c r="D329" s="17"/>
      <c r="E329" s="17"/>
      <c r="F329" s="17"/>
      <c r="G329" s="17"/>
      <c r="H329" s="17"/>
      <c r="I329" s="17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1:22" ht="15.75" customHeight="1">
      <c r="A330" s="17"/>
      <c r="B330" s="1"/>
      <c r="C330" s="17"/>
      <c r="D330" s="17"/>
      <c r="E330" s="17"/>
      <c r="F330" s="17"/>
      <c r="G330" s="17"/>
      <c r="H330" s="17"/>
      <c r="I330" s="17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1:22" ht="15.75" customHeight="1">
      <c r="A331" s="17"/>
      <c r="B331" s="1"/>
      <c r="C331" s="17"/>
      <c r="D331" s="17"/>
      <c r="E331" s="17"/>
      <c r="F331" s="17"/>
      <c r="G331" s="17"/>
      <c r="H331" s="17"/>
      <c r="I331" s="17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1:22" ht="15.75" customHeight="1">
      <c r="A332" s="17"/>
      <c r="B332" s="1"/>
      <c r="C332" s="17"/>
      <c r="D332" s="17"/>
      <c r="E332" s="17"/>
      <c r="F332" s="17"/>
      <c r="G332" s="17"/>
      <c r="H332" s="17"/>
      <c r="I332" s="17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1:22" ht="15.75" customHeight="1">
      <c r="A333" s="17"/>
      <c r="B333" s="1"/>
      <c r="C333" s="17"/>
      <c r="D333" s="17"/>
      <c r="E333" s="17"/>
      <c r="F333" s="17"/>
      <c r="G333" s="17"/>
      <c r="H333" s="17"/>
      <c r="I333" s="17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1:22" ht="15.75" customHeight="1">
      <c r="A334" s="17"/>
      <c r="B334" s="1"/>
      <c r="C334" s="17"/>
      <c r="D334" s="17"/>
      <c r="E334" s="17"/>
      <c r="F334" s="17"/>
      <c r="G334" s="17"/>
      <c r="H334" s="17"/>
      <c r="I334" s="17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1:22" ht="15.75" customHeight="1">
      <c r="A335" s="17"/>
      <c r="B335" s="1"/>
      <c r="C335" s="17"/>
      <c r="D335" s="17"/>
      <c r="E335" s="17"/>
      <c r="F335" s="17"/>
      <c r="G335" s="17"/>
      <c r="H335" s="17"/>
      <c r="I335" s="17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1:22" ht="15.75" customHeight="1">
      <c r="A336" s="17"/>
      <c r="B336" s="1"/>
      <c r="C336" s="17"/>
      <c r="D336" s="17"/>
      <c r="E336" s="17"/>
      <c r="F336" s="17"/>
      <c r="G336" s="17"/>
      <c r="H336" s="17"/>
      <c r="I336" s="17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1:22" ht="15.75" customHeight="1">
      <c r="A337" s="17"/>
      <c r="B337" s="1"/>
      <c r="C337" s="17"/>
      <c r="D337" s="17"/>
      <c r="E337" s="17"/>
      <c r="F337" s="17"/>
      <c r="G337" s="17"/>
      <c r="H337" s="17"/>
      <c r="I337" s="17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1:22" ht="15.75" customHeight="1">
      <c r="A338" s="17"/>
      <c r="B338" s="1"/>
      <c r="C338" s="17"/>
      <c r="D338" s="17"/>
      <c r="E338" s="17"/>
      <c r="F338" s="17"/>
      <c r="G338" s="17"/>
      <c r="H338" s="17"/>
      <c r="I338" s="17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1:22" ht="15.75" customHeight="1">
      <c r="A339" s="17"/>
      <c r="B339" s="1"/>
      <c r="C339" s="17"/>
      <c r="D339" s="17"/>
      <c r="E339" s="17"/>
      <c r="F339" s="17"/>
      <c r="G339" s="17"/>
      <c r="H339" s="17"/>
      <c r="I339" s="17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1:22" ht="15.75" customHeight="1">
      <c r="A340" s="17"/>
      <c r="B340" s="1"/>
      <c r="C340" s="17"/>
      <c r="D340" s="17"/>
      <c r="E340" s="17"/>
      <c r="F340" s="17"/>
      <c r="G340" s="17"/>
      <c r="H340" s="17"/>
      <c r="I340" s="17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1:22" ht="15.75" customHeight="1">
      <c r="A341" s="17"/>
      <c r="B341" s="1"/>
      <c r="C341" s="17"/>
      <c r="D341" s="17"/>
      <c r="E341" s="17"/>
      <c r="F341" s="17"/>
      <c r="G341" s="17"/>
      <c r="H341" s="17"/>
      <c r="I341" s="17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1:22" ht="15.75" customHeight="1">
      <c r="A342" s="17"/>
      <c r="B342" s="1"/>
      <c r="C342" s="17"/>
      <c r="D342" s="17"/>
      <c r="E342" s="17"/>
      <c r="F342" s="17"/>
      <c r="G342" s="17"/>
      <c r="H342" s="17"/>
      <c r="I342" s="17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1:22" ht="15.75" customHeight="1">
      <c r="A343" s="17"/>
      <c r="B343" s="1"/>
      <c r="C343" s="17"/>
      <c r="D343" s="17"/>
      <c r="E343" s="17"/>
      <c r="F343" s="17"/>
      <c r="G343" s="17"/>
      <c r="H343" s="17"/>
      <c r="I343" s="17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1:22" ht="15.75" customHeight="1">
      <c r="A344" s="17"/>
      <c r="B344" s="1"/>
      <c r="C344" s="17"/>
      <c r="D344" s="17"/>
      <c r="E344" s="17"/>
      <c r="F344" s="17"/>
      <c r="G344" s="17"/>
      <c r="H344" s="17"/>
      <c r="I344" s="17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1:22" ht="15.75" customHeight="1">
      <c r="A345" s="17"/>
      <c r="B345" s="1"/>
      <c r="C345" s="17"/>
      <c r="D345" s="17"/>
      <c r="E345" s="17"/>
      <c r="F345" s="17"/>
      <c r="G345" s="17"/>
      <c r="H345" s="17"/>
      <c r="I345" s="17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1:22" ht="15.75" customHeight="1">
      <c r="A346" s="17"/>
      <c r="B346" s="1"/>
      <c r="C346" s="17"/>
      <c r="D346" s="17"/>
      <c r="E346" s="17"/>
      <c r="F346" s="17"/>
      <c r="G346" s="17"/>
      <c r="H346" s="17"/>
      <c r="I346" s="17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1:22" ht="15.75" customHeight="1">
      <c r="A347" s="17"/>
      <c r="B347" s="1"/>
      <c r="C347" s="17"/>
      <c r="D347" s="17"/>
      <c r="E347" s="17"/>
      <c r="F347" s="17"/>
      <c r="G347" s="17"/>
      <c r="H347" s="17"/>
      <c r="I347" s="17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1:22" ht="15.75" customHeight="1">
      <c r="A348" s="17"/>
      <c r="B348" s="1"/>
      <c r="C348" s="17"/>
      <c r="D348" s="17"/>
      <c r="E348" s="17"/>
      <c r="F348" s="17"/>
      <c r="G348" s="17"/>
      <c r="H348" s="17"/>
      <c r="I348" s="17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1:22" ht="15.75" customHeight="1">
      <c r="A349" s="17"/>
      <c r="B349" s="1"/>
      <c r="C349" s="17"/>
      <c r="D349" s="17"/>
      <c r="E349" s="17"/>
      <c r="F349" s="17"/>
      <c r="G349" s="17"/>
      <c r="H349" s="17"/>
      <c r="I349" s="17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1:22" ht="15.75" customHeight="1">
      <c r="A350" s="17"/>
      <c r="B350" s="1"/>
      <c r="C350" s="17"/>
      <c r="D350" s="17"/>
      <c r="E350" s="17"/>
      <c r="F350" s="17"/>
      <c r="G350" s="17"/>
      <c r="H350" s="17"/>
      <c r="I350" s="17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1:22" ht="15.75" customHeight="1">
      <c r="A351" s="17"/>
      <c r="B351" s="1"/>
      <c r="C351" s="17"/>
      <c r="D351" s="17"/>
      <c r="E351" s="17"/>
      <c r="F351" s="17"/>
      <c r="G351" s="17"/>
      <c r="H351" s="17"/>
      <c r="I351" s="17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1:22" ht="15.75" customHeight="1">
      <c r="A352" s="17"/>
      <c r="B352" s="1"/>
      <c r="C352" s="17"/>
      <c r="D352" s="17"/>
      <c r="E352" s="17"/>
      <c r="F352" s="17"/>
      <c r="G352" s="17"/>
      <c r="H352" s="17"/>
      <c r="I352" s="17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1:22" ht="15.75" customHeight="1">
      <c r="A353" s="17"/>
      <c r="B353" s="1"/>
      <c r="C353" s="17"/>
      <c r="D353" s="17"/>
      <c r="E353" s="17"/>
      <c r="F353" s="17"/>
      <c r="G353" s="17"/>
      <c r="H353" s="17"/>
      <c r="I353" s="17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1:22" ht="15.75" customHeight="1">
      <c r="A354" s="17"/>
      <c r="B354" s="1"/>
      <c r="C354" s="17"/>
      <c r="D354" s="17"/>
      <c r="E354" s="17"/>
      <c r="F354" s="17"/>
      <c r="G354" s="17"/>
      <c r="H354" s="17"/>
      <c r="I354" s="17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1:22" ht="15.75" customHeight="1">
      <c r="A355" s="17"/>
      <c r="B355" s="1"/>
      <c r="C355" s="17"/>
      <c r="D355" s="17"/>
      <c r="E355" s="17"/>
      <c r="F355" s="17"/>
      <c r="G355" s="17"/>
      <c r="H355" s="17"/>
      <c r="I355" s="17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1:22" ht="15.75" customHeight="1">
      <c r="A356" s="17"/>
      <c r="B356" s="1"/>
      <c r="C356" s="17"/>
      <c r="D356" s="17"/>
      <c r="E356" s="17"/>
      <c r="F356" s="17"/>
      <c r="G356" s="17"/>
      <c r="H356" s="17"/>
      <c r="I356" s="17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1:22" ht="15.75" customHeight="1">
      <c r="A357" s="17"/>
      <c r="B357" s="1"/>
      <c r="C357" s="17"/>
      <c r="D357" s="17"/>
      <c r="E357" s="17"/>
      <c r="F357" s="17"/>
      <c r="G357" s="17"/>
      <c r="H357" s="17"/>
      <c r="I357" s="17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1:22" ht="15.75" customHeight="1">
      <c r="A358" s="17"/>
      <c r="B358" s="1"/>
      <c r="C358" s="17"/>
      <c r="D358" s="17"/>
      <c r="E358" s="17"/>
      <c r="F358" s="17"/>
      <c r="G358" s="17"/>
      <c r="H358" s="17"/>
      <c r="I358" s="17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1:22" ht="15.75" customHeight="1">
      <c r="A359" s="17"/>
      <c r="B359" s="1"/>
      <c r="C359" s="17"/>
      <c r="D359" s="17"/>
      <c r="E359" s="17"/>
      <c r="F359" s="17"/>
      <c r="G359" s="17"/>
      <c r="H359" s="17"/>
      <c r="I359" s="17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1:22" ht="15.75" customHeight="1">
      <c r="A360" s="17"/>
      <c r="B360" s="1"/>
      <c r="C360" s="17"/>
      <c r="D360" s="17"/>
      <c r="E360" s="17"/>
      <c r="F360" s="17"/>
      <c r="G360" s="17"/>
      <c r="H360" s="17"/>
      <c r="I360" s="17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1:22" ht="15.75" customHeight="1">
      <c r="A361" s="17"/>
      <c r="B361" s="1"/>
      <c r="C361" s="17"/>
      <c r="D361" s="17"/>
      <c r="E361" s="17"/>
      <c r="F361" s="17"/>
      <c r="G361" s="17"/>
      <c r="H361" s="17"/>
      <c r="I361" s="17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1:22" ht="15.75" customHeight="1">
      <c r="A362" s="17"/>
      <c r="B362" s="1"/>
      <c r="C362" s="17"/>
      <c r="D362" s="17"/>
      <c r="E362" s="17"/>
      <c r="F362" s="17"/>
      <c r="G362" s="17"/>
      <c r="H362" s="17"/>
      <c r="I362" s="17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1:22" ht="15.75" customHeight="1">
      <c r="A363" s="17"/>
      <c r="B363" s="1"/>
      <c r="C363" s="17"/>
      <c r="D363" s="17"/>
      <c r="E363" s="17"/>
      <c r="F363" s="17"/>
      <c r="G363" s="17"/>
      <c r="H363" s="17"/>
      <c r="I363" s="17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1:22" ht="15.75" customHeight="1">
      <c r="A364" s="17"/>
      <c r="B364" s="1"/>
      <c r="C364" s="17"/>
      <c r="D364" s="17"/>
      <c r="E364" s="17"/>
      <c r="F364" s="17"/>
      <c r="G364" s="17"/>
      <c r="H364" s="17"/>
      <c r="I364" s="17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1:22" ht="15.75" customHeight="1">
      <c r="A365" s="17"/>
      <c r="B365" s="1"/>
      <c r="C365" s="17"/>
      <c r="D365" s="17"/>
      <c r="E365" s="17"/>
      <c r="F365" s="17"/>
      <c r="G365" s="17"/>
      <c r="H365" s="17"/>
      <c r="I365" s="17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1:22" ht="15.75" customHeight="1">
      <c r="A366" s="17"/>
      <c r="B366" s="1"/>
      <c r="C366" s="17"/>
      <c r="D366" s="17"/>
      <c r="E366" s="17"/>
      <c r="F366" s="17"/>
      <c r="G366" s="17"/>
      <c r="H366" s="17"/>
      <c r="I366" s="17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1:22" ht="15.75" customHeight="1">
      <c r="A367" s="17"/>
      <c r="B367" s="1"/>
      <c r="C367" s="17"/>
      <c r="D367" s="17"/>
      <c r="E367" s="17"/>
      <c r="F367" s="17"/>
      <c r="G367" s="17"/>
      <c r="H367" s="17"/>
      <c r="I367" s="17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1:22" ht="15.75" customHeight="1">
      <c r="A368" s="17"/>
      <c r="B368" s="1"/>
      <c r="C368" s="17"/>
      <c r="D368" s="17"/>
      <c r="E368" s="17"/>
      <c r="F368" s="17"/>
      <c r="G368" s="17"/>
      <c r="H368" s="17"/>
      <c r="I368" s="17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1:22" ht="15.75" customHeight="1">
      <c r="A369" s="17"/>
      <c r="B369" s="1"/>
      <c r="C369" s="17"/>
      <c r="D369" s="17"/>
      <c r="E369" s="17"/>
      <c r="F369" s="17"/>
      <c r="G369" s="17"/>
      <c r="H369" s="17"/>
      <c r="I369" s="17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1:22" ht="15.75" customHeight="1">
      <c r="A370" s="17"/>
      <c r="B370" s="1"/>
      <c r="C370" s="17"/>
      <c r="D370" s="17"/>
      <c r="E370" s="17"/>
      <c r="F370" s="17"/>
      <c r="G370" s="17"/>
      <c r="H370" s="17"/>
      <c r="I370" s="17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1:22" ht="15.75" customHeight="1">
      <c r="A371" s="17"/>
      <c r="B371" s="1"/>
      <c r="C371" s="17"/>
      <c r="D371" s="17"/>
      <c r="E371" s="17"/>
      <c r="F371" s="17"/>
      <c r="G371" s="17"/>
      <c r="H371" s="17"/>
      <c r="I371" s="17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1:22" ht="15.75" customHeight="1">
      <c r="A372" s="17"/>
      <c r="B372" s="1"/>
      <c r="C372" s="17"/>
      <c r="D372" s="17"/>
      <c r="E372" s="17"/>
      <c r="F372" s="17"/>
      <c r="G372" s="17"/>
      <c r="H372" s="17"/>
      <c r="I372" s="17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1:22" ht="15.75" customHeight="1">
      <c r="A373" s="17"/>
      <c r="B373" s="1"/>
      <c r="C373" s="17"/>
      <c r="D373" s="17"/>
      <c r="E373" s="17"/>
      <c r="F373" s="17"/>
      <c r="G373" s="17"/>
      <c r="H373" s="17"/>
      <c r="I373" s="17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1:22" ht="15.75" customHeight="1">
      <c r="A374" s="17"/>
      <c r="B374" s="1"/>
      <c r="C374" s="17"/>
      <c r="D374" s="17"/>
      <c r="E374" s="17"/>
      <c r="F374" s="17"/>
      <c r="G374" s="17"/>
      <c r="H374" s="17"/>
      <c r="I374" s="17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1:22" ht="15.75" customHeight="1">
      <c r="A375" s="17"/>
      <c r="B375" s="1"/>
      <c r="C375" s="17"/>
      <c r="D375" s="17"/>
      <c r="E375" s="17"/>
      <c r="F375" s="17"/>
      <c r="G375" s="17"/>
      <c r="H375" s="17"/>
      <c r="I375" s="17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1:22" ht="15.75" customHeight="1">
      <c r="A376" s="17"/>
      <c r="B376" s="1"/>
      <c r="C376" s="17"/>
      <c r="D376" s="17"/>
      <c r="E376" s="17"/>
      <c r="F376" s="17"/>
      <c r="G376" s="17"/>
      <c r="H376" s="17"/>
      <c r="I376" s="17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1:22" ht="15.75" customHeight="1">
      <c r="A377" s="17"/>
      <c r="B377" s="1"/>
      <c r="C377" s="17"/>
      <c r="D377" s="17"/>
      <c r="E377" s="17"/>
      <c r="F377" s="17"/>
      <c r="G377" s="17"/>
      <c r="H377" s="17"/>
      <c r="I377" s="17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1:22" ht="15.75" customHeight="1">
      <c r="A378" s="17"/>
      <c r="B378" s="1"/>
      <c r="C378" s="17"/>
      <c r="D378" s="17"/>
      <c r="E378" s="17"/>
      <c r="F378" s="17"/>
      <c r="G378" s="17"/>
      <c r="H378" s="17"/>
      <c r="I378" s="17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1:22" ht="15.75" customHeight="1">
      <c r="A379" s="17"/>
      <c r="B379" s="1"/>
      <c r="C379" s="17"/>
      <c r="D379" s="17"/>
      <c r="E379" s="17"/>
      <c r="F379" s="17"/>
      <c r="G379" s="17"/>
      <c r="H379" s="17"/>
      <c r="I379" s="17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spans="1:22" ht="15.75" customHeight="1">
      <c r="A380" s="17"/>
      <c r="B380" s="1"/>
      <c r="C380" s="17"/>
      <c r="D380" s="17"/>
      <c r="E380" s="17"/>
      <c r="F380" s="17"/>
      <c r="G380" s="17"/>
      <c r="H380" s="17"/>
      <c r="I380" s="17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1:22" ht="15.75" customHeight="1">
      <c r="A381" s="17"/>
      <c r="B381" s="1"/>
      <c r="C381" s="17"/>
      <c r="D381" s="17"/>
      <c r="E381" s="17"/>
      <c r="F381" s="17"/>
      <c r="G381" s="17"/>
      <c r="H381" s="17"/>
      <c r="I381" s="17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1:22" ht="15.75" customHeight="1">
      <c r="A382" s="17"/>
      <c r="B382" s="1"/>
      <c r="C382" s="17"/>
      <c r="D382" s="17"/>
      <c r="E382" s="17"/>
      <c r="F382" s="17"/>
      <c r="G382" s="17"/>
      <c r="H382" s="17"/>
      <c r="I382" s="17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1:22" ht="15.75" customHeight="1">
      <c r="A383" s="17"/>
      <c r="B383" s="1"/>
      <c r="C383" s="17"/>
      <c r="D383" s="17"/>
      <c r="E383" s="17"/>
      <c r="F383" s="17"/>
      <c r="G383" s="17"/>
      <c r="H383" s="17"/>
      <c r="I383" s="17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1:22" ht="15.75" customHeight="1">
      <c r="A384" s="17"/>
      <c r="B384" s="1"/>
      <c r="C384" s="17"/>
      <c r="D384" s="17"/>
      <c r="E384" s="17"/>
      <c r="F384" s="17"/>
      <c r="G384" s="17"/>
      <c r="H384" s="17"/>
      <c r="I384" s="17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1:22" ht="15.75" customHeight="1">
      <c r="A385" s="17"/>
      <c r="B385" s="1"/>
      <c r="C385" s="17"/>
      <c r="D385" s="17"/>
      <c r="E385" s="17"/>
      <c r="F385" s="17"/>
      <c r="G385" s="17"/>
      <c r="H385" s="17"/>
      <c r="I385" s="17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1:22" ht="15.75" customHeight="1">
      <c r="A386" s="17"/>
      <c r="B386" s="1"/>
      <c r="C386" s="17"/>
      <c r="D386" s="17"/>
      <c r="E386" s="17"/>
      <c r="F386" s="17"/>
      <c r="G386" s="17"/>
      <c r="H386" s="17"/>
      <c r="I386" s="17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1:22" ht="15.75" customHeight="1">
      <c r="A387" s="17"/>
      <c r="B387" s="1"/>
      <c r="C387" s="17"/>
      <c r="D387" s="17"/>
      <c r="E387" s="17"/>
      <c r="F387" s="17"/>
      <c r="G387" s="17"/>
      <c r="H387" s="17"/>
      <c r="I387" s="17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1:22" ht="15.75" customHeight="1">
      <c r="A388" s="17"/>
      <c r="B388" s="1"/>
      <c r="C388" s="17"/>
      <c r="D388" s="17"/>
      <c r="E388" s="17"/>
      <c r="F388" s="17"/>
      <c r="G388" s="17"/>
      <c r="H388" s="17"/>
      <c r="I388" s="17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1:22" ht="15.75" customHeight="1">
      <c r="A389" s="17"/>
      <c r="B389" s="1"/>
      <c r="C389" s="17"/>
      <c r="D389" s="17"/>
      <c r="E389" s="17"/>
      <c r="F389" s="17"/>
      <c r="G389" s="17"/>
      <c r="H389" s="17"/>
      <c r="I389" s="17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1:22" ht="15.75" customHeight="1">
      <c r="A390" s="17"/>
      <c r="B390" s="1"/>
      <c r="C390" s="17"/>
      <c r="D390" s="17"/>
      <c r="E390" s="17"/>
      <c r="F390" s="17"/>
      <c r="G390" s="17"/>
      <c r="H390" s="17"/>
      <c r="I390" s="17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1:22" ht="15.75" customHeight="1">
      <c r="A391" s="17"/>
      <c r="B391" s="1"/>
      <c r="C391" s="17"/>
      <c r="D391" s="17"/>
      <c r="E391" s="17"/>
      <c r="F391" s="17"/>
      <c r="G391" s="17"/>
      <c r="H391" s="17"/>
      <c r="I391" s="17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1:22" ht="15.75" customHeight="1">
      <c r="A392" s="17"/>
      <c r="B392" s="1"/>
      <c r="C392" s="17"/>
      <c r="D392" s="17"/>
      <c r="E392" s="17"/>
      <c r="F392" s="17"/>
      <c r="G392" s="17"/>
      <c r="H392" s="17"/>
      <c r="I392" s="17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1:22" ht="15.75" customHeight="1">
      <c r="A393" s="17"/>
      <c r="B393" s="1"/>
      <c r="C393" s="17"/>
      <c r="D393" s="17"/>
      <c r="E393" s="17"/>
      <c r="F393" s="17"/>
      <c r="G393" s="17"/>
      <c r="H393" s="17"/>
      <c r="I393" s="17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1:22" ht="15.75" customHeight="1">
      <c r="A394" s="17"/>
      <c r="B394" s="1"/>
      <c r="C394" s="17"/>
      <c r="D394" s="17"/>
      <c r="E394" s="17"/>
      <c r="F394" s="17"/>
      <c r="G394" s="17"/>
      <c r="H394" s="17"/>
      <c r="I394" s="17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1:22" ht="15.75" customHeight="1">
      <c r="A395" s="17"/>
      <c r="B395" s="1"/>
      <c r="C395" s="17"/>
      <c r="D395" s="17"/>
      <c r="E395" s="17"/>
      <c r="F395" s="17"/>
      <c r="G395" s="17"/>
      <c r="H395" s="17"/>
      <c r="I395" s="17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1:22" ht="15.75" customHeight="1">
      <c r="A396" s="17"/>
      <c r="B396" s="1"/>
      <c r="C396" s="17"/>
      <c r="D396" s="17"/>
      <c r="E396" s="17"/>
      <c r="F396" s="17"/>
      <c r="G396" s="17"/>
      <c r="H396" s="17"/>
      <c r="I396" s="17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1:22" ht="15.75" customHeight="1">
      <c r="A397" s="17"/>
      <c r="B397" s="1"/>
      <c r="C397" s="17"/>
      <c r="D397" s="17"/>
      <c r="E397" s="17"/>
      <c r="F397" s="17"/>
      <c r="G397" s="17"/>
      <c r="H397" s="17"/>
      <c r="I397" s="17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1:22" ht="15.75" customHeight="1">
      <c r="A398" s="17"/>
      <c r="B398" s="1"/>
      <c r="C398" s="17"/>
      <c r="D398" s="17"/>
      <c r="E398" s="17"/>
      <c r="F398" s="17"/>
      <c r="G398" s="17"/>
      <c r="H398" s="17"/>
      <c r="I398" s="17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1:22" ht="15.75" customHeight="1">
      <c r="A399" s="17"/>
      <c r="B399" s="1"/>
      <c r="C399" s="17"/>
      <c r="D399" s="17"/>
      <c r="E399" s="17"/>
      <c r="F399" s="17"/>
      <c r="G399" s="17"/>
      <c r="H399" s="17"/>
      <c r="I399" s="17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1:22" ht="15.75" customHeight="1">
      <c r="A400" s="17"/>
      <c r="B400" s="1"/>
      <c r="C400" s="17"/>
      <c r="D400" s="17"/>
      <c r="E400" s="17"/>
      <c r="F400" s="17"/>
      <c r="G400" s="17"/>
      <c r="H400" s="17"/>
      <c r="I400" s="17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1:22" ht="15.75" customHeight="1">
      <c r="A401" s="17"/>
      <c r="B401" s="1"/>
      <c r="C401" s="17"/>
      <c r="D401" s="17"/>
      <c r="E401" s="17"/>
      <c r="F401" s="17"/>
      <c r="G401" s="17"/>
      <c r="H401" s="17"/>
      <c r="I401" s="17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1:22" ht="15.75" customHeight="1">
      <c r="A402" s="17"/>
      <c r="B402" s="1"/>
      <c r="C402" s="17"/>
      <c r="D402" s="17"/>
      <c r="E402" s="17"/>
      <c r="F402" s="17"/>
      <c r="G402" s="17"/>
      <c r="H402" s="17"/>
      <c r="I402" s="17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1:22" ht="15.75" customHeight="1">
      <c r="A403" s="17"/>
      <c r="B403" s="1"/>
      <c r="C403" s="17"/>
      <c r="D403" s="17"/>
      <c r="E403" s="17"/>
      <c r="F403" s="17"/>
      <c r="G403" s="17"/>
      <c r="H403" s="17"/>
      <c r="I403" s="17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1:22" ht="15.75" customHeight="1">
      <c r="A404" s="17"/>
      <c r="B404" s="1"/>
      <c r="C404" s="17"/>
      <c r="D404" s="17"/>
      <c r="E404" s="17"/>
      <c r="F404" s="17"/>
      <c r="G404" s="17"/>
      <c r="H404" s="17"/>
      <c r="I404" s="17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1:22" ht="15.75" customHeight="1">
      <c r="A405" s="17"/>
      <c r="B405" s="1"/>
      <c r="C405" s="17"/>
      <c r="D405" s="17"/>
      <c r="E405" s="17"/>
      <c r="F405" s="17"/>
      <c r="G405" s="17"/>
      <c r="H405" s="17"/>
      <c r="I405" s="17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1:22" ht="15.75" customHeight="1">
      <c r="A406" s="17"/>
      <c r="B406" s="1"/>
      <c r="C406" s="17"/>
      <c r="D406" s="17"/>
      <c r="E406" s="17"/>
      <c r="F406" s="17"/>
      <c r="G406" s="17"/>
      <c r="H406" s="17"/>
      <c r="I406" s="17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1:22" ht="15.75" customHeight="1">
      <c r="A407" s="17"/>
      <c r="B407" s="1"/>
      <c r="C407" s="17"/>
      <c r="D407" s="17"/>
      <c r="E407" s="17"/>
      <c r="F407" s="17"/>
      <c r="G407" s="17"/>
      <c r="H407" s="17"/>
      <c r="I407" s="17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1:22" ht="15.75" customHeight="1">
      <c r="A408" s="17"/>
      <c r="B408" s="1"/>
      <c r="C408" s="17"/>
      <c r="D408" s="17"/>
      <c r="E408" s="17"/>
      <c r="F408" s="17"/>
      <c r="G408" s="17"/>
      <c r="H408" s="17"/>
      <c r="I408" s="17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1:22" ht="15.75" customHeight="1">
      <c r="A409" s="17"/>
      <c r="B409" s="1"/>
      <c r="C409" s="17"/>
      <c r="D409" s="17"/>
      <c r="E409" s="17"/>
      <c r="F409" s="17"/>
      <c r="G409" s="17"/>
      <c r="H409" s="17"/>
      <c r="I409" s="17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1:22" ht="15.75" customHeight="1">
      <c r="A410" s="17"/>
      <c r="B410" s="1"/>
      <c r="C410" s="17"/>
      <c r="D410" s="17"/>
      <c r="E410" s="17"/>
      <c r="F410" s="17"/>
      <c r="G410" s="17"/>
      <c r="H410" s="17"/>
      <c r="I410" s="17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1:22" ht="15.75" customHeight="1">
      <c r="A411" s="17"/>
      <c r="B411" s="1"/>
      <c r="C411" s="17"/>
      <c r="D411" s="17"/>
      <c r="E411" s="17"/>
      <c r="F411" s="17"/>
      <c r="G411" s="17"/>
      <c r="H411" s="17"/>
      <c r="I411" s="17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1:22" ht="15.75" customHeight="1">
      <c r="A412" s="17"/>
      <c r="B412" s="1"/>
      <c r="C412" s="17"/>
      <c r="D412" s="17"/>
      <c r="E412" s="17"/>
      <c r="F412" s="17"/>
      <c r="G412" s="17"/>
      <c r="H412" s="17"/>
      <c r="I412" s="17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1:22" ht="15.75" customHeight="1">
      <c r="A413" s="17"/>
      <c r="B413" s="1"/>
      <c r="C413" s="17"/>
      <c r="D413" s="17"/>
      <c r="E413" s="17"/>
      <c r="F413" s="17"/>
      <c r="G413" s="17"/>
      <c r="H413" s="17"/>
      <c r="I413" s="17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1:22" ht="15.75" customHeight="1">
      <c r="A414" s="17"/>
      <c r="B414" s="1"/>
      <c r="C414" s="17"/>
      <c r="D414" s="17"/>
      <c r="E414" s="17"/>
      <c r="F414" s="17"/>
      <c r="G414" s="17"/>
      <c r="H414" s="17"/>
      <c r="I414" s="17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1:22" ht="15.75" customHeight="1">
      <c r="A415" s="17"/>
      <c r="B415" s="1"/>
      <c r="C415" s="17"/>
      <c r="D415" s="17"/>
      <c r="E415" s="17"/>
      <c r="F415" s="17"/>
      <c r="G415" s="17"/>
      <c r="H415" s="17"/>
      <c r="I415" s="17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1:22" ht="15.75" customHeight="1">
      <c r="A416" s="17"/>
      <c r="B416" s="1"/>
      <c r="C416" s="17"/>
      <c r="D416" s="17"/>
      <c r="E416" s="17"/>
      <c r="F416" s="17"/>
      <c r="G416" s="17"/>
      <c r="H416" s="17"/>
      <c r="I416" s="17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1:22" ht="15.75" customHeight="1">
      <c r="A417" s="17"/>
      <c r="B417" s="1"/>
      <c r="C417" s="17"/>
      <c r="D417" s="17"/>
      <c r="E417" s="17"/>
      <c r="F417" s="17"/>
      <c r="G417" s="17"/>
      <c r="H417" s="17"/>
      <c r="I417" s="17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1:22" ht="15.75" customHeight="1">
      <c r="A418" s="17"/>
      <c r="B418" s="1"/>
      <c r="C418" s="17"/>
      <c r="D418" s="17"/>
      <c r="E418" s="17"/>
      <c r="F418" s="17"/>
      <c r="G418" s="17"/>
      <c r="H418" s="17"/>
      <c r="I418" s="17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1:22" ht="15.75" customHeight="1">
      <c r="A419" s="17"/>
      <c r="B419" s="1"/>
      <c r="C419" s="17"/>
      <c r="D419" s="17"/>
      <c r="E419" s="17"/>
      <c r="F419" s="17"/>
      <c r="G419" s="17"/>
      <c r="H419" s="17"/>
      <c r="I419" s="17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1:22" ht="15.75" customHeight="1">
      <c r="A420" s="17"/>
      <c r="B420" s="1"/>
      <c r="C420" s="17"/>
      <c r="D420" s="17"/>
      <c r="E420" s="17"/>
      <c r="F420" s="17"/>
      <c r="G420" s="17"/>
      <c r="H420" s="17"/>
      <c r="I420" s="17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1:22" ht="15.75" customHeight="1">
      <c r="A421" s="17"/>
      <c r="B421" s="1"/>
      <c r="C421" s="17"/>
      <c r="D421" s="17"/>
      <c r="E421" s="17"/>
      <c r="F421" s="17"/>
      <c r="G421" s="17"/>
      <c r="H421" s="17"/>
      <c r="I421" s="17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1:22" ht="15.75" customHeight="1">
      <c r="A422" s="17"/>
      <c r="B422" s="1"/>
      <c r="C422" s="17"/>
      <c r="D422" s="17"/>
      <c r="E422" s="17"/>
      <c r="F422" s="17"/>
      <c r="G422" s="17"/>
      <c r="H422" s="17"/>
      <c r="I422" s="17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1:22" ht="15.75" customHeight="1">
      <c r="A423" s="17"/>
      <c r="B423" s="1"/>
      <c r="C423" s="17"/>
      <c r="D423" s="17"/>
      <c r="E423" s="17"/>
      <c r="F423" s="17"/>
      <c r="G423" s="17"/>
      <c r="H423" s="17"/>
      <c r="I423" s="17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1:22" ht="15.75" customHeight="1">
      <c r="A424" s="17"/>
      <c r="B424" s="1"/>
      <c r="C424" s="17"/>
      <c r="D424" s="17"/>
      <c r="E424" s="17"/>
      <c r="F424" s="17"/>
      <c r="G424" s="17"/>
      <c r="H424" s="17"/>
      <c r="I424" s="17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1:22" ht="15.75" customHeight="1">
      <c r="A425" s="17"/>
      <c r="B425" s="1"/>
      <c r="C425" s="17"/>
      <c r="D425" s="17"/>
      <c r="E425" s="17"/>
      <c r="F425" s="17"/>
      <c r="G425" s="17"/>
      <c r="H425" s="17"/>
      <c r="I425" s="17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1:22" ht="15.75" customHeight="1">
      <c r="A426" s="17"/>
      <c r="B426" s="1"/>
      <c r="C426" s="17"/>
      <c r="D426" s="17"/>
      <c r="E426" s="17"/>
      <c r="F426" s="17"/>
      <c r="G426" s="17"/>
      <c r="H426" s="17"/>
      <c r="I426" s="17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1:22" ht="15.75" customHeight="1">
      <c r="A427" s="17"/>
      <c r="B427" s="1"/>
      <c r="C427" s="17"/>
      <c r="D427" s="17"/>
      <c r="E427" s="17"/>
      <c r="F427" s="17"/>
      <c r="G427" s="17"/>
      <c r="H427" s="17"/>
      <c r="I427" s="17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1:22" ht="15.75" customHeight="1">
      <c r="A428" s="17"/>
      <c r="B428" s="1"/>
      <c r="C428" s="17"/>
      <c r="D428" s="17"/>
      <c r="E428" s="17"/>
      <c r="F428" s="17"/>
      <c r="G428" s="17"/>
      <c r="H428" s="17"/>
      <c r="I428" s="17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1:22" ht="15.75" customHeight="1">
      <c r="A429" s="17"/>
      <c r="B429" s="1"/>
      <c r="C429" s="17"/>
      <c r="D429" s="17"/>
      <c r="E429" s="17"/>
      <c r="F429" s="17"/>
      <c r="G429" s="17"/>
      <c r="H429" s="17"/>
      <c r="I429" s="17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1:22" ht="15.75" customHeight="1">
      <c r="A430" s="17"/>
      <c r="B430" s="1"/>
      <c r="C430" s="17"/>
      <c r="D430" s="17"/>
      <c r="E430" s="17"/>
      <c r="F430" s="17"/>
      <c r="G430" s="17"/>
      <c r="H430" s="17"/>
      <c r="I430" s="17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1:22" ht="15.75" customHeight="1">
      <c r="A431" s="17"/>
      <c r="B431" s="1"/>
      <c r="C431" s="17"/>
      <c r="D431" s="17"/>
      <c r="E431" s="17"/>
      <c r="F431" s="17"/>
      <c r="G431" s="17"/>
      <c r="H431" s="17"/>
      <c r="I431" s="17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1:22" ht="15.75" customHeight="1">
      <c r="A432" s="17"/>
      <c r="B432" s="1"/>
      <c r="C432" s="17"/>
      <c r="D432" s="17"/>
      <c r="E432" s="17"/>
      <c r="F432" s="17"/>
      <c r="G432" s="17"/>
      <c r="H432" s="17"/>
      <c r="I432" s="17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1:22" ht="15.75" customHeight="1">
      <c r="A433" s="17"/>
      <c r="B433" s="1"/>
      <c r="C433" s="17"/>
      <c r="D433" s="17"/>
      <c r="E433" s="17"/>
      <c r="F433" s="17"/>
      <c r="G433" s="17"/>
      <c r="H433" s="17"/>
      <c r="I433" s="17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1:22" ht="15.75" customHeight="1">
      <c r="A434" s="17"/>
      <c r="B434" s="1"/>
      <c r="C434" s="17"/>
      <c r="D434" s="17"/>
      <c r="E434" s="17"/>
      <c r="F434" s="17"/>
      <c r="G434" s="17"/>
      <c r="H434" s="17"/>
      <c r="I434" s="17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1:22" ht="15.75" customHeight="1">
      <c r="A435" s="17"/>
      <c r="B435" s="1"/>
      <c r="C435" s="17"/>
      <c r="D435" s="17"/>
      <c r="E435" s="17"/>
      <c r="F435" s="17"/>
      <c r="G435" s="17"/>
      <c r="H435" s="17"/>
      <c r="I435" s="17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1:22" ht="15.75" customHeight="1">
      <c r="A436" s="17"/>
      <c r="B436" s="1"/>
      <c r="C436" s="17"/>
      <c r="D436" s="17"/>
      <c r="E436" s="17"/>
      <c r="F436" s="17"/>
      <c r="G436" s="17"/>
      <c r="H436" s="17"/>
      <c r="I436" s="17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1:22" ht="15.75" customHeight="1">
      <c r="A437" s="17"/>
      <c r="B437" s="1"/>
      <c r="C437" s="17"/>
      <c r="D437" s="17"/>
      <c r="E437" s="17"/>
      <c r="F437" s="17"/>
      <c r="G437" s="17"/>
      <c r="H437" s="17"/>
      <c r="I437" s="17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1:22" ht="15.75" customHeight="1">
      <c r="A438" s="17"/>
      <c r="B438" s="1"/>
      <c r="C438" s="17"/>
      <c r="D438" s="17"/>
      <c r="E438" s="17"/>
      <c r="F438" s="17"/>
      <c r="G438" s="17"/>
      <c r="H438" s="17"/>
      <c r="I438" s="17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1:22" ht="15.75" customHeight="1">
      <c r="A439" s="17"/>
      <c r="B439" s="1"/>
      <c r="C439" s="17"/>
      <c r="D439" s="17"/>
      <c r="E439" s="17"/>
      <c r="F439" s="17"/>
      <c r="G439" s="17"/>
      <c r="H439" s="17"/>
      <c r="I439" s="17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1:22" ht="15.75" customHeight="1">
      <c r="A440" s="17"/>
      <c r="B440" s="1"/>
      <c r="C440" s="17"/>
      <c r="D440" s="17"/>
      <c r="E440" s="17"/>
      <c r="F440" s="17"/>
      <c r="G440" s="17"/>
      <c r="H440" s="17"/>
      <c r="I440" s="17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1:22" ht="15.75" customHeight="1">
      <c r="A441" s="17"/>
      <c r="B441" s="1"/>
      <c r="C441" s="17"/>
      <c r="D441" s="17"/>
      <c r="E441" s="17"/>
      <c r="F441" s="17"/>
      <c r="G441" s="17"/>
      <c r="H441" s="17"/>
      <c r="I441" s="17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1:22" ht="15.75" customHeight="1">
      <c r="A442" s="17"/>
      <c r="B442" s="1"/>
      <c r="C442" s="17"/>
      <c r="D442" s="17"/>
      <c r="E442" s="17"/>
      <c r="F442" s="17"/>
      <c r="G442" s="17"/>
      <c r="H442" s="17"/>
      <c r="I442" s="17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1:22" ht="15.75" customHeight="1">
      <c r="A443" s="17"/>
      <c r="B443" s="1"/>
      <c r="C443" s="17"/>
      <c r="D443" s="17"/>
      <c r="E443" s="17"/>
      <c r="F443" s="17"/>
      <c r="G443" s="17"/>
      <c r="H443" s="17"/>
      <c r="I443" s="17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1:22" ht="15.75" customHeight="1">
      <c r="A444" s="17"/>
      <c r="B444" s="1"/>
      <c r="C444" s="17"/>
      <c r="D444" s="17"/>
      <c r="E444" s="17"/>
      <c r="F444" s="17"/>
      <c r="G444" s="17"/>
      <c r="H444" s="17"/>
      <c r="I444" s="17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1:22" ht="15.75" customHeight="1">
      <c r="A445" s="17"/>
      <c r="B445" s="1"/>
      <c r="C445" s="17"/>
      <c r="D445" s="17"/>
      <c r="E445" s="17"/>
      <c r="F445" s="17"/>
      <c r="G445" s="17"/>
      <c r="H445" s="17"/>
      <c r="I445" s="17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1:22" ht="15.75" customHeight="1">
      <c r="A446" s="17"/>
      <c r="B446" s="1"/>
      <c r="C446" s="17"/>
      <c r="D446" s="17"/>
      <c r="E446" s="17"/>
      <c r="F446" s="17"/>
      <c r="G446" s="17"/>
      <c r="H446" s="17"/>
      <c r="I446" s="17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1:22" ht="15.75" customHeight="1">
      <c r="A447" s="17"/>
      <c r="B447" s="1"/>
      <c r="C447" s="17"/>
      <c r="D447" s="17"/>
      <c r="E447" s="17"/>
      <c r="F447" s="17"/>
      <c r="G447" s="17"/>
      <c r="H447" s="17"/>
      <c r="I447" s="17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1:22" ht="15.75" customHeight="1">
      <c r="A448" s="17"/>
      <c r="B448" s="1"/>
      <c r="C448" s="17"/>
      <c r="D448" s="17"/>
      <c r="E448" s="17"/>
      <c r="F448" s="17"/>
      <c r="G448" s="17"/>
      <c r="H448" s="17"/>
      <c r="I448" s="17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1:22" ht="15.75" customHeight="1">
      <c r="A449" s="17"/>
      <c r="B449" s="1"/>
      <c r="C449" s="17"/>
      <c r="D449" s="17"/>
      <c r="E449" s="17"/>
      <c r="F449" s="17"/>
      <c r="G449" s="17"/>
      <c r="H449" s="17"/>
      <c r="I449" s="17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1:22" ht="15.75" customHeight="1">
      <c r="A450" s="17"/>
      <c r="B450" s="1"/>
      <c r="C450" s="17"/>
      <c r="D450" s="17"/>
      <c r="E450" s="17"/>
      <c r="F450" s="17"/>
      <c r="G450" s="17"/>
      <c r="H450" s="17"/>
      <c r="I450" s="17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1:22" ht="15.75" customHeight="1">
      <c r="A451" s="17"/>
      <c r="B451" s="1"/>
      <c r="C451" s="17"/>
      <c r="D451" s="17"/>
      <c r="E451" s="17"/>
      <c r="F451" s="17"/>
      <c r="G451" s="17"/>
      <c r="H451" s="17"/>
      <c r="I451" s="17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1:22" ht="15.75" customHeight="1">
      <c r="A452" s="17"/>
      <c r="B452" s="1"/>
      <c r="C452" s="17"/>
      <c r="D452" s="17"/>
      <c r="E452" s="17"/>
      <c r="F452" s="17"/>
      <c r="G452" s="17"/>
      <c r="H452" s="17"/>
      <c r="I452" s="17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1:22" ht="15.75" customHeight="1">
      <c r="A453" s="17"/>
      <c r="B453" s="1"/>
      <c r="C453" s="17"/>
      <c r="D453" s="17"/>
      <c r="E453" s="17"/>
      <c r="F453" s="17"/>
      <c r="G453" s="17"/>
      <c r="H453" s="17"/>
      <c r="I453" s="17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1:22" ht="15.75" customHeight="1">
      <c r="A454" s="17"/>
      <c r="B454" s="1"/>
      <c r="C454" s="17"/>
      <c r="D454" s="17"/>
      <c r="E454" s="17"/>
      <c r="F454" s="17"/>
      <c r="G454" s="17"/>
      <c r="H454" s="17"/>
      <c r="I454" s="17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1:22" ht="15.75" customHeight="1">
      <c r="A455" s="17"/>
      <c r="B455" s="1"/>
      <c r="C455" s="17"/>
      <c r="D455" s="17"/>
      <c r="E455" s="17"/>
      <c r="F455" s="17"/>
      <c r="G455" s="17"/>
      <c r="H455" s="17"/>
      <c r="I455" s="17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1:22" ht="15.75" customHeight="1">
      <c r="A456" s="17"/>
      <c r="B456" s="1"/>
      <c r="C456" s="17"/>
      <c r="D456" s="17"/>
      <c r="E456" s="17"/>
      <c r="F456" s="17"/>
      <c r="G456" s="17"/>
      <c r="H456" s="17"/>
      <c r="I456" s="17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1:22" ht="15.75" customHeight="1">
      <c r="A457" s="17"/>
      <c r="B457" s="1"/>
      <c r="C457" s="17"/>
      <c r="D457" s="17"/>
      <c r="E457" s="17"/>
      <c r="F457" s="17"/>
      <c r="G457" s="17"/>
      <c r="H457" s="17"/>
      <c r="I457" s="17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1:22" ht="15.75" customHeight="1">
      <c r="A458" s="17"/>
      <c r="B458" s="1"/>
      <c r="C458" s="17"/>
      <c r="D458" s="17"/>
      <c r="E458" s="17"/>
      <c r="F458" s="17"/>
      <c r="G458" s="17"/>
      <c r="H458" s="17"/>
      <c r="I458" s="17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1:22" ht="15.75" customHeight="1">
      <c r="A459" s="17"/>
      <c r="B459" s="1"/>
      <c r="C459" s="17"/>
      <c r="D459" s="17"/>
      <c r="E459" s="17"/>
      <c r="F459" s="17"/>
      <c r="G459" s="17"/>
      <c r="H459" s="17"/>
      <c r="I459" s="17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1:22" ht="15.75" customHeight="1">
      <c r="A460" s="17"/>
      <c r="B460" s="1"/>
      <c r="C460" s="17"/>
      <c r="D460" s="17"/>
      <c r="E460" s="17"/>
      <c r="F460" s="17"/>
      <c r="G460" s="17"/>
      <c r="H460" s="17"/>
      <c r="I460" s="17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1:22" ht="15.75" customHeight="1">
      <c r="A461" s="17"/>
      <c r="B461" s="1"/>
      <c r="C461" s="17"/>
      <c r="D461" s="17"/>
      <c r="E461" s="17"/>
      <c r="F461" s="17"/>
      <c r="G461" s="17"/>
      <c r="H461" s="17"/>
      <c r="I461" s="17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1:22" ht="15.75" customHeight="1">
      <c r="A462" s="17"/>
      <c r="B462" s="1"/>
      <c r="C462" s="17"/>
      <c r="D462" s="17"/>
      <c r="E462" s="17"/>
      <c r="F462" s="17"/>
      <c r="G462" s="17"/>
      <c r="H462" s="17"/>
      <c r="I462" s="17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1:22" ht="15.75" customHeight="1">
      <c r="A463" s="17"/>
      <c r="B463" s="1"/>
      <c r="C463" s="17"/>
      <c r="D463" s="17"/>
      <c r="E463" s="17"/>
      <c r="F463" s="17"/>
      <c r="G463" s="17"/>
      <c r="H463" s="17"/>
      <c r="I463" s="17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1:22" ht="15.75" customHeight="1">
      <c r="A464" s="17"/>
      <c r="B464" s="1"/>
      <c r="C464" s="17"/>
      <c r="D464" s="17"/>
      <c r="E464" s="17"/>
      <c r="F464" s="17"/>
      <c r="G464" s="17"/>
      <c r="H464" s="17"/>
      <c r="I464" s="17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1:22" ht="15.75" customHeight="1">
      <c r="A465" s="17"/>
      <c r="B465" s="1"/>
      <c r="C465" s="17"/>
      <c r="D465" s="17"/>
      <c r="E465" s="17"/>
      <c r="F465" s="17"/>
      <c r="G465" s="17"/>
      <c r="H465" s="17"/>
      <c r="I465" s="17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1:22" ht="15.75" customHeight="1">
      <c r="A466" s="17"/>
      <c r="B466" s="1"/>
      <c r="C466" s="17"/>
      <c r="D466" s="17"/>
      <c r="E466" s="17"/>
      <c r="F466" s="17"/>
      <c r="G466" s="17"/>
      <c r="H466" s="17"/>
      <c r="I466" s="17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1:22" ht="15.75" customHeight="1">
      <c r="A467" s="17"/>
      <c r="B467" s="1"/>
      <c r="C467" s="17"/>
      <c r="D467" s="17"/>
      <c r="E467" s="17"/>
      <c r="F467" s="17"/>
      <c r="G467" s="17"/>
      <c r="H467" s="17"/>
      <c r="I467" s="17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1:22" ht="15.75" customHeight="1">
      <c r="A468" s="17"/>
      <c r="B468" s="1"/>
      <c r="C468" s="17"/>
      <c r="D468" s="17"/>
      <c r="E468" s="17"/>
      <c r="F468" s="17"/>
      <c r="G468" s="17"/>
      <c r="H468" s="17"/>
      <c r="I468" s="17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1:22" ht="15.75" customHeight="1">
      <c r="A469" s="17"/>
      <c r="B469" s="1"/>
      <c r="C469" s="17"/>
      <c r="D469" s="17"/>
      <c r="E469" s="17"/>
      <c r="F469" s="17"/>
      <c r="G469" s="17"/>
      <c r="H469" s="17"/>
      <c r="I469" s="17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1:22" ht="15.75" customHeight="1">
      <c r="A470" s="17"/>
      <c r="B470" s="1"/>
      <c r="C470" s="17"/>
      <c r="D470" s="17"/>
      <c r="E470" s="17"/>
      <c r="F470" s="17"/>
      <c r="G470" s="17"/>
      <c r="H470" s="17"/>
      <c r="I470" s="17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1:22" ht="15.75" customHeight="1">
      <c r="A471" s="17"/>
      <c r="B471" s="1"/>
      <c r="C471" s="17"/>
      <c r="D471" s="17"/>
      <c r="E471" s="17"/>
      <c r="F471" s="17"/>
      <c r="G471" s="17"/>
      <c r="H471" s="17"/>
      <c r="I471" s="17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1:22" ht="15.75" customHeight="1">
      <c r="A472" s="17"/>
      <c r="B472" s="1"/>
      <c r="C472" s="17"/>
      <c r="D472" s="17"/>
      <c r="E472" s="17"/>
      <c r="F472" s="17"/>
      <c r="G472" s="17"/>
      <c r="H472" s="17"/>
      <c r="I472" s="17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1:22" ht="15.75" customHeight="1">
      <c r="A473" s="17"/>
      <c r="B473" s="1"/>
      <c r="C473" s="17"/>
      <c r="D473" s="17"/>
      <c r="E473" s="17"/>
      <c r="F473" s="17"/>
      <c r="G473" s="17"/>
      <c r="H473" s="17"/>
      <c r="I473" s="17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1:22" ht="15.75" customHeight="1">
      <c r="A474" s="17"/>
      <c r="B474" s="1"/>
      <c r="C474" s="17"/>
      <c r="D474" s="17"/>
      <c r="E474" s="17"/>
      <c r="F474" s="17"/>
      <c r="G474" s="17"/>
      <c r="H474" s="17"/>
      <c r="I474" s="17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1:22" ht="15.75" customHeight="1">
      <c r="A475" s="17"/>
      <c r="B475" s="1"/>
      <c r="C475" s="17"/>
      <c r="D475" s="17"/>
      <c r="E475" s="17"/>
      <c r="F475" s="17"/>
      <c r="G475" s="17"/>
      <c r="H475" s="17"/>
      <c r="I475" s="17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1:22" ht="15.75" customHeight="1">
      <c r="A476" s="17"/>
      <c r="B476" s="1"/>
      <c r="C476" s="17"/>
      <c r="D476" s="17"/>
      <c r="E476" s="17"/>
      <c r="F476" s="17"/>
      <c r="G476" s="17"/>
      <c r="H476" s="17"/>
      <c r="I476" s="17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1:22" ht="15.75" customHeight="1">
      <c r="A477" s="17"/>
      <c r="B477" s="1"/>
      <c r="C477" s="17"/>
      <c r="D477" s="17"/>
      <c r="E477" s="17"/>
      <c r="F477" s="17"/>
      <c r="G477" s="17"/>
      <c r="H477" s="17"/>
      <c r="I477" s="17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1:22" ht="15.75" customHeight="1">
      <c r="A478" s="17"/>
      <c r="B478" s="1"/>
      <c r="C478" s="17"/>
      <c r="D478" s="17"/>
      <c r="E478" s="17"/>
      <c r="F478" s="17"/>
      <c r="G478" s="17"/>
      <c r="H478" s="17"/>
      <c r="I478" s="17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1:22" ht="15.75" customHeight="1">
      <c r="A479" s="17"/>
      <c r="B479" s="1"/>
      <c r="C479" s="17"/>
      <c r="D479" s="17"/>
      <c r="E479" s="17"/>
      <c r="F479" s="17"/>
      <c r="G479" s="17"/>
      <c r="H479" s="17"/>
      <c r="I479" s="17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1:22" ht="15.75" customHeight="1">
      <c r="A480" s="17"/>
      <c r="B480" s="1"/>
      <c r="C480" s="17"/>
      <c r="D480" s="17"/>
      <c r="E480" s="17"/>
      <c r="F480" s="17"/>
      <c r="G480" s="17"/>
      <c r="H480" s="17"/>
      <c r="I480" s="17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1:22" ht="15.75" customHeight="1">
      <c r="A481" s="17"/>
      <c r="B481" s="1"/>
      <c r="C481" s="17"/>
      <c r="D481" s="17"/>
      <c r="E481" s="17"/>
      <c r="F481" s="17"/>
      <c r="G481" s="17"/>
      <c r="H481" s="17"/>
      <c r="I481" s="17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1:22" ht="15.75" customHeight="1">
      <c r="A482" s="17"/>
      <c r="B482" s="1"/>
      <c r="C482" s="17"/>
      <c r="D482" s="17"/>
      <c r="E482" s="17"/>
      <c r="F482" s="17"/>
      <c r="G482" s="17"/>
      <c r="H482" s="17"/>
      <c r="I482" s="17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1:22" ht="15.75" customHeight="1">
      <c r="A483" s="17"/>
      <c r="B483" s="1"/>
      <c r="C483" s="17"/>
      <c r="D483" s="17"/>
      <c r="E483" s="17"/>
      <c r="F483" s="17"/>
      <c r="G483" s="17"/>
      <c r="H483" s="17"/>
      <c r="I483" s="17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1:22" ht="15.75" customHeight="1">
      <c r="A484" s="17"/>
      <c r="B484" s="1"/>
      <c r="C484" s="17"/>
      <c r="D484" s="17"/>
      <c r="E484" s="17"/>
      <c r="F484" s="17"/>
      <c r="G484" s="17"/>
      <c r="H484" s="17"/>
      <c r="I484" s="17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1:22" ht="15.75" customHeight="1">
      <c r="A485" s="17"/>
      <c r="B485" s="1"/>
      <c r="C485" s="17"/>
      <c r="D485" s="17"/>
      <c r="E485" s="17"/>
      <c r="F485" s="17"/>
      <c r="G485" s="17"/>
      <c r="H485" s="17"/>
      <c r="I485" s="17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1:22" ht="15.75" customHeight="1">
      <c r="A486" s="17"/>
      <c r="B486" s="1"/>
      <c r="C486" s="17"/>
      <c r="D486" s="17"/>
      <c r="E486" s="17"/>
      <c r="F486" s="17"/>
      <c r="G486" s="17"/>
      <c r="H486" s="17"/>
      <c r="I486" s="17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1:22" ht="15.75" customHeight="1">
      <c r="A487" s="17"/>
      <c r="B487" s="1"/>
      <c r="C487" s="17"/>
      <c r="D487" s="17"/>
      <c r="E487" s="17"/>
      <c r="F487" s="17"/>
      <c r="G487" s="17"/>
      <c r="H487" s="17"/>
      <c r="I487" s="17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1:22" ht="15.75" customHeight="1">
      <c r="A488" s="17"/>
      <c r="B488" s="1"/>
      <c r="C488" s="17"/>
      <c r="D488" s="17"/>
      <c r="E488" s="17"/>
      <c r="F488" s="17"/>
      <c r="G488" s="17"/>
      <c r="H488" s="17"/>
      <c r="I488" s="17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1:22" ht="15.75" customHeight="1">
      <c r="A489" s="17"/>
      <c r="B489" s="1"/>
      <c r="C489" s="17"/>
      <c r="D489" s="17"/>
      <c r="E489" s="17"/>
      <c r="F489" s="17"/>
      <c r="G489" s="17"/>
      <c r="H489" s="17"/>
      <c r="I489" s="17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1:22" ht="15.75" customHeight="1">
      <c r="A490" s="17"/>
      <c r="B490" s="1"/>
      <c r="C490" s="17"/>
      <c r="D490" s="17"/>
      <c r="E490" s="17"/>
      <c r="F490" s="17"/>
      <c r="G490" s="17"/>
      <c r="H490" s="17"/>
      <c r="I490" s="17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1:22" ht="15.75" customHeight="1">
      <c r="A491" s="17"/>
      <c r="B491" s="1"/>
      <c r="C491" s="17"/>
      <c r="D491" s="17"/>
      <c r="E491" s="17"/>
      <c r="F491" s="17"/>
      <c r="G491" s="17"/>
      <c r="H491" s="17"/>
      <c r="I491" s="17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1:22" ht="15.75" customHeight="1">
      <c r="A492" s="17"/>
      <c r="B492" s="1"/>
      <c r="C492" s="17"/>
      <c r="D492" s="17"/>
      <c r="E492" s="17"/>
      <c r="F492" s="17"/>
      <c r="G492" s="17"/>
      <c r="H492" s="17"/>
      <c r="I492" s="17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1:22" ht="15.75" customHeight="1">
      <c r="A493" s="17"/>
      <c r="B493" s="1"/>
      <c r="C493" s="17"/>
      <c r="D493" s="17"/>
      <c r="E493" s="17"/>
      <c r="F493" s="17"/>
      <c r="G493" s="17"/>
      <c r="H493" s="17"/>
      <c r="I493" s="17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1:22" ht="15.75" customHeight="1">
      <c r="A494" s="17"/>
      <c r="B494" s="1"/>
      <c r="C494" s="17"/>
      <c r="D494" s="17"/>
      <c r="E494" s="17"/>
      <c r="F494" s="17"/>
      <c r="G494" s="17"/>
      <c r="H494" s="17"/>
      <c r="I494" s="17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1:22" ht="15.75" customHeight="1">
      <c r="A495" s="17"/>
      <c r="B495" s="1"/>
      <c r="C495" s="17"/>
      <c r="D495" s="17"/>
      <c r="E495" s="17"/>
      <c r="F495" s="17"/>
      <c r="G495" s="17"/>
      <c r="H495" s="17"/>
      <c r="I495" s="17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1:22" ht="15.75" customHeight="1">
      <c r="A496" s="17"/>
      <c r="B496" s="1"/>
      <c r="C496" s="17"/>
      <c r="D496" s="17"/>
      <c r="E496" s="17"/>
      <c r="F496" s="17"/>
      <c r="G496" s="17"/>
      <c r="H496" s="17"/>
      <c r="I496" s="17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1:22" ht="15.75" customHeight="1">
      <c r="A497" s="17"/>
      <c r="B497" s="1"/>
      <c r="C497" s="17"/>
      <c r="D497" s="17"/>
      <c r="E497" s="17"/>
      <c r="F497" s="17"/>
      <c r="G497" s="17"/>
      <c r="H497" s="17"/>
      <c r="I497" s="17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1:22" ht="15.75" customHeight="1">
      <c r="A498" s="17"/>
      <c r="B498" s="1"/>
      <c r="C498" s="17"/>
      <c r="D498" s="17"/>
      <c r="E498" s="17"/>
      <c r="F498" s="17"/>
      <c r="G498" s="17"/>
      <c r="H498" s="17"/>
      <c r="I498" s="17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1:22" ht="15.75" customHeight="1">
      <c r="A499" s="17"/>
      <c r="B499" s="1"/>
      <c r="C499" s="17"/>
      <c r="D499" s="17"/>
      <c r="E499" s="17"/>
      <c r="F499" s="17"/>
      <c r="G499" s="17"/>
      <c r="H499" s="17"/>
      <c r="I499" s="17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1:22" ht="15.75" customHeight="1">
      <c r="A500" s="17"/>
      <c r="B500" s="1"/>
      <c r="C500" s="17"/>
      <c r="D500" s="17"/>
      <c r="E500" s="17"/>
      <c r="F500" s="17"/>
      <c r="G500" s="17"/>
      <c r="H500" s="17"/>
      <c r="I500" s="17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1:22" ht="15.75" customHeight="1">
      <c r="A501" s="17"/>
      <c r="B501" s="1"/>
      <c r="C501" s="17"/>
      <c r="D501" s="17"/>
      <c r="E501" s="17"/>
      <c r="F501" s="17"/>
      <c r="G501" s="17"/>
      <c r="H501" s="17"/>
      <c r="I501" s="17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1:22" ht="15.75" customHeight="1">
      <c r="A502" s="17"/>
      <c r="B502" s="1"/>
      <c r="C502" s="17"/>
      <c r="D502" s="17"/>
      <c r="E502" s="17"/>
      <c r="F502" s="17"/>
      <c r="G502" s="17"/>
      <c r="H502" s="17"/>
      <c r="I502" s="17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1:22" ht="15.75" customHeight="1">
      <c r="A503" s="17"/>
      <c r="B503" s="1"/>
      <c r="C503" s="17"/>
      <c r="D503" s="17"/>
      <c r="E503" s="17"/>
      <c r="F503" s="17"/>
      <c r="G503" s="17"/>
      <c r="H503" s="17"/>
      <c r="I503" s="17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1:22" ht="15.75" customHeight="1">
      <c r="A504" s="17"/>
      <c r="B504" s="1"/>
      <c r="C504" s="17"/>
      <c r="D504" s="17"/>
      <c r="E504" s="17"/>
      <c r="F504" s="17"/>
      <c r="G504" s="17"/>
      <c r="H504" s="17"/>
      <c r="I504" s="17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1:22" ht="15.75" customHeight="1">
      <c r="A505" s="17"/>
      <c r="B505" s="1"/>
      <c r="C505" s="17"/>
      <c r="D505" s="17"/>
      <c r="E505" s="17"/>
      <c r="F505" s="17"/>
      <c r="G505" s="17"/>
      <c r="H505" s="17"/>
      <c r="I505" s="17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1:22" ht="15.75" customHeight="1">
      <c r="A506" s="17"/>
      <c r="B506" s="1"/>
      <c r="C506" s="17"/>
      <c r="D506" s="17"/>
      <c r="E506" s="17"/>
      <c r="F506" s="17"/>
      <c r="G506" s="17"/>
      <c r="H506" s="17"/>
      <c r="I506" s="17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1:22" ht="15.75" customHeight="1">
      <c r="A507" s="17"/>
      <c r="B507" s="1"/>
      <c r="C507" s="17"/>
      <c r="D507" s="17"/>
      <c r="E507" s="17"/>
      <c r="F507" s="17"/>
      <c r="G507" s="17"/>
      <c r="H507" s="17"/>
      <c r="I507" s="17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1:22" ht="15.75" customHeight="1">
      <c r="A508" s="17"/>
      <c r="B508" s="1"/>
      <c r="C508" s="17"/>
      <c r="D508" s="17"/>
      <c r="E508" s="17"/>
      <c r="F508" s="17"/>
      <c r="G508" s="17"/>
      <c r="H508" s="17"/>
      <c r="I508" s="17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1:22" ht="15.75" customHeight="1">
      <c r="A509" s="17"/>
      <c r="B509" s="1"/>
      <c r="C509" s="17"/>
      <c r="D509" s="17"/>
      <c r="E509" s="17"/>
      <c r="F509" s="17"/>
      <c r="G509" s="17"/>
      <c r="H509" s="17"/>
      <c r="I509" s="17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1:22" ht="15.75" customHeight="1">
      <c r="A510" s="17"/>
      <c r="B510" s="1"/>
      <c r="C510" s="17"/>
      <c r="D510" s="17"/>
      <c r="E510" s="17"/>
      <c r="F510" s="17"/>
      <c r="G510" s="17"/>
      <c r="H510" s="17"/>
      <c r="I510" s="17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1:22" ht="15.75" customHeight="1">
      <c r="A511" s="17"/>
      <c r="B511" s="1"/>
      <c r="C511" s="17"/>
      <c r="D511" s="17"/>
      <c r="E511" s="17"/>
      <c r="F511" s="17"/>
      <c r="G511" s="17"/>
      <c r="H511" s="17"/>
      <c r="I511" s="17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1:22" ht="15.75" customHeight="1">
      <c r="A512" s="17"/>
      <c r="B512" s="1"/>
      <c r="C512" s="17"/>
      <c r="D512" s="17"/>
      <c r="E512" s="17"/>
      <c r="F512" s="17"/>
      <c r="G512" s="17"/>
      <c r="H512" s="17"/>
      <c r="I512" s="17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1:22" ht="15.75" customHeight="1">
      <c r="A513" s="17"/>
      <c r="B513" s="1"/>
      <c r="C513" s="17"/>
      <c r="D513" s="17"/>
      <c r="E513" s="17"/>
      <c r="F513" s="17"/>
      <c r="G513" s="17"/>
      <c r="H513" s="17"/>
      <c r="I513" s="17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1:22" ht="15.75" customHeight="1">
      <c r="A514" s="17"/>
      <c r="B514" s="1"/>
      <c r="C514" s="17"/>
      <c r="D514" s="17"/>
      <c r="E514" s="17"/>
      <c r="F514" s="17"/>
      <c r="G514" s="17"/>
      <c r="H514" s="17"/>
      <c r="I514" s="17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1:22" ht="15.75" customHeight="1">
      <c r="A515" s="17"/>
      <c r="B515" s="1"/>
      <c r="C515" s="17"/>
      <c r="D515" s="17"/>
      <c r="E515" s="17"/>
      <c r="F515" s="17"/>
      <c r="G515" s="17"/>
      <c r="H515" s="17"/>
      <c r="I515" s="17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1:22" ht="15.75" customHeight="1">
      <c r="A516" s="17"/>
      <c r="B516" s="1"/>
      <c r="C516" s="17"/>
      <c r="D516" s="17"/>
      <c r="E516" s="17"/>
      <c r="F516" s="17"/>
      <c r="G516" s="17"/>
      <c r="H516" s="17"/>
      <c r="I516" s="17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1:22" ht="15.75" customHeight="1">
      <c r="A517" s="17"/>
      <c r="B517" s="1"/>
      <c r="C517" s="17"/>
      <c r="D517" s="17"/>
      <c r="E517" s="17"/>
      <c r="F517" s="17"/>
      <c r="G517" s="17"/>
      <c r="H517" s="17"/>
      <c r="I517" s="17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1:22" ht="15.75" customHeight="1">
      <c r="A518" s="17"/>
      <c r="B518" s="1"/>
      <c r="C518" s="17"/>
      <c r="D518" s="17"/>
      <c r="E518" s="17"/>
      <c r="F518" s="17"/>
      <c r="G518" s="17"/>
      <c r="H518" s="17"/>
      <c r="I518" s="17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1:22" ht="15.75" customHeight="1">
      <c r="A519" s="17"/>
      <c r="B519" s="1"/>
      <c r="C519" s="17"/>
      <c r="D519" s="17"/>
      <c r="E519" s="17"/>
      <c r="F519" s="17"/>
      <c r="G519" s="17"/>
      <c r="H519" s="17"/>
      <c r="I519" s="17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1:22" ht="15.75" customHeight="1">
      <c r="A520" s="17"/>
      <c r="B520" s="1"/>
      <c r="C520" s="17"/>
      <c r="D520" s="17"/>
      <c r="E520" s="17"/>
      <c r="F520" s="17"/>
      <c r="G520" s="17"/>
      <c r="H520" s="17"/>
      <c r="I520" s="17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1:22" ht="15.75" customHeight="1">
      <c r="A521" s="17"/>
      <c r="B521" s="1"/>
      <c r="C521" s="17"/>
      <c r="D521" s="17"/>
      <c r="E521" s="17"/>
      <c r="F521" s="17"/>
      <c r="G521" s="17"/>
      <c r="H521" s="17"/>
      <c r="I521" s="17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1:22" ht="15.75" customHeight="1">
      <c r="A522" s="17"/>
      <c r="B522" s="1"/>
      <c r="C522" s="17"/>
      <c r="D522" s="17"/>
      <c r="E522" s="17"/>
      <c r="F522" s="17"/>
      <c r="G522" s="17"/>
      <c r="H522" s="17"/>
      <c r="I522" s="17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1:22" ht="15.75" customHeight="1">
      <c r="A523" s="17"/>
      <c r="B523" s="1"/>
      <c r="C523" s="17"/>
      <c r="D523" s="17"/>
      <c r="E523" s="17"/>
      <c r="F523" s="17"/>
      <c r="G523" s="17"/>
      <c r="H523" s="17"/>
      <c r="I523" s="17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1:22" ht="15.75" customHeight="1">
      <c r="A524" s="17"/>
      <c r="B524" s="1"/>
      <c r="C524" s="17"/>
      <c r="D524" s="17"/>
      <c r="E524" s="17"/>
      <c r="F524" s="17"/>
      <c r="G524" s="17"/>
      <c r="H524" s="17"/>
      <c r="I524" s="17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1:22" ht="15.75" customHeight="1">
      <c r="A525" s="17"/>
      <c r="B525" s="1"/>
      <c r="C525" s="17"/>
      <c r="D525" s="17"/>
      <c r="E525" s="17"/>
      <c r="F525" s="17"/>
      <c r="G525" s="17"/>
      <c r="H525" s="17"/>
      <c r="I525" s="17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1:22" ht="15.75" customHeight="1">
      <c r="A526" s="17"/>
      <c r="B526" s="1"/>
      <c r="C526" s="17"/>
      <c r="D526" s="17"/>
      <c r="E526" s="17"/>
      <c r="F526" s="17"/>
      <c r="G526" s="17"/>
      <c r="H526" s="17"/>
      <c r="I526" s="17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1:22" ht="15.75" customHeight="1">
      <c r="A527" s="17"/>
      <c r="B527" s="1"/>
      <c r="C527" s="17"/>
      <c r="D527" s="17"/>
      <c r="E527" s="17"/>
      <c r="F527" s="17"/>
      <c r="G527" s="17"/>
      <c r="H527" s="17"/>
      <c r="I527" s="17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1:22" ht="15.75" customHeight="1">
      <c r="A528" s="17"/>
      <c r="B528" s="1"/>
      <c r="C528" s="17"/>
      <c r="D528" s="17"/>
      <c r="E528" s="17"/>
      <c r="F528" s="17"/>
      <c r="G528" s="17"/>
      <c r="H528" s="17"/>
      <c r="I528" s="17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1:22" ht="15.75" customHeight="1">
      <c r="A529" s="17"/>
      <c r="B529" s="1"/>
      <c r="C529" s="17"/>
      <c r="D529" s="17"/>
      <c r="E529" s="17"/>
      <c r="F529" s="17"/>
      <c r="G529" s="17"/>
      <c r="H529" s="17"/>
      <c r="I529" s="17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1:22" ht="15.75" customHeight="1">
      <c r="A530" s="17"/>
      <c r="B530" s="1"/>
      <c r="C530" s="17"/>
      <c r="D530" s="17"/>
      <c r="E530" s="17"/>
      <c r="F530" s="17"/>
      <c r="G530" s="17"/>
      <c r="H530" s="17"/>
      <c r="I530" s="17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1:22" ht="15.75" customHeight="1">
      <c r="A531" s="17"/>
      <c r="B531" s="1"/>
      <c r="C531" s="17"/>
      <c r="D531" s="17"/>
      <c r="E531" s="17"/>
      <c r="F531" s="17"/>
      <c r="G531" s="17"/>
      <c r="H531" s="17"/>
      <c r="I531" s="17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1:22" ht="15.75" customHeight="1">
      <c r="A532" s="17"/>
      <c r="B532" s="1"/>
      <c r="C532" s="17"/>
      <c r="D532" s="17"/>
      <c r="E532" s="17"/>
      <c r="F532" s="17"/>
      <c r="G532" s="17"/>
      <c r="H532" s="17"/>
      <c r="I532" s="17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1:22" ht="15.75" customHeight="1">
      <c r="A533" s="17"/>
      <c r="B533" s="1"/>
      <c r="C533" s="17"/>
      <c r="D533" s="17"/>
      <c r="E533" s="17"/>
      <c r="F533" s="17"/>
      <c r="G533" s="17"/>
      <c r="H533" s="17"/>
      <c r="I533" s="17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1:22" ht="15.75" customHeight="1">
      <c r="A534" s="17"/>
      <c r="B534" s="1"/>
      <c r="C534" s="17"/>
      <c r="D534" s="17"/>
      <c r="E534" s="17"/>
      <c r="F534" s="17"/>
      <c r="G534" s="17"/>
      <c r="H534" s="17"/>
      <c r="I534" s="17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1:22" ht="15.75" customHeight="1">
      <c r="A535" s="17"/>
      <c r="B535" s="1"/>
      <c r="C535" s="17"/>
      <c r="D535" s="17"/>
      <c r="E535" s="17"/>
      <c r="F535" s="17"/>
      <c r="G535" s="17"/>
      <c r="H535" s="17"/>
      <c r="I535" s="17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1:22" ht="15.75" customHeight="1">
      <c r="A536" s="17"/>
      <c r="B536" s="1"/>
      <c r="C536" s="17"/>
      <c r="D536" s="17"/>
      <c r="E536" s="17"/>
      <c r="F536" s="17"/>
      <c r="G536" s="17"/>
      <c r="H536" s="17"/>
      <c r="I536" s="17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1:22" ht="15.75" customHeight="1">
      <c r="A537" s="17"/>
      <c r="B537" s="1"/>
      <c r="C537" s="17"/>
      <c r="D537" s="17"/>
      <c r="E537" s="17"/>
      <c r="F537" s="17"/>
      <c r="G537" s="17"/>
      <c r="H537" s="17"/>
      <c r="I537" s="17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1:22" ht="15.75" customHeight="1">
      <c r="A538" s="17"/>
      <c r="B538" s="1"/>
      <c r="C538" s="17"/>
      <c r="D538" s="17"/>
      <c r="E538" s="17"/>
      <c r="F538" s="17"/>
      <c r="G538" s="17"/>
      <c r="H538" s="17"/>
      <c r="I538" s="17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1:22" ht="15.75" customHeight="1">
      <c r="A539" s="17"/>
      <c r="B539" s="1"/>
      <c r="C539" s="17"/>
      <c r="D539" s="17"/>
      <c r="E539" s="17"/>
      <c r="F539" s="17"/>
      <c r="G539" s="17"/>
      <c r="H539" s="17"/>
      <c r="I539" s="17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1:22" ht="15.75" customHeight="1">
      <c r="A540" s="17"/>
      <c r="B540" s="1"/>
      <c r="C540" s="17"/>
      <c r="D540" s="17"/>
      <c r="E540" s="17"/>
      <c r="F540" s="17"/>
      <c r="G540" s="17"/>
      <c r="H540" s="17"/>
      <c r="I540" s="17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1:22" ht="15.75" customHeight="1">
      <c r="A541" s="17"/>
      <c r="B541" s="1"/>
      <c r="C541" s="17"/>
      <c r="D541" s="17"/>
      <c r="E541" s="17"/>
      <c r="F541" s="17"/>
      <c r="G541" s="17"/>
      <c r="H541" s="17"/>
      <c r="I541" s="17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1:22" ht="15.75" customHeight="1">
      <c r="A542" s="17"/>
      <c r="B542" s="1"/>
      <c r="C542" s="17"/>
      <c r="D542" s="17"/>
      <c r="E542" s="17"/>
      <c r="F542" s="17"/>
      <c r="G542" s="17"/>
      <c r="H542" s="17"/>
      <c r="I542" s="17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1:22" ht="15.75" customHeight="1">
      <c r="A543" s="17"/>
      <c r="B543" s="1"/>
      <c r="C543" s="17"/>
      <c r="D543" s="17"/>
      <c r="E543" s="17"/>
      <c r="F543" s="17"/>
      <c r="G543" s="17"/>
      <c r="H543" s="17"/>
      <c r="I543" s="17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1:22" ht="15.75" customHeight="1">
      <c r="A544" s="17"/>
      <c r="B544" s="1"/>
      <c r="C544" s="17"/>
      <c r="D544" s="17"/>
      <c r="E544" s="17"/>
      <c r="F544" s="17"/>
      <c r="G544" s="17"/>
      <c r="H544" s="17"/>
      <c r="I544" s="17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1:22" ht="15.75" customHeight="1">
      <c r="A545" s="17"/>
      <c r="B545" s="1"/>
      <c r="C545" s="17"/>
      <c r="D545" s="17"/>
      <c r="E545" s="17"/>
      <c r="F545" s="17"/>
      <c r="G545" s="17"/>
      <c r="H545" s="17"/>
      <c r="I545" s="17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1:22" ht="15.75" customHeight="1">
      <c r="A546" s="17"/>
      <c r="B546" s="1"/>
      <c r="C546" s="17"/>
      <c r="D546" s="17"/>
      <c r="E546" s="17"/>
      <c r="F546" s="17"/>
      <c r="G546" s="17"/>
      <c r="H546" s="17"/>
      <c r="I546" s="17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1:22" ht="15.75" customHeight="1">
      <c r="A547" s="17"/>
      <c r="B547" s="1"/>
      <c r="C547" s="17"/>
      <c r="D547" s="17"/>
      <c r="E547" s="17"/>
      <c r="F547" s="17"/>
      <c r="G547" s="17"/>
      <c r="H547" s="17"/>
      <c r="I547" s="17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1:22" ht="15.75" customHeight="1">
      <c r="A548" s="17"/>
      <c r="B548" s="1"/>
      <c r="C548" s="17"/>
      <c r="D548" s="17"/>
      <c r="E548" s="17"/>
      <c r="F548" s="17"/>
      <c r="G548" s="17"/>
      <c r="H548" s="17"/>
      <c r="I548" s="17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1:22" ht="15.75" customHeight="1">
      <c r="A549" s="17"/>
      <c r="B549" s="1"/>
      <c r="C549" s="17"/>
      <c r="D549" s="17"/>
      <c r="E549" s="17"/>
      <c r="F549" s="17"/>
      <c r="G549" s="17"/>
      <c r="H549" s="17"/>
      <c r="I549" s="17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1:22" ht="15.75" customHeight="1">
      <c r="A550" s="17"/>
      <c r="B550" s="1"/>
      <c r="C550" s="17"/>
      <c r="D550" s="17"/>
      <c r="E550" s="17"/>
      <c r="F550" s="17"/>
      <c r="G550" s="17"/>
      <c r="H550" s="17"/>
      <c r="I550" s="17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1:22" ht="15.75" customHeight="1">
      <c r="A551" s="17"/>
      <c r="B551" s="1"/>
      <c r="C551" s="17"/>
      <c r="D551" s="17"/>
      <c r="E551" s="17"/>
      <c r="F551" s="17"/>
      <c r="G551" s="17"/>
      <c r="H551" s="17"/>
      <c r="I551" s="17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1:22" ht="15.75" customHeight="1">
      <c r="A552" s="17"/>
      <c r="B552" s="1"/>
      <c r="C552" s="17"/>
      <c r="D552" s="17"/>
      <c r="E552" s="17"/>
      <c r="F552" s="17"/>
      <c r="G552" s="17"/>
      <c r="H552" s="17"/>
      <c r="I552" s="17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1:22" ht="15.75" customHeight="1">
      <c r="A553" s="17"/>
      <c r="B553" s="1"/>
      <c r="C553" s="17"/>
      <c r="D553" s="17"/>
      <c r="E553" s="17"/>
      <c r="F553" s="17"/>
      <c r="G553" s="17"/>
      <c r="H553" s="17"/>
      <c r="I553" s="17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1:22" ht="15.75" customHeight="1">
      <c r="A554" s="17"/>
      <c r="B554" s="1"/>
      <c r="C554" s="17"/>
      <c r="D554" s="17"/>
      <c r="E554" s="17"/>
      <c r="F554" s="17"/>
      <c r="G554" s="17"/>
      <c r="H554" s="17"/>
      <c r="I554" s="17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1:22" ht="15.75" customHeight="1">
      <c r="A555" s="17"/>
      <c r="B555" s="1"/>
      <c r="C555" s="17"/>
      <c r="D555" s="17"/>
      <c r="E555" s="17"/>
      <c r="F555" s="17"/>
      <c r="G555" s="17"/>
      <c r="H555" s="17"/>
      <c r="I555" s="17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1:22" ht="15.75" customHeight="1">
      <c r="A556" s="17"/>
      <c r="B556" s="1"/>
      <c r="C556" s="17"/>
      <c r="D556" s="17"/>
      <c r="E556" s="17"/>
      <c r="F556" s="17"/>
      <c r="G556" s="17"/>
      <c r="H556" s="17"/>
      <c r="I556" s="17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1:22" ht="15.75" customHeight="1">
      <c r="A557" s="17"/>
      <c r="B557" s="1"/>
      <c r="C557" s="17"/>
      <c r="D557" s="17"/>
      <c r="E557" s="17"/>
      <c r="F557" s="17"/>
      <c r="G557" s="17"/>
      <c r="H557" s="17"/>
      <c r="I557" s="17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1:22" ht="15.75" customHeight="1">
      <c r="A558" s="17"/>
      <c r="B558" s="1"/>
      <c r="C558" s="17"/>
      <c r="D558" s="17"/>
      <c r="E558" s="17"/>
      <c r="F558" s="17"/>
      <c r="G558" s="17"/>
      <c r="H558" s="17"/>
      <c r="I558" s="17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1:22" ht="15.75" customHeight="1">
      <c r="A559" s="17"/>
      <c r="B559" s="1"/>
      <c r="C559" s="17"/>
      <c r="D559" s="17"/>
      <c r="E559" s="17"/>
      <c r="F559" s="17"/>
      <c r="G559" s="17"/>
      <c r="H559" s="17"/>
      <c r="I559" s="17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1:22" ht="15.75" customHeight="1">
      <c r="A560" s="17"/>
      <c r="B560" s="1"/>
      <c r="C560" s="17"/>
      <c r="D560" s="17"/>
      <c r="E560" s="17"/>
      <c r="F560" s="17"/>
      <c r="G560" s="17"/>
      <c r="H560" s="17"/>
      <c r="I560" s="17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1:22" ht="15.75" customHeight="1">
      <c r="A561" s="17"/>
      <c r="B561" s="1"/>
      <c r="C561" s="17"/>
      <c r="D561" s="17"/>
      <c r="E561" s="17"/>
      <c r="F561" s="17"/>
      <c r="G561" s="17"/>
      <c r="H561" s="17"/>
      <c r="I561" s="17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1:22" ht="15.75" customHeight="1">
      <c r="A562" s="17"/>
      <c r="B562" s="1"/>
      <c r="C562" s="17"/>
      <c r="D562" s="17"/>
      <c r="E562" s="17"/>
      <c r="F562" s="17"/>
      <c r="G562" s="17"/>
      <c r="H562" s="17"/>
      <c r="I562" s="17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1:22" ht="15.75" customHeight="1">
      <c r="A563" s="17"/>
      <c r="B563" s="1"/>
      <c r="C563" s="17"/>
      <c r="D563" s="17"/>
      <c r="E563" s="17"/>
      <c r="F563" s="17"/>
      <c r="G563" s="17"/>
      <c r="H563" s="17"/>
      <c r="I563" s="17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1:22" ht="15.75" customHeight="1">
      <c r="A564" s="17"/>
      <c r="B564" s="1"/>
      <c r="C564" s="17"/>
      <c r="D564" s="17"/>
      <c r="E564" s="17"/>
      <c r="F564" s="17"/>
      <c r="G564" s="17"/>
      <c r="H564" s="17"/>
      <c r="I564" s="17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1:22" ht="15.75" customHeight="1">
      <c r="A565" s="17"/>
      <c r="B565" s="1"/>
      <c r="C565" s="17"/>
      <c r="D565" s="17"/>
      <c r="E565" s="17"/>
      <c r="F565" s="17"/>
      <c r="G565" s="17"/>
      <c r="H565" s="17"/>
      <c r="I565" s="17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1:22" ht="15.75" customHeight="1">
      <c r="A566" s="17"/>
      <c r="B566" s="1"/>
      <c r="C566" s="17"/>
      <c r="D566" s="17"/>
      <c r="E566" s="17"/>
      <c r="F566" s="17"/>
      <c r="G566" s="17"/>
      <c r="H566" s="17"/>
      <c r="I566" s="17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1:22" ht="15.75" customHeight="1">
      <c r="A567" s="17"/>
      <c r="B567" s="1"/>
      <c r="C567" s="17"/>
      <c r="D567" s="17"/>
      <c r="E567" s="17"/>
      <c r="F567" s="17"/>
      <c r="G567" s="17"/>
      <c r="H567" s="17"/>
      <c r="I567" s="17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1:22" ht="15.75" customHeight="1">
      <c r="A568" s="17"/>
      <c r="B568" s="1"/>
      <c r="C568" s="17"/>
      <c r="D568" s="17"/>
      <c r="E568" s="17"/>
      <c r="F568" s="17"/>
      <c r="G568" s="17"/>
      <c r="H568" s="17"/>
      <c r="I568" s="17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1:22" ht="15.75" customHeight="1">
      <c r="A569" s="17"/>
      <c r="B569" s="1"/>
      <c r="C569" s="17"/>
      <c r="D569" s="17"/>
      <c r="E569" s="17"/>
      <c r="F569" s="17"/>
      <c r="G569" s="17"/>
      <c r="H569" s="17"/>
      <c r="I569" s="17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1:22" ht="15.75" customHeight="1">
      <c r="A570" s="17"/>
      <c r="B570" s="1"/>
      <c r="C570" s="17"/>
      <c r="D570" s="17"/>
      <c r="E570" s="17"/>
      <c r="F570" s="17"/>
      <c r="G570" s="17"/>
      <c r="H570" s="17"/>
      <c r="I570" s="17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1:22" ht="15.75" customHeight="1">
      <c r="A571" s="17"/>
      <c r="B571" s="1"/>
      <c r="C571" s="17"/>
      <c r="D571" s="17"/>
      <c r="E571" s="17"/>
      <c r="F571" s="17"/>
      <c r="G571" s="17"/>
      <c r="H571" s="17"/>
      <c r="I571" s="17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1:22" ht="15.75" customHeight="1">
      <c r="A572" s="17"/>
      <c r="B572" s="1"/>
      <c r="C572" s="17"/>
      <c r="D572" s="17"/>
      <c r="E572" s="17"/>
      <c r="F572" s="17"/>
      <c r="G572" s="17"/>
      <c r="H572" s="17"/>
      <c r="I572" s="17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1:22" ht="15.75" customHeight="1">
      <c r="A573" s="17"/>
      <c r="B573" s="1"/>
      <c r="C573" s="17"/>
      <c r="D573" s="17"/>
      <c r="E573" s="17"/>
      <c r="F573" s="17"/>
      <c r="G573" s="17"/>
      <c r="H573" s="17"/>
      <c r="I573" s="17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1:22" ht="15.75" customHeight="1">
      <c r="A574" s="17"/>
      <c r="B574" s="1"/>
      <c r="C574" s="17"/>
      <c r="D574" s="17"/>
      <c r="E574" s="17"/>
      <c r="F574" s="17"/>
      <c r="G574" s="17"/>
      <c r="H574" s="17"/>
      <c r="I574" s="17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1:22" ht="15.75" customHeight="1">
      <c r="A575" s="17"/>
      <c r="B575" s="1"/>
      <c r="C575" s="17"/>
      <c r="D575" s="17"/>
      <c r="E575" s="17"/>
      <c r="F575" s="17"/>
      <c r="G575" s="17"/>
      <c r="H575" s="17"/>
      <c r="I575" s="17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1:22" ht="15.75" customHeight="1">
      <c r="A576" s="17"/>
      <c r="B576" s="1"/>
      <c r="C576" s="17"/>
      <c r="D576" s="17"/>
      <c r="E576" s="17"/>
      <c r="F576" s="17"/>
      <c r="G576" s="17"/>
      <c r="H576" s="17"/>
      <c r="I576" s="17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1:22" ht="15.75" customHeight="1">
      <c r="A577" s="17"/>
      <c r="B577" s="1"/>
      <c r="C577" s="17"/>
      <c r="D577" s="17"/>
      <c r="E577" s="17"/>
      <c r="F577" s="17"/>
      <c r="G577" s="17"/>
      <c r="H577" s="17"/>
      <c r="I577" s="17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1:22" ht="15.75" customHeight="1">
      <c r="A578" s="17"/>
      <c r="B578" s="1"/>
      <c r="C578" s="17"/>
      <c r="D578" s="17"/>
      <c r="E578" s="17"/>
      <c r="F578" s="17"/>
      <c r="G578" s="17"/>
      <c r="H578" s="17"/>
      <c r="I578" s="17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1:22" ht="15.75" customHeight="1">
      <c r="A579" s="17"/>
      <c r="B579" s="1"/>
      <c r="C579" s="17"/>
      <c r="D579" s="17"/>
      <c r="E579" s="17"/>
      <c r="F579" s="17"/>
      <c r="G579" s="17"/>
      <c r="H579" s="17"/>
      <c r="I579" s="17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1:22" ht="15.75" customHeight="1">
      <c r="A580" s="17"/>
      <c r="B580" s="1"/>
      <c r="C580" s="17"/>
      <c r="D580" s="17"/>
      <c r="E580" s="17"/>
      <c r="F580" s="17"/>
      <c r="G580" s="17"/>
      <c r="H580" s="17"/>
      <c r="I580" s="17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1:22" ht="15.75" customHeight="1">
      <c r="A581" s="17"/>
      <c r="B581" s="1"/>
      <c r="C581" s="17"/>
      <c r="D581" s="17"/>
      <c r="E581" s="17"/>
      <c r="F581" s="17"/>
      <c r="G581" s="17"/>
      <c r="H581" s="17"/>
      <c r="I581" s="17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1:22" ht="15.75" customHeight="1">
      <c r="A582" s="17"/>
      <c r="B582" s="1"/>
      <c r="C582" s="17"/>
      <c r="D582" s="17"/>
      <c r="E582" s="17"/>
      <c r="F582" s="17"/>
      <c r="G582" s="17"/>
      <c r="H582" s="17"/>
      <c r="I582" s="17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1:22" ht="15.75" customHeight="1">
      <c r="A583" s="17"/>
      <c r="B583" s="1"/>
      <c r="C583" s="17"/>
      <c r="D583" s="17"/>
      <c r="E583" s="17"/>
      <c r="F583" s="17"/>
      <c r="G583" s="17"/>
      <c r="H583" s="17"/>
      <c r="I583" s="17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1:22" ht="15.75" customHeight="1">
      <c r="A584" s="17"/>
      <c r="B584" s="1"/>
      <c r="C584" s="17"/>
      <c r="D584" s="17"/>
      <c r="E584" s="17"/>
      <c r="F584" s="17"/>
      <c r="G584" s="17"/>
      <c r="H584" s="17"/>
      <c r="I584" s="17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1:22" ht="15.75" customHeight="1">
      <c r="A585" s="17"/>
      <c r="B585" s="1"/>
      <c r="C585" s="17"/>
      <c r="D585" s="17"/>
      <c r="E585" s="17"/>
      <c r="F585" s="17"/>
      <c r="G585" s="17"/>
      <c r="H585" s="17"/>
      <c r="I585" s="17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1:22" ht="15.75" customHeight="1">
      <c r="A586" s="17"/>
      <c r="B586" s="1"/>
      <c r="C586" s="17"/>
      <c r="D586" s="17"/>
      <c r="E586" s="17"/>
      <c r="F586" s="17"/>
      <c r="G586" s="17"/>
      <c r="H586" s="17"/>
      <c r="I586" s="17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1:22" ht="15.75" customHeight="1">
      <c r="A587" s="17"/>
      <c r="B587" s="1"/>
      <c r="C587" s="17"/>
      <c r="D587" s="17"/>
      <c r="E587" s="17"/>
      <c r="F587" s="17"/>
      <c r="G587" s="17"/>
      <c r="H587" s="17"/>
      <c r="I587" s="17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1:22" ht="15.75" customHeight="1">
      <c r="A588" s="17"/>
      <c r="B588" s="1"/>
      <c r="C588" s="17"/>
      <c r="D588" s="17"/>
      <c r="E588" s="17"/>
      <c r="F588" s="17"/>
      <c r="G588" s="17"/>
      <c r="H588" s="17"/>
      <c r="I588" s="17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1:22" ht="15.75" customHeight="1">
      <c r="A589" s="17"/>
      <c r="B589" s="1"/>
      <c r="C589" s="17"/>
      <c r="D589" s="17"/>
      <c r="E589" s="17"/>
      <c r="F589" s="17"/>
      <c r="G589" s="17"/>
      <c r="H589" s="17"/>
      <c r="I589" s="17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1:22" ht="15.75" customHeight="1">
      <c r="A590" s="17"/>
      <c r="B590" s="1"/>
      <c r="C590" s="17"/>
      <c r="D590" s="17"/>
      <c r="E590" s="17"/>
      <c r="F590" s="17"/>
      <c r="G590" s="17"/>
      <c r="H590" s="17"/>
      <c r="I590" s="17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1:22" ht="15.75" customHeight="1">
      <c r="A591" s="17"/>
      <c r="B591" s="1"/>
      <c r="C591" s="17"/>
      <c r="D591" s="17"/>
      <c r="E591" s="17"/>
      <c r="F591" s="17"/>
      <c r="G591" s="17"/>
      <c r="H591" s="17"/>
      <c r="I591" s="17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1:22" ht="15.75" customHeight="1">
      <c r="A592" s="17"/>
      <c r="B592" s="1"/>
      <c r="C592" s="17"/>
      <c r="D592" s="17"/>
      <c r="E592" s="17"/>
      <c r="F592" s="17"/>
      <c r="G592" s="17"/>
      <c r="H592" s="17"/>
      <c r="I592" s="17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1:22" ht="15.75" customHeight="1">
      <c r="A593" s="17"/>
      <c r="B593" s="1"/>
      <c r="C593" s="17"/>
      <c r="D593" s="17"/>
      <c r="E593" s="17"/>
      <c r="F593" s="17"/>
      <c r="G593" s="17"/>
      <c r="H593" s="17"/>
      <c r="I593" s="17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1:22" ht="15.75" customHeight="1">
      <c r="A594" s="17"/>
      <c r="B594" s="1"/>
      <c r="C594" s="17"/>
      <c r="D594" s="17"/>
      <c r="E594" s="17"/>
      <c r="F594" s="17"/>
      <c r="G594" s="17"/>
      <c r="H594" s="17"/>
      <c r="I594" s="17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1:22" ht="15.75" customHeight="1">
      <c r="A595" s="17"/>
      <c r="B595" s="1"/>
      <c r="C595" s="17"/>
      <c r="D595" s="17"/>
      <c r="E595" s="17"/>
      <c r="F595" s="17"/>
      <c r="G595" s="17"/>
      <c r="H595" s="17"/>
      <c r="I595" s="17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1:22" ht="15.75" customHeight="1">
      <c r="A596" s="17"/>
      <c r="B596" s="1"/>
      <c r="C596" s="17"/>
      <c r="D596" s="17"/>
      <c r="E596" s="17"/>
      <c r="F596" s="17"/>
      <c r="G596" s="17"/>
      <c r="H596" s="17"/>
      <c r="I596" s="17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1:22" ht="15.75" customHeight="1">
      <c r="A597" s="17"/>
      <c r="B597" s="1"/>
      <c r="C597" s="17"/>
      <c r="D597" s="17"/>
      <c r="E597" s="17"/>
      <c r="F597" s="17"/>
      <c r="G597" s="17"/>
      <c r="H597" s="17"/>
      <c r="I597" s="17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1:22" ht="15.75" customHeight="1">
      <c r="A598" s="17"/>
      <c r="B598" s="1"/>
      <c r="C598" s="17"/>
      <c r="D598" s="17"/>
      <c r="E598" s="17"/>
      <c r="F598" s="17"/>
      <c r="G598" s="17"/>
      <c r="H598" s="17"/>
      <c r="I598" s="17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1:22" ht="15.75" customHeight="1">
      <c r="A599" s="17"/>
      <c r="B599" s="1"/>
      <c r="C599" s="17"/>
      <c r="D599" s="17"/>
      <c r="E599" s="17"/>
      <c r="F599" s="17"/>
      <c r="G599" s="17"/>
      <c r="H599" s="17"/>
      <c r="I599" s="17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1:22" ht="15.75" customHeight="1">
      <c r="A600" s="17"/>
      <c r="B600" s="1"/>
      <c r="C600" s="17"/>
      <c r="D600" s="17"/>
      <c r="E600" s="17"/>
      <c r="F600" s="17"/>
      <c r="G600" s="17"/>
      <c r="H600" s="17"/>
      <c r="I600" s="17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1:22" ht="15.75" customHeight="1">
      <c r="A601" s="17"/>
      <c r="B601" s="1"/>
      <c r="C601" s="17"/>
      <c r="D601" s="17"/>
      <c r="E601" s="17"/>
      <c r="F601" s="17"/>
      <c r="G601" s="17"/>
      <c r="H601" s="17"/>
      <c r="I601" s="17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1:22" ht="15.75" customHeight="1">
      <c r="A602" s="17"/>
      <c r="B602" s="1"/>
      <c r="C602" s="17"/>
      <c r="D602" s="17"/>
      <c r="E602" s="17"/>
      <c r="F602" s="17"/>
      <c r="G602" s="17"/>
      <c r="H602" s="17"/>
      <c r="I602" s="17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1:22" ht="15.75" customHeight="1">
      <c r="A603" s="17"/>
      <c r="B603" s="1"/>
      <c r="C603" s="17"/>
      <c r="D603" s="17"/>
      <c r="E603" s="17"/>
      <c r="F603" s="17"/>
      <c r="G603" s="17"/>
      <c r="H603" s="17"/>
      <c r="I603" s="17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1:22" ht="15.75" customHeight="1">
      <c r="A604" s="17"/>
      <c r="B604" s="1"/>
      <c r="C604" s="17"/>
      <c r="D604" s="17"/>
      <c r="E604" s="17"/>
      <c r="F604" s="17"/>
      <c r="G604" s="17"/>
      <c r="H604" s="17"/>
      <c r="I604" s="17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1:22" ht="15.75" customHeight="1">
      <c r="A605" s="17"/>
      <c r="B605" s="1"/>
      <c r="C605" s="17"/>
      <c r="D605" s="17"/>
      <c r="E605" s="17"/>
      <c r="F605" s="17"/>
      <c r="G605" s="17"/>
      <c r="H605" s="17"/>
      <c r="I605" s="17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1:22" ht="15.75" customHeight="1">
      <c r="A606" s="17"/>
      <c r="B606" s="1"/>
      <c r="C606" s="17"/>
      <c r="D606" s="17"/>
      <c r="E606" s="17"/>
      <c r="F606" s="17"/>
      <c r="G606" s="17"/>
      <c r="H606" s="17"/>
      <c r="I606" s="17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1:22" ht="15.75" customHeight="1">
      <c r="A607" s="17"/>
      <c r="B607" s="1"/>
      <c r="C607" s="17"/>
      <c r="D607" s="17"/>
      <c r="E607" s="17"/>
      <c r="F607" s="17"/>
      <c r="G607" s="17"/>
      <c r="H607" s="17"/>
      <c r="I607" s="17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1:22" ht="15.75" customHeight="1">
      <c r="A608" s="17"/>
      <c r="B608" s="1"/>
      <c r="C608" s="17"/>
      <c r="D608" s="17"/>
      <c r="E608" s="17"/>
      <c r="F608" s="17"/>
      <c r="G608" s="17"/>
      <c r="H608" s="17"/>
      <c r="I608" s="17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1:22" ht="15.75" customHeight="1">
      <c r="A609" s="17"/>
      <c r="B609" s="1"/>
      <c r="C609" s="17"/>
      <c r="D609" s="17"/>
      <c r="E609" s="17"/>
      <c r="F609" s="17"/>
      <c r="G609" s="17"/>
      <c r="H609" s="17"/>
      <c r="I609" s="17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1:22" ht="15.75" customHeight="1">
      <c r="A610" s="17"/>
      <c r="B610" s="1"/>
      <c r="C610" s="17"/>
      <c r="D610" s="17"/>
      <c r="E610" s="17"/>
      <c r="F610" s="17"/>
      <c r="G610" s="17"/>
      <c r="H610" s="17"/>
      <c r="I610" s="17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1:22" ht="15.75" customHeight="1">
      <c r="A611" s="17"/>
      <c r="B611" s="1"/>
      <c r="C611" s="17"/>
      <c r="D611" s="17"/>
      <c r="E611" s="17"/>
      <c r="F611" s="17"/>
      <c r="G611" s="17"/>
      <c r="H611" s="17"/>
      <c r="I611" s="17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1:22" ht="15.75" customHeight="1">
      <c r="A612" s="17"/>
      <c r="B612" s="1"/>
      <c r="C612" s="17"/>
      <c r="D612" s="17"/>
      <c r="E612" s="17"/>
      <c r="F612" s="17"/>
      <c r="G612" s="17"/>
      <c r="H612" s="17"/>
      <c r="I612" s="17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1:22" ht="15.75" customHeight="1">
      <c r="A613" s="17"/>
      <c r="B613" s="1"/>
      <c r="C613" s="17"/>
      <c r="D613" s="17"/>
      <c r="E613" s="17"/>
      <c r="F613" s="17"/>
      <c r="G613" s="17"/>
      <c r="H613" s="17"/>
      <c r="I613" s="17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1:22" ht="15.75" customHeight="1">
      <c r="A614" s="17"/>
      <c r="B614" s="1"/>
      <c r="C614" s="17"/>
      <c r="D614" s="17"/>
      <c r="E614" s="17"/>
      <c r="F614" s="17"/>
      <c r="G614" s="17"/>
      <c r="H614" s="17"/>
      <c r="I614" s="17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1:22" ht="15.75" customHeight="1">
      <c r="A615" s="17"/>
      <c r="B615" s="1"/>
      <c r="C615" s="17"/>
      <c r="D615" s="17"/>
      <c r="E615" s="17"/>
      <c r="F615" s="17"/>
      <c r="G615" s="17"/>
      <c r="H615" s="17"/>
      <c r="I615" s="17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1:22" ht="15.75" customHeight="1">
      <c r="A616" s="17"/>
      <c r="B616" s="1"/>
      <c r="C616" s="17"/>
      <c r="D616" s="17"/>
      <c r="E616" s="17"/>
      <c r="F616" s="17"/>
      <c r="G616" s="17"/>
      <c r="H616" s="17"/>
      <c r="I616" s="17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1:22" ht="15.75" customHeight="1">
      <c r="A617" s="17"/>
      <c r="B617" s="1"/>
      <c r="C617" s="17"/>
      <c r="D617" s="17"/>
      <c r="E617" s="17"/>
      <c r="F617" s="17"/>
      <c r="G617" s="17"/>
      <c r="H617" s="17"/>
      <c r="I617" s="17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1:22" ht="15.75" customHeight="1">
      <c r="A618" s="17"/>
      <c r="B618" s="1"/>
      <c r="C618" s="17"/>
      <c r="D618" s="17"/>
      <c r="E618" s="17"/>
      <c r="F618" s="17"/>
      <c r="G618" s="17"/>
      <c r="H618" s="17"/>
      <c r="I618" s="17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1:22" ht="15.75" customHeight="1">
      <c r="A619" s="17"/>
      <c r="B619" s="1"/>
      <c r="C619" s="17"/>
      <c r="D619" s="17"/>
      <c r="E619" s="17"/>
      <c r="F619" s="17"/>
      <c r="G619" s="17"/>
      <c r="H619" s="17"/>
      <c r="I619" s="17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1:22" ht="15.75" customHeight="1">
      <c r="A620" s="17"/>
      <c r="B620" s="1"/>
      <c r="C620" s="17"/>
      <c r="D620" s="17"/>
      <c r="E620" s="17"/>
      <c r="F620" s="17"/>
      <c r="G620" s="17"/>
      <c r="H620" s="17"/>
      <c r="I620" s="17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1:22" ht="15.75" customHeight="1">
      <c r="A621" s="17"/>
      <c r="B621" s="1"/>
      <c r="C621" s="17"/>
      <c r="D621" s="17"/>
      <c r="E621" s="17"/>
      <c r="F621" s="17"/>
      <c r="G621" s="17"/>
      <c r="H621" s="17"/>
      <c r="I621" s="17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1:22" ht="15.75" customHeight="1">
      <c r="A622" s="17"/>
      <c r="B622" s="1"/>
      <c r="C622" s="17"/>
      <c r="D622" s="17"/>
      <c r="E622" s="17"/>
      <c r="F622" s="17"/>
      <c r="G622" s="17"/>
      <c r="H622" s="17"/>
      <c r="I622" s="17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1:22" ht="15.75" customHeight="1">
      <c r="A623" s="17"/>
      <c r="B623" s="1"/>
      <c r="C623" s="17"/>
      <c r="D623" s="17"/>
      <c r="E623" s="17"/>
      <c r="F623" s="17"/>
      <c r="G623" s="17"/>
      <c r="H623" s="17"/>
      <c r="I623" s="17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1:22" ht="15.75" customHeight="1">
      <c r="A624" s="17"/>
      <c r="B624" s="1"/>
      <c r="C624" s="17"/>
      <c r="D624" s="17"/>
      <c r="E624" s="17"/>
      <c r="F624" s="17"/>
      <c r="G624" s="17"/>
      <c r="H624" s="17"/>
      <c r="I624" s="17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1:22" ht="15.75" customHeight="1">
      <c r="A625" s="17"/>
      <c r="B625" s="1"/>
      <c r="C625" s="17"/>
      <c r="D625" s="17"/>
      <c r="E625" s="17"/>
      <c r="F625" s="17"/>
      <c r="G625" s="17"/>
      <c r="H625" s="17"/>
      <c r="I625" s="17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1:22" ht="15.75" customHeight="1">
      <c r="A626" s="17"/>
      <c r="B626" s="1"/>
      <c r="C626" s="17"/>
      <c r="D626" s="17"/>
      <c r="E626" s="17"/>
      <c r="F626" s="17"/>
      <c r="G626" s="17"/>
      <c r="H626" s="17"/>
      <c r="I626" s="17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1:22" ht="15.75" customHeight="1">
      <c r="A627" s="17"/>
      <c r="B627" s="1"/>
      <c r="C627" s="17"/>
      <c r="D627" s="17"/>
      <c r="E627" s="17"/>
      <c r="F627" s="17"/>
      <c r="G627" s="17"/>
      <c r="H627" s="17"/>
      <c r="I627" s="17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1:22" ht="15.75" customHeight="1">
      <c r="A628" s="17"/>
      <c r="B628" s="1"/>
      <c r="C628" s="17"/>
      <c r="D628" s="17"/>
      <c r="E628" s="17"/>
      <c r="F628" s="17"/>
      <c r="G628" s="17"/>
      <c r="H628" s="17"/>
      <c r="I628" s="17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1:22" ht="15.75" customHeight="1">
      <c r="A629" s="17"/>
      <c r="B629" s="1"/>
      <c r="C629" s="17"/>
      <c r="D629" s="17"/>
      <c r="E629" s="17"/>
      <c r="F629" s="17"/>
      <c r="G629" s="17"/>
      <c r="H629" s="17"/>
      <c r="I629" s="17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1:22" ht="15.75" customHeight="1">
      <c r="A630" s="17"/>
      <c r="B630" s="1"/>
      <c r="C630" s="17"/>
      <c r="D630" s="17"/>
      <c r="E630" s="17"/>
      <c r="F630" s="17"/>
      <c r="G630" s="17"/>
      <c r="H630" s="17"/>
      <c r="I630" s="17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1:22" ht="15.75" customHeight="1">
      <c r="A631" s="17"/>
      <c r="B631" s="1"/>
      <c r="C631" s="17"/>
      <c r="D631" s="17"/>
      <c r="E631" s="17"/>
      <c r="F631" s="17"/>
      <c r="G631" s="17"/>
      <c r="H631" s="17"/>
      <c r="I631" s="17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1:22" ht="15.75" customHeight="1">
      <c r="A632" s="17"/>
      <c r="B632" s="1"/>
      <c r="C632" s="17"/>
      <c r="D632" s="17"/>
      <c r="E632" s="17"/>
      <c r="F632" s="17"/>
      <c r="G632" s="17"/>
      <c r="H632" s="17"/>
      <c r="I632" s="17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1:22" ht="15.75" customHeight="1">
      <c r="A633" s="17"/>
      <c r="B633" s="1"/>
      <c r="C633" s="17"/>
      <c r="D633" s="17"/>
      <c r="E633" s="17"/>
      <c r="F633" s="17"/>
      <c r="G633" s="17"/>
      <c r="H633" s="17"/>
      <c r="I633" s="17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1:22" ht="15.75" customHeight="1">
      <c r="A634" s="17"/>
      <c r="B634" s="1"/>
      <c r="C634" s="17"/>
      <c r="D634" s="17"/>
      <c r="E634" s="17"/>
      <c r="F634" s="17"/>
      <c r="G634" s="17"/>
      <c r="H634" s="17"/>
      <c r="I634" s="17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1:22" ht="15.75" customHeight="1">
      <c r="A635" s="17"/>
      <c r="B635" s="1"/>
      <c r="C635" s="17"/>
      <c r="D635" s="17"/>
      <c r="E635" s="17"/>
      <c r="F635" s="17"/>
      <c r="G635" s="17"/>
      <c r="H635" s="17"/>
      <c r="I635" s="17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1:22" ht="15.75" customHeight="1">
      <c r="A636" s="17"/>
      <c r="B636" s="1"/>
      <c r="C636" s="17"/>
      <c r="D636" s="17"/>
      <c r="E636" s="17"/>
      <c r="F636" s="17"/>
      <c r="G636" s="17"/>
      <c r="H636" s="17"/>
      <c r="I636" s="17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1:22" ht="15.75" customHeight="1">
      <c r="A637" s="17"/>
      <c r="B637" s="1"/>
      <c r="C637" s="17"/>
      <c r="D637" s="17"/>
      <c r="E637" s="17"/>
      <c r="F637" s="17"/>
      <c r="G637" s="17"/>
      <c r="H637" s="17"/>
      <c r="I637" s="17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1:22" ht="15.75" customHeight="1">
      <c r="A638" s="17"/>
      <c r="B638" s="1"/>
      <c r="C638" s="17"/>
      <c r="D638" s="17"/>
      <c r="E638" s="17"/>
      <c r="F638" s="17"/>
      <c r="G638" s="17"/>
      <c r="H638" s="17"/>
      <c r="I638" s="17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1:22" ht="15.75" customHeight="1">
      <c r="A639" s="17"/>
      <c r="B639" s="1"/>
      <c r="C639" s="17"/>
      <c r="D639" s="17"/>
      <c r="E639" s="17"/>
      <c r="F639" s="17"/>
      <c r="G639" s="17"/>
      <c r="H639" s="17"/>
      <c r="I639" s="17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1:22" ht="15.75" customHeight="1">
      <c r="A640" s="17"/>
      <c r="B640" s="1"/>
      <c r="C640" s="17"/>
      <c r="D640" s="17"/>
      <c r="E640" s="17"/>
      <c r="F640" s="17"/>
      <c r="G640" s="17"/>
      <c r="H640" s="17"/>
      <c r="I640" s="17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1:22" ht="15.75" customHeight="1">
      <c r="A641" s="17"/>
      <c r="B641" s="1"/>
      <c r="C641" s="17"/>
      <c r="D641" s="17"/>
      <c r="E641" s="17"/>
      <c r="F641" s="17"/>
      <c r="G641" s="17"/>
      <c r="H641" s="17"/>
      <c r="I641" s="17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1:22" ht="15.75" customHeight="1">
      <c r="A642" s="17"/>
      <c r="B642" s="1"/>
      <c r="C642" s="17"/>
      <c r="D642" s="17"/>
      <c r="E642" s="17"/>
      <c r="F642" s="17"/>
      <c r="G642" s="17"/>
      <c r="H642" s="17"/>
      <c r="I642" s="17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1:22" ht="15.75" customHeight="1">
      <c r="A643" s="17"/>
      <c r="B643" s="1"/>
      <c r="C643" s="17"/>
      <c r="D643" s="17"/>
      <c r="E643" s="17"/>
      <c r="F643" s="17"/>
      <c r="G643" s="17"/>
      <c r="H643" s="17"/>
      <c r="I643" s="17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1:22" ht="15.75" customHeight="1">
      <c r="A644" s="17"/>
      <c r="B644" s="1"/>
      <c r="C644" s="17"/>
      <c r="D644" s="17"/>
      <c r="E644" s="17"/>
      <c r="F644" s="17"/>
      <c r="G644" s="17"/>
      <c r="H644" s="17"/>
      <c r="I644" s="17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1:22" ht="15.75" customHeight="1">
      <c r="A645" s="17"/>
      <c r="B645" s="1"/>
      <c r="C645" s="17"/>
      <c r="D645" s="17"/>
      <c r="E645" s="17"/>
      <c r="F645" s="17"/>
      <c r="G645" s="17"/>
      <c r="H645" s="17"/>
      <c r="I645" s="17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1:22" ht="15.75" customHeight="1">
      <c r="A646" s="17"/>
      <c r="B646" s="1"/>
      <c r="C646" s="17"/>
      <c r="D646" s="17"/>
      <c r="E646" s="17"/>
      <c r="F646" s="17"/>
      <c r="G646" s="17"/>
      <c r="H646" s="17"/>
      <c r="I646" s="17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1:22" ht="15.75" customHeight="1">
      <c r="A647" s="17"/>
      <c r="B647" s="1"/>
      <c r="C647" s="17"/>
      <c r="D647" s="17"/>
      <c r="E647" s="17"/>
      <c r="F647" s="17"/>
      <c r="G647" s="17"/>
      <c r="H647" s="17"/>
      <c r="I647" s="17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1:22" ht="15.75" customHeight="1">
      <c r="A648" s="17"/>
      <c r="B648" s="1"/>
      <c r="C648" s="17"/>
      <c r="D648" s="17"/>
      <c r="E648" s="17"/>
      <c r="F648" s="17"/>
      <c r="G648" s="17"/>
      <c r="H648" s="17"/>
      <c r="I648" s="17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1:22" ht="15.75" customHeight="1">
      <c r="A649" s="17"/>
      <c r="B649" s="1"/>
      <c r="C649" s="17"/>
      <c r="D649" s="17"/>
      <c r="E649" s="17"/>
      <c r="F649" s="17"/>
      <c r="G649" s="17"/>
      <c r="H649" s="17"/>
      <c r="I649" s="17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1:22" ht="15.75" customHeight="1">
      <c r="A650" s="17"/>
      <c r="B650" s="1"/>
      <c r="C650" s="17"/>
      <c r="D650" s="17"/>
      <c r="E650" s="17"/>
      <c r="F650" s="17"/>
      <c r="G650" s="17"/>
      <c r="H650" s="17"/>
      <c r="I650" s="17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1:22" ht="15.75" customHeight="1">
      <c r="A651" s="17"/>
      <c r="B651" s="1"/>
      <c r="C651" s="17"/>
      <c r="D651" s="17"/>
      <c r="E651" s="17"/>
      <c r="F651" s="17"/>
      <c r="G651" s="17"/>
      <c r="H651" s="17"/>
      <c r="I651" s="17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1:22" ht="15.75" customHeight="1">
      <c r="A652" s="17"/>
      <c r="B652" s="1"/>
      <c r="C652" s="17"/>
      <c r="D652" s="17"/>
      <c r="E652" s="17"/>
      <c r="F652" s="17"/>
      <c r="G652" s="17"/>
      <c r="H652" s="17"/>
      <c r="I652" s="17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1:22" ht="15.75" customHeight="1">
      <c r="A653" s="17"/>
      <c r="B653" s="1"/>
      <c r="C653" s="17"/>
      <c r="D653" s="17"/>
      <c r="E653" s="17"/>
      <c r="F653" s="17"/>
      <c r="G653" s="17"/>
      <c r="H653" s="17"/>
      <c r="I653" s="17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1:22" ht="15.75" customHeight="1">
      <c r="A654" s="17"/>
      <c r="B654" s="1"/>
      <c r="C654" s="17"/>
      <c r="D654" s="17"/>
      <c r="E654" s="17"/>
      <c r="F654" s="17"/>
      <c r="G654" s="17"/>
      <c r="H654" s="17"/>
      <c r="I654" s="17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1:22" ht="15.75" customHeight="1">
      <c r="A655" s="17"/>
      <c r="B655" s="1"/>
      <c r="C655" s="17"/>
      <c r="D655" s="17"/>
      <c r="E655" s="17"/>
      <c r="F655" s="17"/>
      <c r="G655" s="17"/>
      <c r="H655" s="17"/>
      <c r="I655" s="17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1:22" ht="15.75" customHeight="1">
      <c r="A656" s="17"/>
      <c r="B656" s="1"/>
      <c r="C656" s="17"/>
      <c r="D656" s="17"/>
      <c r="E656" s="17"/>
      <c r="F656" s="17"/>
      <c r="G656" s="17"/>
      <c r="H656" s="17"/>
      <c r="I656" s="17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1:22" ht="15.75" customHeight="1">
      <c r="A657" s="17"/>
      <c r="B657" s="1"/>
      <c r="C657" s="17"/>
      <c r="D657" s="17"/>
      <c r="E657" s="17"/>
      <c r="F657" s="17"/>
      <c r="G657" s="17"/>
      <c r="H657" s="17"/>
      <c r="I657" s="17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1:22" ht="15.75" customHeight="1">
      <c r="A658" s="17"/>
      <c r="B658" s="1"/>
      <c r="C658" s="17"/>
      <c r="D658" s="17"/>
      <c r="E658" s="17"/>
      <c r="F658" s="17"/>
      <c r="G658" s="17"/>
      <c r="H658" s="17"/>
      <c r="I658" s="17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1:22" ht="15.75" customHeight="1">
      <c r="A659" s="17"/>
      <c r="B659" s="1"/>
      <c r="C659" s="17"/>
      <c r="D659" s="17"/>
      <c r="E659" s="17"/>
      <c r="F659" s="17"/>
      <c r="G659" s="17"/>
      <c r="H659" s="17"/>
      <c r="I659" s="17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1:22" ht="15.75" customHeight="1">
      <c r="A660" s="17"/>
      <c r="B660" s="1"/>
      <c r="C660" s="17"/>
      <c r="D660" s="17"/>
      <c r="E660" s="17"/>
      <c r="F660" s="17"/>
      <c r="G660" s="17"/>
      <c r="H660" s="17"/>
      <c r="I660" s="17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1:22" ht="15.75" customHeight="1">
      <c r="A661" s="17"/>
      <c r="B661" s="1"/>
      <c r="C661" s="17"/>
      <c r="D661" s="17"/>
      <c r="E661" s="17"/>
      <c r="F661" s="17"/>
      <c r="G661" s="17"/>
      <c r="H661" s="17"/>
      <c r="I661" s="17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1:22" ht="15.75" customHeight="1">
      <c r="A662" s="17"/>
      <c r="B662" s="1"/>
      <c r="C662" s="17"/>
      <c r="D662" s="17"/>
      <c r="E662" s="17"/>
      <c r="F662" s="17"/>
      <c r="G662" s="17"/>
      <c r="H662" s="17"/>
      <c r="I662" s="17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1:22" ht="15.75" customHeight="1">
      <c r="A663" s="17"/>
      <c r="B663" s="1"/>
      <c r="C663" s="17"/>
      <c r="D663" s="17"/>
      <c r="E663" s="17"/>
      <c r="F663" s="17"/>
      <c r="G663" s="17"/>
      <c r="H663" s="17"/>
      <c r="I663" s="17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1:22" ht="15.75" customHeight="1">
      <c r="A664" s="17"/>
      <c r="B664" s="1"/>
      <c r="C664" s="17"/>
      <c r="D664" s="17"/>
      <c r="E664" s="17"/>
      <c r="F664" s="17"/>
      <c r="G664" s="17"/>
      <c r="H664" s="17"/>
      <c r="I664" s="17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1:22" ht="15.75" customHeight="1">
      <c r="A665" s="17"/>
      <c r="B665" s="1"/>
      <c r="C665" s="17"/>
      <c r="D665" s="17"/>
      <c r="E665" s="17"/>
      <c r="F665" s="17"/>
      <c r="G665" s="17"/>
      <c r="H665" s="17"/>
      <c r="I665" s="17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1:22" ht="15.75" customHeight="1">
      <c r="A666" s="17"/>
      <c r="B666" s="1"/>
      <c r="C666" s="17"/>
      <c r="D666" s="17"/>
      <c r="E666" s="17"/>
      <c r="F666" s="17"/>
      <c r="G666" s="17"/>
      <c r="H666" s="17"/>
      <c r="I666" s="17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1:22" ht="15.75" customHeight="1">
      <c r="A667" s="17"/>
      <c r="B667" s="1"/>
      <c r="C667" s="17"/>
      <c r="D667" s="17"/>
      <c r="E667" s="17"/>
      <c r="F667" s="17"/>
      <c r="G667" s="17"/>
      <c r="H667" s="17"/>
      <c r="I667" s="17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1:22" ht="15.75" customHeight="1">
      <c r="A668" s="17"/>
      <c r="B668" s="1"/>
      <c r="C668" s="17"/>
      <c r="D668" s="17"/>
      <c r="E668" s="17"/>
      <c r="F668" s="17"/>
      <c r="G668" s="17"/>
      <c r="H668" s="17"/>
      <c r="I668" s="17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1:22" ht="15.75" customHeight="1">
      <c r="A669" s="17"/>
      <c r="B669" s="1"/>
      <c r="C669" s="17"/>
      <c r="D669" s="17"/>
      <c r="E669" s="17"/>
      <c r="F669" s="17"/>
      <c r="G669" s="17"/>
      <c r="H669" s="17"/>
      <c r="I669" s="17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1:22" ht="15.75" customHeight="1">
      <c r="A670" s="17"/>
      <c r="B670" s="1"/>
      <c r="C670" s="17"/>
      <c r="D670" s="17"/>
      <c r="E670" s="17"/>
      <c r="F670" s="17"/>
      <c r="G670" s="17"/>
      <c r="H670" s="17"/>
      <c r="I670" s="17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1:22" ht="15.75" customHeight="1">
      <c r="A671" s="17"/>
      <c r="B671" s="1"/>
      <c r="C671" s="17"/>
      <c r="D671" s="17"/>
      <c r="E671" s="17"/>
      <c r="F671" s="17"/>
      <c r="G671" s="17"/>
      <c r="H671" s="17"/>
      <c r="I671" s="17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1:22" ht="15.75" customHeight="1">
      <c r="A672" s="17"/>
      <c r="B672" s="1"/>
      <c r="C672" s="17"/>
      <c r="D672" s="17"/>
      <c r="E672" s="17"/>
      <c r="F672" s="17"/>
      <c r="G672" s="17"/>
      <c r="H672" s="17"/>
      <c r="I672" s="17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1:22" ht="15.75" customHeight="1">
      <c r="A673" s="17"/>
      <c r="B673" s="1"/>
      <c r="C673" s="17"/>
      <c r="D673" s="17"/>
      <c r="E673" s="17"/>
      <c r="F673" s="17"/>
      <c r="G673" s="17"/>
      <c r="H673" s="17"/>
      <c r="I673" s="17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1:22" ht="15.75" customHeight="1">
      <c r="A674" s="17"/>
      <c r="B674" s="1"/>
      <c r="C674" s="17"/>
      <c r="D674" s="17"/>
      <c r="E674" s="17"/>
      <c r="F674" s="17"/>
      <c r="G674" s="17"/>
      <c r="H674" s="17"/>
      <c r="I674" s="17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1:22" ht="15.75" customHeight="1">
      <c r="A675" s="17"/>
      <c r="B675" s="1"/>
      <c r="C675" s="17"/>
      <c r="D675" s="17"/>
      <c r="E675" s="17"/>
      <c r="F675" s="17"/>
      <c r="G675" s="17"/>
      <c r="H675" s="17"/>
      <c r="I675" s="17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1:22" ht="15.75" customHeight="1">
      <c r="A676" s="17"/>
      <c r="B676" s="1"/>
      <c r="C676" s="17"/>
      <c r="D676" s="17"/>
      <c r="E676" s="17"/>
      <c r="F676" s="17"/>
      <c r="G676" s="17"/>
      <c r="H676" s="17"/>
      <c r="I676" s="17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1:22" ht="15.75" customHeight="1">
      <c r="A677" s="17"/>
      <c r="B677" s="1"/>
      <c r="C677" s="17"/>
      <c r="D677" s="17"/>
      <c r="E677" s="17"/>
      <c r="F677" s="17"/>
      <c r="G677" s="17"/>
      <c r="H677" s="17"/>
      <c r="I677" s="17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1:22" ht="15.75" customHeight="1">
      <c r="A678" s="17"/>
      <c r="B678" s="1"/>
      <c r="C678" s="17"/>
      <c r="D678" s="17"/>
      <c r="E678" s="17"/>
      <c r="F678" s="17"/>
      <c r="G678" s="17"/>
      <c r="H678" s="17"/>
      <c r="I678" s="17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1:22" ht="15.75" customHeight="1">
      <c r="A679" s="17"/>
      <c r="B679" s="1"/>
      <c r="C679" s="17"/>
      <c r="D679" s="17"/>
      <c r="E679" s="17"/>
      <c r="F679" s="17"/>
      <c r="G679" s="17"/>
      <c r="H679" s="17"/>
      <c r="I679" s="17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1:22" ht="15.75" customHeight="1">
      <c r="A680" s="17"/>
      <c r="B680" s="1"/>
      <c r="C680" s="17"/>
      <c r="D680" s="17"/>
      <c r="E680" s="17"/>
      <c r="F680" s="17"/>
      <c r="G680" s="17"/>
      <c r="H680" s="17"/>
      <c r="I680" s="17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1:22" ht="15.75" customHeight="1">
      <c r="A681" s="17"/>
      <c r="B681" s="1"/>
      <c r="C681" s="17"/>
      <c r="D681" s="17"/>
      <c r="E681" s="17"/>
      <c r="F681" s="17"/>
      <c r="G681" s="17"/>
      <c r="H681" s="17"/>
      <c r="I681" s="17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1:22" ht="15.75" customHeight="1">
      <c r="A682" s="17"/>
      <c r="B682" s="1"/>
      <c r="C682" s="17"/>
      <c r="D682" s="17"/>
      <c r="E682" s="17"/>
      <c r="F682" s="17"/>
      <c r="G682" s="17"/>
      <c r="H682" s="17"/>
      <c r="I682" s="17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1:22" ht="15.75" customHeight="1">
      <c r="A683" s="17"/>
      <c r="B683" s="1"/>
      <c r="C683" s="17"/>
      <c r="D683" s="17"/>
      <c r="E683" s="17"/>
      <c r="F683" s="17"/>
      <c r="G683" s="17"/>
      <c r="H683" s="17"/>
      <c r="I683" s="17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1:22" ht="15.75" customHeight="1">
      <c r="A684" s="17"/>
      <c r="B684" s="1"/>
      <c r="C684" s="17"/>
      <c r="D684" s="17"/>
      <c r="E684" s="17"/>
      <c r="F684" s="17"/>
      <c r="G684" s="17"/>
      <c r="H684" s="17"/>
      <c r="I684" s="17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1:22" ht="15.75" customHeight="1">
      <c r="A685" s="17"/>
      <c r="B685" s="1"/>
      <c r="C685" s="17"/>
      <c r="D685" s="17"/>
      <c r="E685" s="17"/>
      <c r="F685" s="17"/>
      <c r="G685" s="17"/>
      <c r="H685" s="17"/>
      <c r="I685" s="17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1:22" ht="15.75" customHeight="1">
      <c r="A686" s="17"/>
      <c r="B686" s="1"/>
      <c r="C686" s="17"/>
      <c r="D686" s="17"/>
      <c r="E686" s="17"/>
      <c r="F686" s="17"/>
      <c r="G686" s="17"/>
      <c r="H686" s="17"/>
      <c r="I686" s="17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1:22" ht="15.75" customHeight="1">
      <c r="A687" s="17"/>
      <c r="B687" s="1"/>
      <c r="C687" s="17"/>
      <c r="D687" s="17"/>
      <c r="E687" s="17"/>
      <c r="F687" s="17"/>
      <c r="G687" s="17"/>
      <c r="H687" s="17"/>
      <c r="I687" s="17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1:22" ht="15.75" customHeight="1">
      <c r="A688" s="17"/>
      <c r="B688" s="1"/>
      <c r="C688" s="17"/>
      <c r="D688" s="17"/>
      <c r="E688" s="17"/>
      <c r="F688" s="17"/>
      <c r="G688" s="17"/>
      <c r="H688" s="17"/>
      <c r="I688" s="17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1:22" ht="15.75" customHeight="1">
      <c r="A689" s="17"/>
      <c r="B689" s="1"/>
      <c r="C689" s="17"/>
      <c r="D689" s="17"/>
      <c r="E689" s="17"/>
      <c r="F689" s="17"/>
      <c r="G689" s="17"/>
      <c r="H689" s="17"/>
      <c r="I689" s="17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1:22" ht="15.75" customHeight="1">
      <c r="A690" s="17"/>
      <c r="B690" s="1"/>
      <c r="C690" s="17"/>
      <c r="D690" s="17"/>
      <c r="E690" s="17"/>
      <c r="F690" s="17"/>
      <c r="G690" s="17"/>
      <c r="H690" s="17"/>
      <c r="I690" s="17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1:22" ht="15.75" customHeight="1">
      <c r="A691" s="17"/>
      <c r="B691" s="1"/>
      <c r="C691" s="17"/>
      <c r="D691" s="17"/>
      <c r="E691" s="17"/>
      <c r="F691" s="17"/>
      <c r="G691" s="17"/>
      <c r="H691" s="17"/>
      <c r="I691" s="17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1:22" ht="15.75" customHeight="1">
      <c r="A692" s="17"/>
      <c r="B692" s="1"/>
      <c r="C692" s="17"/>
      <c r="D692" s="17"/>
      <c r="E692" s="17"/>
      <c r="F692" s="17"/>
      <c r="G692" s="17"/>
      <c r="H692" s="17"/>
      <c r="I692" s="17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1:22" ht="15.75" customHeight="1">
      <c r="A693" s="17"/>
      <c r="B693" s="1"/>
      <c r="C693" s="17"/>
      <c r="D693" s="17"/>
      <c r="E693" s="17"/>
      <c r="F693" s="17"/>
      <c r="G693" s="17"/>
      <c r="H693" s="17"/>
      <c r="I693" s="17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1:22" ht="15.75" customHeight="1">
      <c r="A694" s="17"/>
      <c r="B694" s="1"/>
      <c r="C694" s="17"/>
      <c r="D694" s="17"/>
      <c r="E694" s="17"/>
      <c r="F694" s="17"/>
      <c r="G694" s="17"/>
      <c r="H694" s="17"/>
      <c r="I694" s="17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1:22" ht="15.75" customHeight="1">
      <c r="A695" s="17"/>
      <c r="B695" s="1"/>
      <c r="C695" s="17"/>
      <c r="D695" s="17"/>
      <c r="E695" s="17"/>
      <c r="F695" s="17"/>
      <c r="G695" s="17"/>
      <c r="H695" s="17"/>
      <c r="I695" s="17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1:22" ht="15.75" customHeight="1">
      <c r="A696" s="17"/>
      <c r="B696" s="1"/>
      <c r="C696" s="17"/>
      <c r="D696" s="17"/>
      <c r="E696" s="17"/>
      <c r="F696" s="17"/>
      <c r="G696" s="17"/>
      <c r="H696" s="17"/>
      <c r="I696" s="17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1:22" ht="15.75" customHeight="1">
      <c r="A697" s="17"/>
      <c r="B697" s="1"/>
      <c r="C697" s="17"/>
      <c r="D697" s="17"/>
      <c r="E697" s="17"/>
      <c r="F697" s="17"/>
      <c r="G697" s="17"/>
      <c r="H697" s="17"/>
      <c r="I697" s="17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1:22" ht="15.75" customHeight="1">
      <c r="A698" s="17"/>
      <c r="B698" s="1"/>
      <c r="C698" s="17"/>
      <c r="D698" s="17"/>
      <c r="E698" s="17"/>
      <c r="F698" s="17"/>
      <c r="G698" s="17"/>
      <c r="H698" s="17"/>
      <c r="I698" s="17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1:22" ht="15.75" customHeight="1">
      <c r="A699" s="17"/>
      <c r="B699" s="1"/>
      <c r="C699" s="17"/>
      <c r="D699" s="17"/>
      <c r="E699" s="17"/>
      <c r="F699" s="17"/>
      <c r="G699" s="17"/>
      <c r="H699" s="17"/>
      <c r="I699" s="17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1:22" ht="15.75" customHeight="1">
      <c r="A700" s="17"/>
      <c r="B700" s="1"/>
      <c r="C700" s="17"/>
      <c r="D700" s="17"/>
      <c r="E700" s="17"/>
      <c r="F700" s="17"/>
      <c r="G700" s="17"/>
      <c r="H700" s="17"/>
      <c r="I700" s="17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1:22" ht="15.75" customHeight="1">
      <c r="A701" s="17"/>
      <c r="B701" s="1"/>
      <c r="C701" s="17"/>
      <c r="D701" s="17"/>
      <c r="E701" s="17"/>
      <c r="F701" s="17"/>
      <c r="G701" s="17"/>
      <c r="H701" s="17"/>
      <c r="I701" s="17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1:22" ht="15.75" customHeight="1">
      <c r="A702" s="17"/>
      <c r="B702" s="1"/>
      <c r="C702" s="17"/>
      <c r="D702" s="17"/>
      <c r="E702" s="17"/>
      <c r="F702" s="17"/>
      <c r="G702" s="17"/>
      <c r="H702" s="17"/>
      <c r="I702" s="17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1:22" ht="15.75" customHeight="1">
      <c r="A703" s="17"/>
      <c r="B703" s="1"/>
      <c r="C703" s="17"/>
      <c r="D703" s="17"/>
      <c r="E703" s="17"/>
      <c r="F703" s="17"/>
      <c r="G703" s="17"/>
      <c r="H703" s="17"/>
      <c r="I703" s="17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1:22" ht="15.75" customHeight="1">
      <c r="A704" s="17"/>
      <c r="B704" s="1"/>
      <c r="C704" s="17"/>
      <c r="D704" s="17"/>
      <c r="E704" s="17"/>
      <c r="F704" s="17"/>
      <c r="G704" s="17"/>
      <c r="H704" s="17"/>
      <c r="I704" s="17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1:22" ht="15.75" customHeight="1">
      <c r="A705" s="17"/>
      <c r="B705" s="1"/>
      <c r="C705" s="17"/>
      <c r="D705" s="17"/>
      <c r="E705" s="17"/>
      <c r="F705" s="17"/>
      <c r="G705" s="17"/>
      <c r="H705" s="17"/>
      <c r="I705" s="17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1:22" ht="15.75" customHeight="1">
      <c r="A706" s="17"/>
      <c r="B706" s="1"/>
      <c r="C706" s="17"/>
      <c r="D706" s="17"/>
      <c r="E706" s="17"/>
      <c r="F706" s="17"/>
      <c r="G706" s="17"/>
      <c r="H706" s="17"/>
      <c r="I706" s="17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1:22" ht="15.75" customHeight="1">
      <c r="A707" s="17"/>
      <c r="B707" s="1"/>
      <c r="C707" s="17"/>
      <c r="D707" s="17"/>
      <c r="E707" s="17"/>
      <c r="F707" s="17"/>
      <c r="G707" s="17"/>
      <c r="H707" s="17"/>
      <c r="I707" s="17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1:22" ht="15.75" customHeight="1">
      <c r="A708" s="17"/>
      <c r="B708" s="1"/>
      <c r="C708" s="17"/>
      <c r="D708" s="17"/>
      <c r="E708" s="17"/>
      <c r="F708" s="17"/>
      <c r="G708" s="17"/>
      <c r="H708" s="17"/>
      <c r="I708" s="17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1:22" ht="15.75" customHeight="1">
      <c r="A709" s="17"/>
      <c r="B709" s="1"/>
      <c r="C709" s="17"/>
      <c r="D709" s="17"/>
      <c r="E709" s="17"/>
      <c r="F709" s="17"/>
      <c r="G709" s="17"/>
      <c r="H709" s="17"/>
      <c r="I709" s="17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1:22" ht="15.75" customHeight="1">
      <c r="A710" s="17"/>
      <c r="B710" s="1"/>
      <c r="C710" s="17"/>
      <c r="D710" s="17"/>
      <c r="E710" s="17"/>
      <c r="F710" s="17"/>
      <c r="G710" s="17"/>
      <c r="H710" s="17"/>
      <c r="I710" s="17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1:22" ht="15.75" customHeight="1">
      <c r="A711" s="17"/>
      <c r="B711" s="1"/>
      <c r="C711" s="17"/>
      <c r="D711" s="17"/>
      <c r="E711" s="17"/>
      <c r="F711" s="17"/>
      <c r="G711" s="17"/>
      <c r="H711" s="17"/>
      <c r="I711" s="17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1:22" ht="15.75" customHeight="1">
      <c r="A712" s="17"/>
      <c r="B712" s="1"/>
      <c r="C712" s="17"/>
      <c r="D712" s="17"/>
      <c r="E712" s="17"/>
      <c r="F712" s="17"/>
      <c r="G712" s="17"/>
      <c r="H712" s="17"/>
      <c r="I712" s="17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1:22" ht="15.75" customHeight="1">
      <c r="A713" s="17"/>
      <c r="B713" s="1"/>
      <c r="C713" s="17"/>
      <c r="D713" s="17"/>
      <c r="E713" s="17"/>
      <c r="F713" s="17"/>
      <c r="G713" s="17"/>
      <c r="H713" s="17"/>
      <c r="I713" s="17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1:22" ht="15.75" customHeight="1">
      <c r="A714" s="17"/>
      <c r="B714" s="1"/>
      <c r="C714" s="17"/>
      <c r="D714" s="17"/>
      <c r="E714" s="17"/>
      <c r="F714" s="17"/>
      <c r="G714" s="17"/>
      <c r="H714" s="17"/>
      <c r="I714" s="17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1:22" ht="15.75" customHeight="1">
      <c r="A715" s="17"/>
      <c r="B715" s="1"/>
      <c r="C715" s="17"/>
      <c r="D715" s="17"/>
      <c r="E715" s="17"/>
      <c r="F715" s="17"/>
      <c r="G715" s="17"/>
      <c r="H715" s="17"/>
      <c r="I715" s="17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1:22" ht="15.75" customHeight="1">
      <c r="A716" s="17"/>
      <c r="B716" s="1"/>
      <c r="C716" s="17"/>
      <c r="D716" s="17"/>
      <c r="E716" s="17"/>
      <c r="F716" s="17"/>
      <c r="G716" s="17"/>
      <c r="H716" s="17"/>
      <c r="I716" s="17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1:22" ht="15.75" customHeight="1">
      <c r="A717" s="17"/>
      <c r="B717" s="1"/>
      <c r="C717" s="17"/>
      <c r="D717" s="17"/>
      <c r="E717" s="17"/>
      <c r="F717" s="17"/>
      <c r="G717" s="17"/>
      <c r="H717" s="17"/>
      <c r="I717" s="17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1:22" ht="15.75" customHeight="1">
      <c r="A718" s="17"/>
      <c r="B718" s="1"/>
      <c r="C718" s="17"/>
      <c r="D718" s="17"/>
      <c r="E718" s="17"/>
      <c r="F718" s="17"/>
      <c r="G718" s="17"/>
      <c r="H718" s="17"/>
      <c r="I718" s="17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1:22" ht="15.75" customHeight="1">
      <c r="A719" s="17"/>
      <c r="B719" s="1"/>
      <c r="C719" s="17"/>
      <c r="D719" s="17"/>
      <c r="E719" s="17"/>
      <c r="F719" s="17"/>
      <c r="G719" s="17"/>
      <c r="H719" s="17"/>
      <c r="I719" s="17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1:22" ht="15.75" customHeight="1">
      <c r="A720" s="17"/>
      <c r="B720" s="1"/>
      <c r="C720" s="17"/>
      <c r="D720" s="17"/>
      <c r="E720" s="17"/>
      <c r="F720" s="17"/>
      <c r="G720" s="17"/>
      <c r="H720" s="17"/>
      <c r="I720" s="17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1:22" ht="15.75" customHeight="1">
      <c r="A721" s="17"/>
      <c r="B721" s="1"/>
      <c r="C721" s="17"/>
      <c r="D721" s="17"/>
      <c r="E721" s="17"/>
      <c r="F721" s="17"/>
      <c r="G721" s="17"/>
      <c r="H721" s="17"/>
      <c r="I721" s="17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1:22" ht="15.75" customHeight="1">
      <c r="A722" s="17"/>
      <c r="B722" s="1"/>
      <c r="C722" s="17"/>
      <c r="D722" s="17"/>
      <c r="E722" s="17"/>
      <c r="F722" s="17"/>
      <c r="G722" s="17"/>
      <c r="H722" s="17"/>
      <c r="I722" s="17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1:22" ht="15.75" customHeight="1">
      <c r="A723" s="17"/>
      <c r="B723" s="1"/>
      <c r="C723" s="17"/>
      <c r="D723" s="17"/>
      <c r="E723" s="17"/>
      <c r="F723" s="17"/>
      <c r="G723" s="17"/>
      <c r="H723" s="17"/>
      <c r="I723" s="17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1:22" ht="15.75" customHeight="1">
      <c r="A724" s="17"/>
      <c r="B724" s="1"/>
      <c r="C724" s="17"/>
      <c r="D724" s="17"/>
      <c r="E724" s="17"/>
      <c r="F724" s="17"/>
      <c r="G724" s="17"/>
      <c r="H724" s="17"/>
      <c r="I724" s="17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1:22" ht="15.75" customHeight="1">
      <c r="A725" s="17"/>
      <c r="B725" s="1"/>
      <c r="C725" s="17"/>
      <c r="D725" s="17"/>
      <c r="E725" s="17"/>
      <c r="F725" s="17"/>
      <c r="G725" s="17"/>
      <c r="H725" s="17"/>
      <c r="I725" s="17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1:22" ht="15.75" customHeight="1">
      <c r="A726" s="17"/>
      <c r="B726" s="1"/>
      <c r="C726" s="17"/>
      <c r="D726" s="17"/>
      <c r="E726" s="17"/>
      <c r="F726" s="17"/>
      <c r="G726" s="17"/>
      <c r="H726" s="17"/>
      <c r="I726" s="17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1:22" ht="15.75" customHeight="1">
      <c r="A727" s="17"/>
      <c r="B727" s="1"/>
      <c r="C727" s="17"/>
      <c r="D727" s="17"/>
      <c r="E727" s="17"/>
      <c r="F727" s="17"/>
      <c r="G727" s="17"/>
      <c r="H727" s="17"/>
      <c r="I727" s="17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1:22" ht="15.75" customHeight="1">
      <c r="A728" s="17"/>
      <c r="B728" s="1"/>
      <c r="C728" s="17"/>
      <c r="D728" s="17"/>
      <c r="E728" s="17"/>
      <c r="F728" s="17"/>
      <c r="G728" s="17"/>
      <c r="H728" s="17"/>
      <c r="I728" s="17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1:22" ht="15.75" customHeight="1">
      <c r="A729" s="17"/>
      <c r="B729" s="1"/>
      <c r="C729" s="17"/>
      <c r="D729" s="17"/>
      <c r="E729" s="17"/>
      <c r="F729" s="17"/>
      <c r="G729" s="17"/>
      <c r="H729" s="17"/>
      <c r="I729" s="17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1:22" ht="15.75" customHeight="1">
      <c r="A730" s="17"/>
      <c r="B730" s="1"/>
      <c r="C730" s="17"/>
      <c r="D730" s="17"/>
      <c r="E730" s="17"/>
      <c r="F730" s="17"/>
      <c r="G730" s="17"/>
      <c r="H730" s="17"/>
      <c r="I730" s="17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1:22" ht="15.75" customHeight="1">
      <c r="A731" s="17"/>
      <c r="B731" s="1"/>
      <c r="C731" s="17"/>
      <c r="D731" s="17"/>
      <c r="E731" s="17"/>
      <c r="F731" s="17"/>
      <c r="G731" s="17"/>
      <c r="H731" s="17"/>
      <c r="I731" s="17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1:22" ht="15.75" customHeight="1">
      <c r="A732" s="17"/>
      <c r="B732" s="1"/>
      <c r="C732" s="17"/>
      <c r="D732" s="17"/>
      <c r="E732" s="17"/>
      <c r="F732" s="17"/>
      <c r="G732" s="17"/>
      <c r="H732" s="17"/>
      <c r="I732" s="17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1:22" ht="15.75" customHeight="1">
      <c r="A733" s="17"/>
      <c r="B733" s="1"/>
      <c r="C733" s="17"/>
      <c r="D733" s="17"/>
      <c r="E733" s="17"/>
      <c r="F733" s="17"/>
      <c r="G733" s="17"/>
      <c r="H733" s="17"/>
      <c r="I733" s="17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1:22" ht="15.75" customHeight="1">
      <c r="A734" s="17"/>
      <c r="B734" s="1"/>
      <c r="C734" s="17"/>
      <c r="D734" s="17"/>
      <c r="E734" s="17"/>
      <c r="F734" s="17"/>
      <c r="G734" s="17"/>
      <c r="H734" s="17"/>
      <c r="I734" s="17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1:22" ht="15.75" customHeight="1">
      <c r="A735" s="17"/>
      <c r="B735" s="1"/>
      <c r="C735" s="17"/>
      <c r="D735" s="17"/>
      <c r="E735" s="17"/>
      <c r="F735" s="17"/>
      <c r="G735" s="17"/>
      <c r="H735" s="17"/>
      <c r="I735" s="17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1:22" ht="15.75" customHeight="1">
      <c r="A736" s="17"/>
      <c r="B736" s="1"/>
      <c r="C736" s="17"/>
      <c r="D736" s="17"/>
      <c r="E736" s="17"/>
      <c r="F736" s="17"/>
      <c r="G736" s="17"/>
      <c r="H736" s="17"/>
      <c r="I736" s="17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1:22" ht="15.75" customHeight="1">
      <c r="A737" s="17"/>
      <c r="B737" s="1"/>
      <c r="C737" s="17"/>
      <c r="D737" s="17"/>
      <c r="E737" s="17"/>
      <c r="F737" s="17"/>
      <c r="G737" s="17"/>
      <c r="H737" s="17"/>
      <c r="I737" s="17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1:22" ht="15.75" customHeight="1">
      <c r="A738" s="17"/>
      <c r="B738" s="1"/>
      <c r="C738" s="17"/>
      <c r="D738" s="17"/>
      <c r="E738" s="17"/>
      <c r="F738" s="17"/>
      <c r="G738" s="17"/>
      <c r="H738" s="17"/>
      <c r="I738" s="17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1:22" ht="15.75" customHeight="1">
      <c r="A739" s="17"/>
      <c r="B739" s="1"/>
      <c r="C739" s="17"/>
      <c r="D739" s="17"/>
      <c r="E739" s="17"/>
      <c r="F739" s="17"/>
      <c r="G739" s="17"/>
      <c r="H739" s="17"/>
      <c r="I739" s="17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1:22" ht="15.75" customHeight="1">
      <c r="A740" s="17"/>
      <c r="B740" s="1"/>
      <c r="C740" s="17"/>
      <c r="D740" s="17"/>
      <c r="E740" s="17"/>
      <c r="F740" s="17"/>
      <c r="G740" s="17"/>
      <c r="H740" s="17"/>
      <c r="I740" s="17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1:22" ht="15.75" customHeight="1">
      <c r="A741" s="17"/>
      <c r="B741" s="1"/>
      <c r="C741" s="17"/>
      <c r="D741" s="17"/>
      <c r="E741" s="17"/>
      <c r="F741" s="17"/>
      <c r="G741" s="17"/>
      <c r="H741" s="17"/>
      <c r="I741" s="17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1:22" ht="15.75" customHeight="1">
      <c r="A742" s="17"/>
      <c r="B742" s="1"/>
      <c r="C742" s="17"/>
      <c r="D742" s="17"/>
      <c r="E742" s="17"/>
      <c r="F742" s="17"/>
      <c r="G742" s="17"/>
      <c r="H742" s="17"/>
      <c r="I742" s="17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1:22" ht="15.75" customHeight="1">
      <c r="A743" s="17"/>
      <c r="B743" s="1"/>
      <c r="C743" s="17"/>
      <c r="D743" s="17"/>
      <c r="E743" s="17"/>
      <c r="F743" s="17"/>
      <c r="G743" s="17"/>
      <c r="H743" s="17"/>
      <c r="I743" s="17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1:22" ht="15.75" customHeight="1">
      <c r="A744" s="17"/>
      <c r="B744" s="1"/>
      <c r="C744" s="17"/>
      <c r="D744" s="17"/>
      <c r="E744" s="17"/>
      <c r="F744" s="17"/>
      <c r="G744" s="17"/>
      <c r="H744" s="17"/>
      <c r="I744" s="17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1:22" ht="15.75" customHeight="1">
      <c r="A745" s="17"/>
      <c r="B745" s="1"/>
      <c r="C745" s="17"/>
      <c r="D745" s="17"/>
      <c r="E745" s="17"/>
      <c r="F745" s="17"/>
      <c r="G745" s="17"/>
      <c r="H745" s="17"/>
      <c r="I745" s="17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1:22" ht="15.75" customHeight="1">
      <c r="A746" s="17"/>
      <c r="B746" s="1"/>
      <c r="C746" s="17"/>
      <c r="D746" s="17"/>
      <c r="E746" s="17"/>
      <c r="F746" s="17"/>
      <c r="G746" s="17"/>
      <c r="H746" s="17"/>
      <c r="I746" s="17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1:22" ht="15.75" customHeight="1">
      <c r="A747" s="17"/>
      <c r="B747" s="1"/>
      <c r="C747" s="17"/>
      <c r="D747" s="17"/>
      <c r="E747" s="17"/>
      <c r="F747" s="17"/>
      <c r="G747" s="17"/>
      <c r="H747" s="17"/>
      <c r="I747" s="17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1:22" ht="15.75" customHeight="1">
      <c r="A748" s="17"/>
      <c r="B748" s="1"/>
      <c r="C748" s="17"/>
      <c r="D748" s="17"/>
      <c r="E748" s="17"/>
      <c r="F748" s="17"/>
      <c r="G748" s="17"/>
      <c r="H748" s="17"/>
      <c r="I748" s="17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1:22" ht="15.75" customHeight="1">
      <c r="A749" s="17"/>
      <c r="B749" s="1"/>
      <c r="C749" s="17"/>
      <c r="D749" s="17"/>
      <c r="E749" s="17"/>
      <c r="F749" s="17"/>
      <c r="G749" s="17"/>
      <c r="H749" s="17"/>
      <c r="I749" s="17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1:22" ht="15.75" customHeight="1">
      <c r="A750" s="17"/>
      <c r="B750" s="1"/>
      <c r="C750" s="17"/>
      <c r="D750" s="17"/>
      <c r="E750" s="17"/>
      <c r="F750" s="17"/>
      <c r="G750" s="17"/>
      <c r="H750" s="17"/>
      <c r="I750" s="17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1:22" ht="15.75" customHeight="1">
      <c r="A751" s="17"/>
      <c r="B751" s="1"/>
      <c r="C751" s="17"/>
      <c r="D751" s="17"/>
      <c r="E751" s="17"/>
      <c r="F751" s="17"/>
      <c r="G751" s="17"/>
      <c r="H751" s="17"/>
      <c r="I751" s="17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1:22" ht="15.75" customHeight="1">
      <c r="A752" s="17"/>
      <c r="B752" s="1"/>
      <c r="C752" s="17"/>
      <c r="D752" s="17"/>
      <c r="E752" s="17"/>
      <c r="F752" s="17"/>
      <c r="G752" s="17"/>
      <c r="H752" s="17"/>
      <c r="I752" s="17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1:22" ht="15.75" customHeight="1">
      <c r="A753" s="17"/>
      <c r="B753" s="1"/>
      <c r="C753" s="17"/>
      <c r="D753" s="17"/>
      <c r="E753" s="17"/>
      <c r="F753" s="17"/>
      <c r="G753" s="17"/>
      <c r="H753" s="17"/>
      <c r="I753" s="17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1:22" ht="15.75" customHeight="1">
      <c r="A754" s="17"/>
      <c r="B754" s="1"/>
      <c r="C754" s="17"/>
      <c r="D754" s="17"/>
      <c r="E754" s="17"/>
      <c r="F754" s="17"/>
      <c r="G754" s="17"/>
      <c r="H754" s="17"/>
      <c r="I754" s="17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1:22" ht="15.75" customHeight="1">
      <c r="A755" s="17"/>
      <c r="B755" s="1"/>
      <c r="C755" s="17"/>
      <c r="D755" s="17"/>
      <c r="E755" s="17"/>
      <c r="F755" s="17"/>
      <c r="G755" s="17"/>
      <c r="H755" s="17"/>
      <c r="I755" s="17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1:22" ht="15.75" customHeight="1">
      <c r="A756" s="17"/>
      <c r="B756" s="1"/>
      <c r="C756" s="17"/>
      <c r="D756" s="17"/>
      <c r="E756" s="17"/>
      <c r="F756" s="17"/>
      <c r="G756" s="17"/>
      <c r="H756" s="17"/>
      <c r="I756" s="17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1:22" ht="15.75" customHeight="1">
      <c r="A757" s="17"/>
      <c r="B757" s="1"/>
      <c r="C757" s="17"/>
      <c r="D757" s="17"/>
      <c r="E757" s="17"/>
      <c r="F757" s="17"/>
      <c r="G757" s="17"/>
      <c r="H757" s="17"/>
      <c r="I757" s="17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1:22" ht="15.75" customHeight="1">
      <c r="A758" s="17"/>
      <c r="B758" s="1"/>
      <c r="C758" s="17"/>
      <c r="D758" s="17"/>
      <c r="E758" s="17"/>
      <c r="F758" s="17"/>
      <c r="G758" s="17"/>
      <c r="H758" s="17"/>
      <c r="I758" s="17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1:22" ht="15.75" customHeight="1">
      <c r="A759" s="17"/>
      <c r="B759" s="1"/>
      <c r="C759" s="17"/>
      <c r="D759" s="17"/>
      <c r="E759" s="17"/>
      <c r="F759" s="17"/>
      <c r="G759" s="17"/>
      <c r="H759" s="17"/>
      <c r="I759" s="17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1:22" ht="15.75" customHeight="1">
      <c r="A760" s="17"/>
      <c r="B760" s="1"/>
      <c r="C760" s="17"/>
      <c r="D760" s="17"/>
      <c r="E760" s="17"/>
      <c r="F760" s="17"/>
      <c r="G760" s="17"/>
      <c r="H760" s="17"/>
      <c r="I760" s="17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1:22" ht="15.75" customHeight="1">
      <c r="A761" s="17"/>
      <c r="B761" s="1"/>
      <c r="C761" s="17"/>
      <c r="D761" s="17"/>
      <c r="E761" s="17"/>
      <c r="F761" s="17"/>
      <c r="G761" s="17"/>
      <c r="H761" s="17"/>
      <c r="I761" s="17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1:22" ht="15.75" customHeight="1">
      <c r="A762" s="17"/>
      <c r="B762" s="1"/>
      <c r="C762" s="17"/>
      <c r="D762" s="17"/>
      <c r="E762" s="17"/>
      <c r="F762" s="17"/>
      <c r="G762" s="17"/>
      <c r="H762" s="17"/>
      <c r="I762" s="17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1:22" ht="15.75" customHeight="1">
      <c r="A763" s="17"/>
      <c r="B763" s="1"/>
      <c r="C763" s="17"/>
      <c r="D763" s="17"/>
      <c r="E763" s="17"/>
      <c r="F763" s="17"/>
      <c r="G763" s="17"/>
      <c r="H763" s="17"/>
      <c r="I763" s="17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1:22" ht="15.75" customHeight="1">
      <c r="A764" s="17"/>
      <c r="B764" s="1"/>
      <c r="C764" s="17"/>
      <c r="D764" s="17"/>
      <c r="E764" s="17"/>
      <c r="F764" s="17"/>
      <c r="G764" s="17"/>
      <c r="H764" s="17"/>
      <c r="I764" s="17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1:22" ht="15.75" customHeight="1">
      <c r="A765" s="17"/>
      <c r="B765" s="1"/>
      <c r="C765" s="17"/>
      <c r="D765" s="17"/>
      <c r="E765" s="17"/>
      <c r="F765" s="17"/>
      <c r="G765" s="17"/>
      <c r="H765" s="17"/>
      <c r="I765" s="17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1:22" ht="15.75" customHeight="1">
      <c r="A766" s="17"/>
      <c r="B766" s="1"/>
      <c r="C766" s="17"/>
      <c r="D766" s="17"/>
      <c r="E766" s="17"/>
      <c r="F766" s="17"/>
      <c r="G766" s="17"/>
      <c r="H766" s="17"/>
      <c r="I766" s="17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1:22" ht="15.75" customHeight="1">
      <c r="A767" s="17"/>
      <c r="B767" s="1"/>
      <c r="C767" s="17"/>
      <c r="D767" s="17"/>
      <c r="E767" s="17"/>
      <c r="F767" s="17"/>
      <c r="G767" s="17"/>
      <c r="H767" s="17"/>
      <c r="I767" s="17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1:22" ht="15.75" customHeight="1">
      <c r="A768" s="17"/>
      <c r="B768" s="1"/>
      <c r="C768" s="17"/>
      <c r="D768" s="17"/>
      <c r="E768" s="17"/>
      <c r="F768" s="17"/>
      <c r="G768" s="17"/>
      <c r="H768" s="17"/>
      <c r="I768" s="17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1:22" ht="15.75" customHeight="1">
      <c r="A769" s="17"/>
      <c r="B769" s="1"/>
      <c r="C769" s="17"/>
      <c r="D769" s="17"/>
      <c r="E769" s="17"/>
      <c r="F769" s="17"/>
      <c r="G769" s="17"/>
      <c r="H769" s="17"/>
      <c r="I769" s="17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1:22" ht="15.75" customHeight="1">
      <c r="A770" s="17"/>
      <c r="B770" s="1"/>
      <c r="C770" s="17"/>
      <c r="D770" s="17"/>
      <c r="E770" s="17"/>
      <c r="F770" s="17"/>
      <c r="G770" s="17"/>
      <c r="H770" s="17"/>
      <c r="I770" s="17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1:22" ht="15.75" customHeight="1">
      <c r="A771" s="17"/>
      <c r="B771" s="1"/>
      <c r="C771" s="17"/>
      <c r="D771" s="17"/>
      <c r="E771" s="17"/>
      <c r="F771" s="17"/>
      <c r="G771" s="17"/>
      <c r="H771" s="17"/>
      <c r="I771" s="17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1:22" ht="15.75" customHeight="1">
      <c r="A772" s="17"/>
      <c r="B772" s="1"/>
      <c r="C772" s="17"/>
      <c r="D772" s="17"/>
      <c r="E772" s="17"/>
      <c r="F772" s="17"/>
      <c r="G772" s="17"/>
      <c r="H772" s="17"/>
      <c r="I772" s="17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1:22" ht="15.75" customHeight="1">
      <c r="A773" s="17"/>
      <c r="B773" s="1"/>
      <c r="C773" s="17"/>
      <c r="D773" s="17"/>
      <c r="E773" s="17"/>
      <c r="F773" s="17"/>
      <c r="G773" s="17"/>
      <c r="H773" s="17"/>
      <c r="I773" s="17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1:22" ht="15.75" customHeight="1">
      <c r="A774" s="17"/>
      <c r="B774" s="1"/>
      <c r="C774" s="17"/>
      <c r="D774" s="17"/>
      <c r="E774" s="17"/>
      <c r="F774" s="17"/>
      <c r="G774" s="17"/>
      <c r="H774" s="17"/>
      <c r="I774" s="17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1:22" ht="15.75" customHeight="1">
      <c r="A775" s="17"/>
      <c r="B775" s="1"/>
      <c r="C775" s="17"/>
      <c r="D775" s="17"/>
      <c r="E775" s="17"/>
      <c r="F775" s="17"/>
      <c r="G775" s="17"/>
      <c r="H775" s="17"/>
      <c r="I775" s="17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1:22" ht="15.75" customHeight="1">
      <c r="A776" s="17"/>
      <c r="B776" s="1"/>
      <c r="C776" s="17"/>
      <c r="D776" s="17"/>
      <c r="E776" s="17"/>
      <c r="F776" s="17"/>
      <c r="G776" s="17"/>
      <c r="H776" s="17"/>
      <c r="I776" s="17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1:22" ht="15.75" customHeight="1">
      <c r="A777" s="17"/>
      <c r="B777" s="1"/>
      <c r="C777" s="17"/>
      <c r="D777" s="17"/>
      <c r="E777" s="17"/>
      <c r="F777" s="17"/>
      <c r="G777" s="17"/>
      <c r="H777" s="17"/>
      <c r="I777" s="17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1:22" ht="15.75" customHeight="1">
      <c r="A778" s="17"/>
      <c r="B778" s="1"/>
      <c r="C778" s="17"/>
      <c r="D778" s="17"/>
      <c r="E778" s="17"/>
      <c r="F778" s="17"/>
      <c r="G778" s="17"/>
      <c r="H778" s="17"/>
      <c r="I778" s="17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1:22" ht="15.75" customHeight="1">
      <c r="A779" s="17"/>
      <c r="B779" s="1"/>
      <c r="C779" s="17"/>
      <c r="D779" s="17"/>
      <c r="E779" s="17"/>
      <c r="F779" s="17"/>
      <c r="G779" s="17"/>
      <c r="H779" s="17"/>
      <c r="I779" s="17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1:22" ht="15.75" customHeight="1">
      <c r="A780" s="17"/>
      <c r="B780" s="1"/>
      <c r="C780" s="17"/>
      <c r="D780" s="17"/>
      <c r="E780" s="17"/>
      <c r="F780" s="17"/>
      <c r="G780" s="17"/>
      <c r="H780" s="17"/>
      <c r="I780" s="17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1:22" ht="15.75" customHeight="1">
      <c r="A781" s="17"/>
      <c r="B781" s="1"/>
      <c r="C781" s="17"/>
      <c r="D781" s="17"/>
      <c r="E781" s="17"/>
      <c r="F781" s="17"/>
      <c r="G781" s="17"/>
      <c r="H781" s="17"/>
      <c r="I781" s="17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1:22" ht="15.75" customHeight="1">
      <c r="A782" s="17"/>
      <c r="B782" s="1"/>
      <c r="C782" s="17"/>
      <c r="D782" s="17"/>
      <c r="E782" s="17"/>
      <c r="F782" s="17"/>
      <c r="G782" s="17"/>
      <c r="H782" s="17"/>
      <c r="I782" s="17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1:22" ht="15.75" customHeight="1">
      <c r="A783" s="17"/>
      <c r="B783" s="1"/>
      <c r="C783" s="17"/>
      <c r="D783" s="17"/>
      <c r="E783" s="17"/>
      <c r="F783" s="17"/>
      <c r="G783" s="17"/>
      <c r="H783" s="17"/>
      <c r="I783" s="17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1:22" ht="15.75" customHeight="1">
      <c r="A784" s="17"/>
      <c r="B784" s="1"/>
      <c r="C784" s="17"/>
      <c r="D784" s="17"/>
      <c r="E784" s="17"/>
      <c r="F784" s="17"/>
      <c r="G784" s="17"/>
      <c r="H784" s="17"/>
      <c r="I784" s="17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1:22" ht="15.75" customHeight="1">
      <c r="A785" s="17"/>
      <c r="B785" s="1"/>
      <c r="C785" s="17"/>
      <c r="D785" s="17"/>
      <c r="E785" s="17"/>
      <c r="F785" s="17"/>
      <c r="G785" s="17"/>
      <c r="H785" s="17"/>
      <c r="I785" s="17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1:22" ht="15.75" customHeight="1">
      <c r="A786" s="17"/>
      <c r="B786" s="1"/>
      <c r="C786" s="17"/>
      <c r="D786" s="17"/>
      <c r="E786" s="17"/>
      <c r="F786" s="17"/>
      <c r="G786" s="17"/>
      <c r="H786" s="17"/>
      <c r="I786" s="17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1:22" ht="15.75" customHeight="1">
      <c r="A787" s="17"/>
      <c r="B787" s="1"/>
      <c r="C787" s="17"/>
      <c r="D787" s="17"/>
      <c r="E787" s="17"/>
      <c r="F787" s="17"/>
      <c r="G787" s="17"/>
      <c r="H787" s="17"/>
      <c r="I787" s="17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1:22" ht="15.75" customHeight="1">
      <c r="A788" s="17"/>
      <c r="B788" s="1"/>
      <c r="C788" s="17"/>
      <c r="D788" s="17"/>
      <c r="E788" s="17"/>
      <c r="F788" s="17"/>
      <c r="G788" s="17"/>
      <c r="H788" s="17"/>
      <c r="I788" s="17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1:22" ht="15.75" customHeight="1">
      <c r="A789" s="17"/>
      <c r="B789" s="1"/>
      <c r="C789" s="17"/>
      <c r="D789" s="17"/>
      <c r="E789" s="17"/>
      <c r="F789" s="17"/>
      <c r="G789" s="17"/>
      <c r="H789" s="17"/>
      <c r="I789" s="17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1:22" ht="15.75" customHeight="1">
      <c r="A790" s="17"/>
      <c r="B790" s="1"/>
      <c r="C790" s="17"/>
      <c r="D790" s="17"/>
      <c r="E790" s="17"/>
      <c r="F790" s="17"/>
      <c r="G790" s="17"/>
      <c r="H790" s="17"/>
      <c r="I790" s="17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1:22" ht="15.75" customHeight="1">
      <c r="A791" s="17"/>
      <c r="B791" s="1"/>
      <c r="C791" s="17"/>
      <c r="D791" s="17"/>
      <c r="E791" s="17"/>
      <c r="F791" s="17"/>
      <c r="G791" s="17"/>
      <c r="H791" s="17"/>
      <c r="I791" s="17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1:22" ht="15.75" customHeight="1">
      <c r="A792" s="17"/>
      <c r="B792" s="1"/>
      <c r="C792" s="17"/>
      <c r="D792" s="17"/>
      <c r="E792" s="17"/>
      <c r="F792" s="17"/>
      <c r="G792" s="17"/>
      <c r="H792" s="17"/>
      <c r="I792" s="17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1:22" ht="15.75" customHeight="1">
      <c r="A793" s="17"/>
      <c r="B793" s="1"/>
      <c r="C793" s="17"/>
      <c r="D793" s="17"/>
      <c r="E793" s="17"/>
      <c r="F793" s="17"/>
      <c r="G793" s="17"/>
      <c r="H793" s="17"/>
      <c r="I793" s="17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1:22" ht="15.75" customHeight="1">
      <c r="A794" s="17"/>
      <c r="B794" s="1"/>
      <c r="C794" s="17"/>
      <c r="D794" s="17"/>
      <c r="E794" s="17"/>
      <c r="F794" s="17"/>
      <c r="G794" s="17"/>
      <c r="H794" s="17"/>
      <c r="I794" s="17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1:22" ht="15.75" customHeight="1">
      <c r="A795" s="17"/>
      <c r="B795" s="1"/>
      <c r="C795" s="17"/>
      <c r="D795" s="17"/>
      <c r="E795" s="17"/>
      <c r="F795" s="17"/>
      <c r="G795" s="17"/>
      <c r="H795" s="17"/>
      <c r="I795" s="17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1:22" ht="15.75" customHeight="1">
      <c r="A796" s="17"/>
      <c r="B796" s="1"/>
      <c r="C796" s="17"/>
      <c r="D796" s="17"/>
      <c r="E796" s="17"/>
      <c r="F796" s="17"/>
      <c r="G796" s="17"/>
      <c r="H796" s="17"/>
      <c r="I796" s="17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1:22" ht="15.75" customHeight="1">
      <c r="A797" s="17"/>
      <c r="B797" s="1"/>
      <c r="C797" s="17"/>
      <c r="D797" s="17"/>
      <c r="E797" s="17"/>
      <c r="F797" s="17"/>
      <c r="G797" s="17"/>
      <c r="H797" s="17"/>
      <c r="I797" s="17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1:22" ht="15.75" customHeight="1">
      <c r="A798" s="17"/>
      <c r="B798" s="1"/>
      <c r="C798" s="17"/>
      <c r="D798" s="17"/>
      <c r="E798" s="17"/>
      <c r="F798" s="17"/>
      <c r="G798" s="17"/>
      <c r="H798" s="17"/>
      <c r="I798" s="17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1:22" ht="15.75" customHeight="1">
      <c r="A799" s="17"/>
      <c r="B799" s="1"/>
      <c r="C799" s="17"/>
      <c r="D799" s="17"/>
      <c r="E799" s="17"/>
      <c r="F799" s="17"/>
      <c r="G799" s="17"/>
      <c r="H799" s="17"/>
      <c r="I799" s="17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1:22" ht="15.75" customHeight="1">
      <c r="A800" s="17"/>
      <c r="B800" s="1"/>
      <c r="C800" s="17"/>
      <c r="D800" s="17"/>
      <c r="E800" s="17"/>
      <c r="F800" s="17"/>
      <c r="G800" s="17"/>
      <c r="H800" s="17"/>
      <c r="I800" s="17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1:22" ht="15.75" customHeight="1">
      <c r="A801" s="17"/>
      <c r="B801" s="1"/>
      <c r="C801" s="17"/>
      <c r="D801" s="17"/>
      <c r="E801" s="17"/>
      <c r="F801" s="17"/>
      <c r="G801" s="17"/>
      <c r="H801" s="17"/>
      <c r="I801" s="17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1:22" ht="15.75" customHeight="1">
      <c r="A802" s="17"/>
      <c r="B802" s="1"/>
      <c r="C802" s="17"/>
      <c r="D802" s="17"/>
      <c r="E802" s="17"/>
      <c r="F802" s="17"/>
      <c r="G802" s="17"/>
      <c r="H802" s="17"/>
      <c r="I802" s="17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1:22" ht="15.75" customHeight="1">
      <c r="A803" s="17"/>
      <c r="B803" s="1"/>
      <c r="C803" s="17"/>
      <c r="D803" s="17"/>
      <c r="E803" s="17"/>
      <c r="F803" s="17"/>
      <c r="G803" s="17"/>
      <c r="H803" s="17"/>
      <c r="I803" s="17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1:22" ht="15.75" customHeight="1">
      <c r="A804" s="17"/>
      <c r="B804" s="1"/>
      <c r="C804" s="17"/>
      <c r="D804" s="17"/>
      <c r="E804" s="17"/>
      <c r="F804" s="17"/>
      <c r="G804" s="17"/>
      <c r="H804" s="17"/>
      <c r="I804" s="17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1:22" ht="15.75" customHeight="1">
      <c r="A805" s="17"/>
      <c r="B805" s="1"/>
      <c r="C805" s="17"/>
      <c r="D805" s="17"/>
      <c r="E805" s="17"/>
      <c r="F805" s="17"/>
      <c r="G805" s="17"/>
      <c r="H805" s="17"/>
      <c r="I805" s="17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1:22" ht="15.75" customHeight="1">
      <c r="A806" s="17"/>
      <c r="B806" s="1"/>
      <c r="C806" s="17"/>
      <c r="D806" s="17"/>
      <c r="E806" s="17"/>
      <c r="F806" s="17"/>
      <c r="G806" s="17"/>
      <c r="H806" s="17"/>
      <c r="I806" s="17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1:22" ht="15.75" customHeight="1">
      <c r="A807" s="17"/>
      <c r="B807" s="1"/>
      <c r="C807" s="17"/>
      <c r="D807" s="17"/>
      <c r="E807" s="17"/>
      <c r="F807" s="17"/>
      <c r="G807" s="17"/>
      <c r="H807" s="17"/>
      <c r="I807" s="17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1:22" ht="15.75" customHeight="1">
      <c r="A808" s="17"/>
      <c r="B808" s="1"/>
      <c r="C808" s="17"/>
      <c r="D808" s="17"/>
      <c r="E808" s="17"/>
      <c r="F808" s="17"/>
      <c r="G808" s="17"/>
      <c r="H808" s="17"/>
      <c r="I808" s="17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1:22" ht="15.75" customHeight="1">
      <c r="A809" s="17"/>
      <c r="B809" s="1"/>
      <c r="C809" s="17"/>
      <c r="D809" s="17"/>
      <c r="E809" s="17"/>
      <c r="F809" s="17"/>
      <c r="G809" s="17"/>
      <c r="H809" s="17"/>
      <c r="I809" s="17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1:22" ht="15.75" customHeight="1">
      <c r="A810" s="17"/>
      <c r="B810" s="1"/>
      <c r="C810" s="17"/>
      <c r="D810" s="17"/>
      <c r="E810" s="17"/>
      <c r="F810" s="17"/>
      <c r="G810" s="17"/>
      <c r="H810" s="17"/>
      <c r="I810" s="17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1:22" ht="15.75" customHeight="1">
      <c r="A811" s="17"/>
      <c r="B811" s="1"/>
      <c r="C811" s="17"/>
      <c r="D811" s="17"/>
      <c r="E811" s="17"/>
      <c r="F811" s="17"/>
      <c r="G811" s="17"/>
      <c r="H811" s="17"/>
      <c r="I811" s="17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1:22" ht="15.75" customHeight="1">
      <c r="A812" s="17"/>
      <c r="B812" s="1"/>
      <c r="C812" s="17"/>
      <c r="D812" s="17"/>
      <c r="E812" s="17"/>
      <c r="F812" s="17"/>
      <c r="G812" s="17"/>
      <c r="H812" s="17"/>
      <c r="I812" s="17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1:22" ht="15.75" customHeight="1">
      <c r="A813" s="17"/>
      <c r="B813" s="1"/>
      <c r="C813" s="17"/>
      <c r="D813" s="17"/>
      <c r="E813" s="17"/>
      <c r="F813" s="17"/>
      <c r="G813" s="17"/>
      <c r="H813" s="17"/>
      <c r="I813" s="17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1:22" ht="15.75" customHeight="1">
      <c r="A814" s="17"/>
      <c r="B814" s="1"/>
      <c r="C814" s="17"/>
      <c r="D814" s="17"/>
      <c r="E814" s="17"/>
      <c r="F814" s="17"/>
      <c r="G814" s="17"/>
      <c r="H814" s="17"/>
      <c r="I814" s="17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1:22" ht="15.75" customHeight="1">
      <c r="A815" s="17"/>
      <c r="B815" s="1"/>
      <c r="C815" s="17"/>
      <c r="D815" s="17"/>
      <c r="E815" s="17"/>
      <c r="F815" s="17"/>
      <c r="G815" s="17"/>
      <c r="H815" s="17"/>
      <c r="I815" s="17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1:22" ht="15.75" customHeight="1">
      <c r="A816" s="17"/>
      <c r="B816" s="1"/>
      <c r="C816" s="17"/>
      <c r="D816" s="17"/>
      <c r="E816" s="17"/>
      <c r="F816" s="17"/>
      <c r="G816" s="17"/>
      <c r="H816" s="17"/>
      <c r="I816" s="17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1:22" ht="15.75" customHeight="1">
      <c r="A817" s="17"/>
      <c r="B817" s="1"/>
      <c r="C817" s="17"/>
      <c r="D817" s="17"/>
      <c r="E817" s="17"/>
      <c r="F817" s="17"/>
      <c r="G817" s="17"/>
      <c r="H817" s="17"/>
      <c r="I817" s="17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1:22" ht="15.75" customHeight="1">
      <c r="A818" s="17"/>
      <c r="B818" s="1"/>
      <c r="C818" s="17"/>
      <c r="D818" s="17"/>
      <c r="E818" s="17"/>
      <c r="F818" s="17"/>
      <c r="G818" s="17"/>
      <c r="H818" s="17"/>
      <c r="I818" s="17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1:22" ht="15.75" customHeight="1">
      <c r="A819" s="17"/>
      <c r="B819" s="1"/>
      <c r="C819" s="17"/>
      <c r="D819" s="17"/>
      <c r="E819" s="17"/>
      <c r="F819" s="17"/>
      <c r="G819" s="17"/>
      <c r="H819" s="17"/>
      <c r="I819" s="17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1:22" ht="15.75" customHeight="1">
      <c r="A820" s="17"/>
      <c r="B820" s="1"/>
      <c r="C820" s="17"/>
      <c r="D820" s="17"/>
      <c r="E820" s="17"/>
      <c r="F820" s="17"/>
      <c r="G820" s="17"/>
      <c r="H820" s="17"/>
      <c r="I820" s="17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1:22" ht="15.75" customHeight="1">
      <c r="A821" s="17"/>
      <c r="B821" s="1"/>
      <c r="C821" s="17"/>
      <c r="D821" s="17"/>
      <c r="E821" s="17"/>
      <c r="F821" s="17"/>
      <c r="G821" s="17"/>
      <c r="H821" s="17"/>
      <c r="I821" s="17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1:22" ht="15.75" customHeight="1">
      <c r="A822" s="17"/>
      <c r="B822" s="1"/>
      <c r="C822" s="17"/>
      <c r="D822" s="17"/>
      <c r="E822" s="17"/>
      <c r="F822" s="17"/>
      <c r="G822" s="17"/>
      <c r="H822" s="17"/>
      <c r="I822" s="17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1:22" ht="15.75" customHeight="1">
      <c r="A823" s="17"/>
      <c r="B823" s="1"/>
      <c r="C823" s="17"/>
      <c r="D823" s="17"/>
      <c r="E823" s="17"/>
      <c r="F823" s="17"/>
      <c r="G823" s="17"/>
      <c r="H823" s="17"/>
      <c r="I823" s="17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1:22" ht="15.75" customHeight="1">
      <c r="A824" s="17"/>
      <c r="B824" s="1"/>
      <c r="C824" s="17"/>
      <c r="D824" s="17"/>
      <c r="E824" s="17"/>
      <c r="F824" s="17"/>
      <c r="G824" s="17"/>
      <c r="H824" s="17"/>
      <c r="I824" s="17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1:22" ht="15.75" customHeight="1">
      <c r="A825" s="17"/>
      <c r="B825" s="1"/>
      <c r="C825" s="17"/>
      <c r="D825" s="17"/>
      <c r="E825" s="17"/>
      <c r="F825" s="17"/>
      <c r="G825" s="17"/>
      <c r="H825" s="17"/>
      <c r="I825" s="17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1:22" ht="15.75" customHeight="1">
      <c r="A826" s="17"/>
      <c r="B826" s="1"/>
      <c r="C826" s="17"/>
      <c r="D826" s="17"/>
      <c r="E826" s="17"/>
      <c r="F826" s="17"/>
      <c r="G826" s="17"/>
      <c r="H826" s="17"/>
      <c r="I826" s="17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1:22" ht="15.75" customHeight="1">
      <c r="A827" s="17"/>
      <c r="B827" s="1"/>
      <c r="C827" s="17"/>
      <c r="D827" s="17"/>
      <c r="E827" s="17"/>
      <c r="F827" s="17"/>
      <c r="G827" s="17"/>
      <c r="H827" s="17"/>
      <c r="I827" s="17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1:22" ht="15.75" customHeight="1">
      <c r="A828" s="17"/>
      <c r="B828" s="1"/>
      <c r="C828" s="17"/>
      <c r="D828" s="17"/>
      <c r="E828" s="17"/>
      <c r="F828" s="17"/>
      <c r="G828" s="17"/>
      <c r="H828" s="17"/>
      <c r="I828" s="17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1:22" ht="15.75" customHeight="1">
      <c r="A829" s="17"/>
      <c r="B829" s="1"/>
      <c r="C829" s="17"/>
      <c r="D829" s="17"/>
      <c r="E829" s="17"/>
      <c r="F829" s="17"/>
      <c r="G829" s="17"/>
      <c r="H829" s="17"/>
      <c r="I829" s="17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1:22" ht="15.75" customHeight="1">
      <c r="A830" s="17"/>
      <c r="B830" s="1"/>
      <c r="C830" s="17"/>
      <c r="D830" s="17"/>
      <c r="E830" s="17"/>
      <c r="F830" s="17"/>
      <c r="G830" s="17"/>
      <c r="H830" s="17"/>
      <c r="I830" s="17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1:22" ht="15.75" customHeight="1">
      <c r="A831" s="17"/>
      <c r="B831" s="1"/>
      <c r="C831" s="17"/>
      <c r="D831" s="17"/>
      <c r="E831" s="17"/>
      <c r="F831" s="17"/>
      <c r="G831" s="17"/>
      <c r="H831" s="17"/>
      <c r="I831" s="17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1:22" ht="15.75" customHeight="1">
      <c r="A832" s="17"/>
      <c r="B832" s="1"/>
      <c r="C832" s="17"/>
      <c r="D832" s="17"/>
      <c r="E832" s="17"/>
      <c r="F832" s="17"/>
      <c r="G832" s="17"/>
      <c r="H832" s="17"/>
      <c r="I832" s="17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1:22" ht="15.75" customHeight="1">
      <c r="A833" s="17"/>
      <c r="B833" s="1"/>
      <c r="C833" s="17"/>
      <c r="D833" s="17"/>
      <c r="E833" s="17"/>
      <c r="F833" s="17"/>
      <c r="G833" s="17"/>
      <c r="H833" s="17"/>
      <c r="I833" s="17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1:22" ht="15.75" customHeight="1">
      <c r="A834" s="17"/>
      <c r="B834" s="1"/>
      <c r="C834" s="17"/>
      <c r="D834" s="17"/>
      <c r="E834" s="17"/>
      <c r="F834" s="17"/>
      <c r="G834" s="17"/>
      <c r="H834" s="17"/>
      <c r="I834" s="17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1:22" ht="15.75" customHeight="1">
      <c r="A835" s="17"/>
      <c r="B835" s="1"/>
      <c r="C835" s="17"/>
      <c r="D835" s="17"/>
      <c r="E835" s="17"/>
      <c r="F835" s="17"/>
      <c r="G835" s="17"/>
      <c r="H835" s="17"/>
      <c r="I835" s="17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1:22" ht="15.75" customHeight="1">
      <c r="A836" s="17"/>
      <c r="B836" s="1"/>
      <c r="C836" s="17"/>
      <c r="D836" s="17"/>
      <c r="E836" s="17"/>
      <c r="F836" s="17"/>
      <c r="G836" s="17"/>
      <c r="H836" s="17"/>
      <c r="I836" s="17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1:22" ht="15.75" customHeight="1">
      <c r="A837" s="17"/>
      <c r="B837" s="1"/>
      <c r="C837" s="17"/>
      <c r="D837" s="17"/>
      <c r="E837" s="17"/>
      <c r="F837" s="17"/>
      <c r="G837" s="17"/>
      <c r="H837" s="17"/>
      <c r="I837" s="17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1:22" ht="15.75" customHeight="1">
      <c r="A838" s="17"/>
      <c r="B838" s="1"/>
      <c r="C838" s="17"/>
      <c r="D838" s="17"/>
      <c r="E838" s="17"/>
      <c r="F838" s="17"/>
      <c r="G838" s="17"/>
      <c r="H838" s="17"/>
      <c r="I838" s="17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1:22" ht="15.75" customHeight="1">
      <c r="A839" s="17"/>
      <c r="B839" s="1"/>
      <c r="C839" s="17"/>
      <c r="D839" s="17"/>
      <c r="E839" s="17"/>
      <c r="F839" s="17"/>
      <c r="G839" s="17"/>
      <c r="H839" s="17"/>
      <c r="I839" s="17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1:22" ht="15.75" customHeight="1">
      <c r="A840" s="17"/>
      <c r="B840" s="1"/>
      <c r="C840" s="17"/>
      <c r="D840" s="17"/>
      <c r="E840" s="17"/>
      <c r="F840" s="17"/>
      <c r="G840" s="17"/>
      <c r="H840" s="17"/>
      <c r="I840" s="17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1:22" ht="15.75" customHeight="1">
      <c r="A841" s="17"/>
      <c r="B841" s="1"/>
      <c r="C841" s="17"/>
      <c r="D841" s="17"/>
      <c r="E841" s="17"/>
      <c r="F841" s="17"/>
      <c r="G841" s="17"/>
      <c r="H841" s="17"/>
      <c r="I841" s="17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spans="1:22" ht="15.75" customHeight="1">
      <c r="A842" s="17"/>
      <c r="B842" s="1"/>
      <c r="C842" s="17"/>
      <c r="D842" s="17"/>
      <c r="E842" s="17"/>
      <c r="F842" s="17"/>
      <c r="G842" s="17"/>
      <c r="H842" s="17"/>
      <c r="I842" s="17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1:22" ht="15.75" customHeight="1">
      <c r="A843" s="17"/>
      <c r="B843" s="1"/>
      <c r="C843" s="17"/>
      <c r="D843" s="17"/>
      <c r="E843" s="17"/>
      <c r="F843" s="17"/>
      <c r="G843" s="17"/>
      <c r="H843" s="17"/>
      <c r="I843" s="17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1:22" ht="15.75" customHeight="1">
      <c r="A844" s="17"/>
      <c r="B844" s="1"/>
      <c r="C844" s="17"/>
      <c r="D844" s="17"/>
      <c r="E844" s="17"/>
      <c r="F844" s="17"/>
      <c r="G844" s="17"/>
      <c r="H844" s="17"/>
      <c r="I844" s="17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spans="1:22" ht="15.75" customHeight="1">
      <c r="A845" s="17"/>
      <c r="B845" s="1"/>
      <c r="C845" s="17"/>
      <c r="D845" s="17"/>
      <c r="E845" s="17"/>
      <c r="F845" s="17"/>
      <c r="G845" s="17"/>
      <c r="H845" s="17"/>
      <c r="I845" s="17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1:22" ht="15.75" customHeight="1">
      <c r="A846" s="17"/>
      <c r="B846" s="1"/>
      <c r="C846" s="17"/>
      <c r="D846" s="17"/>
      <c r="E846" s="17"/>
      <c r="F846" s="17"/>
      <c r="G846" s="17"/>
      <c r="H846" s="17"/>
      <c r="I846" s="17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1:22" ht="15.75" customHeight="1">
      <c r="A847" s="17"/>
      <c r="B847" s="1"/>
      <c r="C847" s="17"/>
      <c r="D847" s="17"/>
      <c r="E847" s="17"/>
      <c r="F847" s="17"/>
      <c r="G847" s="17"/>
      <c r="H847" s="17"/>
      <c r="I847" s="17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spans="1:22" ht="15.75" customHeight="1">
      <c r="A848" s="17"/>
      <c r="B848" s="1"/>
      <c r="C848" s="17"/>
      <c r="D848" s="17"/>
      <c r="E848" s="17"/>
      <c r="F848" s="17"/>
      <c r="G848" s="17"/>
      <c r="H848" s="17"/>
      <c r="I848" s="17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1:22" ht="15.75" customHeight="1">
      <c r="A849" s="17"/>
      <c r="B849" s="1"/>
      <c r="C849" s="17"/>
      <c r="D849" s="17"/>
      <c r="E849" s="17"/>
      <c r="F849" s="17"/>
      <c r="G849" s="17"/>
      <c r="H849" s="17"/>
      <c r="I849" s="17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1:22" ht="15.75" customHeight="1">
      <c r="A850" s="17"/>
      <c r="B850" s="1"/>
      <c r="C850" s="17"/>
      <c r="D850" s="17"/>
      <c r="E850" s="17"/>
      <c r="F850" s="17"/>
      <c r="G850" s="17"/>
      <c r="H850" s="17"/>
      <c r="I850" s="17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1:22" ht="15.75" customHeight="1">
      <c r="A851" s="17"/>
      <c r="B851" s="1"/>
      <c r="C851" s="17"/>
      <c r="D851" s="17"/>
      <c r="E851" s="17"/>
      <c r="F851" s="17"/>
      <c r="G851" s="17"/>
      <c r="H851" s="17"/>
      <c r="I851" s="17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1:22" ht="15.75" customHeight="1">
      <c r="A852" s="17"/>
      <c r="B852" s="1"/>
      <c r="C852" s="17"/>
      <c r="D852" s="17"/>
      <c r="E852" s="17"/>
      <c r="F852" s="17"/>
      <c r="G852" s="17"/>
      <c r="H852" s="17"/>
      <c r="I852" s="17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1:22" ht="15.75" customHeight="1">
      <c r="A853" s="17"/>
      <c r="B853" s="1"/>
      <c r="C853" s="17"/>
      <c r="D853" s="17"/>
      <c r="E853" s="17"/>
      <c r="F853" s="17"/>
      <c r="G853" s="17"/>
      <c r="H853" s="17"/>
      <c r="I853" s="17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1:22" ht="15.75" customHeight="1">
      <c r="A854" s="17"/>
      <c r="B854" s="1"/>
      <c r="C854" s="17"/>
      <c r="D854" s="17"/>
      <c r="E854" s="17"/>
      <c r="F854" s="17"/>
      <c r="G854" s="17"/>
      <c r="H854" s="17"/>
      <c r="I854" s="17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1:22" ht="15.75" customHeight="1">
      <c r="A855" s="17"/>
      <c r="B855" s="1"/>
      <c r="C855" s="17"/>
      <c r="D855" s="17"/>
      <c r="E855" s="17"/>
      <c r="F855" s="17"/>
      <c r="G855" s="17"/>
      <c r="H855" s="17"/>
      <c r="I855" s="17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1:22" ht="15.75" customHeight="1">
      <c r="A856" s="17"/>
      <c r="B856" s="1"/>
      <c r="C856" s="17"/>
      <c r="D856" s="17"/>
      <c r="E856" s="17"/>
      <c r="F856" s="17"/>
      <c r="G856" s="17"/>
      <c r="H856" s="17"/>
      <c r="I856" s="17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1:22" ht="15.75" customHeight="1">
      <c r="A857" s="17"/>
      <c r="B857" s="1"/>
      <c r="C857" s="17"/>
      <c r="D857" s="17"/>
      <c r="E857" s="17"/>
      <c r="F857" s="17"/>
      <c r="G857" s="17"/>
      <c r="H857" s="17"/>
      <c r="I857" s="17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1:22" ht="15.75" customHeight="1">
      <c r="A858" s="17"/>
      <c r="B858" s="1"/>
      <c r="C858" s="17"/>
      <c r="D858" s="17"/>
      <c r="E858" s="17"/>
      <c r="F858" s="17"/>
      <c r="G858" s="17"/>
      <c r="H858" s="17"/>
      <c r="I858" s="17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1:22" ht="15.75" customHeight="1">
      <c r="A859" s="17"/>
      <c r="B859" s="1"/>
      <c r="C859" s="17"/>
      <c r="D859" s="17"/>
      <c r="E859" s="17"/>
      <c r="F859" s="17"/>
      <c r="G859" s="17"/>
      <c r="H859" s="17"/>
      <c r="I859" s="17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1:22" ht="15.75" customHeight="1">
      <c r="A860" s="17"/>
      <c r="B860" s="1"/>
      <c r="C860" s="17"/>
      <c r="D860" s="17"/>
      <c r="E860" s="17"/>
      <c r="F860" s="17"/>
      <c r="G860" s="17"/>
      <c r="H860" s="17"/>
      <c r="I860" s="17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1:22" ht="15.75" customHeight="1">
      <c r="A861" s="17"/>
      <c r="B861" s="1"/>
      <c r="C861" s="17"/>
      <c r="D861" s="17"/>
      <c r="E861" s="17"/>
      <c r="F861" s="17"/>
      <c r="G861" s="17"/>
      <c r="H861" s="17"/>
      <c r="I861" s="17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1:22" ht="15.75" customHeight="1">
      <c r="A862" s="17"/>
      <c r="B862" s="1"/>
      <c r="C862" s="17"/>
      <c r="D862" s="17"/>
      <c r="E862" s="17"/>
      <c r="F862" s="17"/>
      <c r="G862" s="17"/>
      <c r="H862" s="17"/>
      <c r="I862" s="17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1:22" ht="15.75" customHeight="1">
      <c r="A863" s="17"/>
      <c r="B863" s="1"/>
      <c r="C863" s="17"/>
      <c r="D863" s="17"/>
      <c r="E863" s="17"/>
      <c r="F863" s="17"/>
      <c r="G863" s="17"/>
      <c r="H863" s="17"/>
      <c r="I863" s="17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1:22" ht="15.75" customHeight="1">
      <c r="A864" s="17"/>
      <c r="B864" s="1"/>
      <c r="C864" s="17"/>
      <c r="D864" s="17"/>
      <c r="E864" s="17"/>
      <c r="F864" s="17"/>
      <c r="G864" s="17"/>
      <c r="H864" s="17"/>
      <c r="I864" s="17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1:22" ht="15.75" customHeight="1">
      <c r="A865" s="17"/>
      <c r="B865" s="1"/>
      <c r="C865" s="17"/>
      <c r="D865" s="17"/>
      <c r="E865" s="17"/>
      <c r="F865" s="17"/>
      <c r="G865" s="17"/>
      <c r="H865" s="17"/>
      <c r="I865" s="17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1:22" ht="15.75" customHeight="1">
      <c r="A866" s="17"/>
      <c r="B866" s="1"/>
      <c r="C866" s="17"/>
      <c r="D866" s="17"/>
      <c r="E866" s="17"/>
      <c r="F866" s="17"/>
      <c r="G866" s="17"/>
      <c r="H866" s="17"/>
      <c r="I866" s="17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1:22" ht="15.75" customHeight="1">
      <c r="A867" s="17"/>
      <c r="B867" s="1"/>
      <c r="C867" s="17"/>
      <c r="D867" s="17"/>
      <c r="E867" s="17"/>
      <c r="F867" s="17"/>
      <c r="G867" s="17"/>
      <c r="H867" s="17"/>
      <c r="I867" s="17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1:22" ht="15.75" customHeight="1">
      <c r="A868" s="17"/>
      <c r="B868" s="1"/>
      <c r="C868" s="17"/>
      <c r="D868" s="17"/>
      <c r="E868" s="17"/>
      <c r="F868" s="17"/>
      <c r="G868" s="17"/>
      <c r="H868" s="17"/>
      <c r="I868" s="17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1:22" ht="15.75" customHeight="1">
      <c r="A869" s="17"/>
      <c r="B869" s="1"/>
      <c r="C869" s="17"/>
      <c r="D869" s="17"/>
      <c r="E869" s="17"/>
      <c r="F869" s="17"/>
      <c r="G869" s="17"/>
      <c r="H869" s="17"/>
      <c r="I869" s="17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1:22" ht="15.75" customHeight="1">
      <c r="A870" s="17"/>
      <c r="B870" s="1"/>
      <c r="C870" s="17"/>
      <c r="D870" s="17"/>
      <c r="E870" s="17"/>
      <c r="F870" s="17"/>
      <c r="G870" s="17"/>
      <c r="H870" s="17"/>
      <c r="I870" s="17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1:22" ht="15.75" customHeight="1">
      <c r="A871" s="17"/>
      <c r="B871" s="1"/>
      <c r="C871" s="17"/>
      <c r="D871" s="17"/>
      <c r="E871" s="17"/>
      <c r="F871" s="17"/>
      <c r="G871" s="17"/>
      <c r="H871" s="17"/>
      <c r="I871" s="17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spans="1:22" ht="15.75" customHeight="1">
      <c r="A872" s="17"/>
      <c r="B872" s="1"/>
      <c r="C872" s="17"/>
      <c r="D872" s="17"/>
      <c r="E872" s="17"/>
      <c r="F872" s="17"/>
      <c r="G872" s="17"/>
      <c r="H872" s="17"/>
      <c r="I872" s="17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1:22" ht="15.75" customHeight="1">
      <c r="A873" s="17"/>
      <c r="B873" s="1"/>
      <c r="C873" s="17"/>
      <c r="D873" s="17"/>
      <c r="E873" s="17"/>
      <c r="F873" s="17"/>
      <c r="G873" s="17"/>
      <c r="H873" s="17"/>
      <c r="I873" s="17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1:22" ht="15.75" customHeight="1">
      <c r="A874" s="17"/>
      <c r="B874" s="1"/>
      <c r="C874" s="17"/>
      <c r="D874" s="17"/>
      <c r="E874" s="17"/>
      <c r="F874" s="17"/>
      <c r="G874" s="17"/>
      <c r="H874" s="17"/>
      <c r="I874" s="17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spans="1:22" ht="15.75" customHeight="1">
      <c r="A875" s="17"/>
      <c r="B875" s="1"/>
      <c r="C875" s="17"/>
      <c r="D875" s="17"/>
      <c r="E875" s="17"/>
      <c r="F875" s="17"/>
      <c r="G875" s="17"/>
      <c r="H875" s="17"/>
      <c r="I875" s="17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1:22" ht="15.75" customHeight="1">
      <c r="A876" s="17"/>
      <c r="B876" s="1"/>
      <c r="C876" s="17"/>
      <c r="D876" s="17"/>
      <c r="E876" s="17"/>
      <c r="F876" s="17"/>
      <c r="G876" s="17"/>
      <c r="H876" s="17"/>
      <c r="I876" s="17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1:22" ht="15.75" customHeight="1">
      <c r="A877" s="17"/>
      <c r="B877" s="1"/>
      <c r="C877" s="17"/>
      <c r="D877" s="17"/>
      <c r="E877" s="17"/>
      <c r="F877" s="17"/>
      <c r="G877" s="17"/>
      <c r="H877" s="17"/>
      <c r="I877" s="17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1:22" ht="15.75" customHeight="1">
      <c r="A878" s="17"/>
      <c r="B878" s="1"/>
      <c r="C878" s="17"/>
      <c r="D878" s="17"/>
      <c r="E878" s="17"/>
      <c r="F878" s="17"/>
      <c r="G878" s="17"/>
      <c r="H878" s="17"/>
      <c r="I878" s="17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1:22" ht="15.75" customHeight="1">
      <c r="A879" s="17"/>
      <c r="B879" s="1"/>
      <c r="C879" s="17"/>
      <c r="D879" s="17"/>
      <c r="E879" s="17"/>
      <c r="F879" s="17"/>
      <c r="G879" s="17"/>
      <c r="H879" s="17"/>
      <c r="I879" s="17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1:22" ht="15.75" customHeight="1">
      <c r="A880" s="17"/>
      <c r="B880" s="1"/>
      <c r="C880" s="17"/>
      <c r="D880" s="17"/>
      <c r="E880" s="17"/>
      <c r="F880" s="17"/>
      <c r="G880" s="17"/>
      <c r="H880" s="17"/>
      <c r="I880" s="17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1:22" ht="15.75" customHeight="1">
      <c r="A881" s="17"/>
      <c r="B881" s="1"/>
      <c r="C881" s="17"/>
      <c r="D881" s="17"/>
      <c r="E881" s="17"/>
      <c r="F881" s="17"/>
      <c r="G881" s="17"/>
      <c r="H881" s="17"/>
      <c r="I881" s="17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1:22" ht="15.75" customHeight="1">
      <c r="A882" s="17"/>
      <c r="B882" s="1"/>
      <c r="C882" s="17"/>
      <c r="D882" s="17"/>
      <c r="E882" s="17"/>
      <c r="F882" s="17"/>
      <c r="G882" s="17"/>
      <c r="H882" s="17"/>
      <c r="I882" s="17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spans="1:22" ht="15.75" customHeight="1">
      <c r="A883" s="17"/>
      <c r="B883" s="1"/>
      <c r="C883" s="17"/>
      <c r="D883" s="17"/>
      <c r="E883" s="17"/>
      <c r="F883" s="17"/>
      <c r="G883" s="17"/>
      <c r="H883" s="17"/>
      <c r="I883" s="17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1:22" ht="15.75" customHeight="1">
      <c r="A884" s="17"/>
      <c r="B884" s="1"/>
      <c r="C884" s="17"/>
      <c r="D884" s="17"/>
      <c r="E884" s="17"/>
      <c r="F884" s="17"/>
      <c r="G884" s="17"/>
      <c r="H884" s="17"/>
      <c r="I884" s="17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1:22" ht="15.75" customHeight="1">
      <c r="A885" s="17"/>
      <c r="B885" s="1"/>
      <c r="C885" s="17"/>
      <c r="D885" s="17"/>
      <c r="E885" s="17"/>
      <c r="F885" s="17"/>
      <c r="G885" s="17"/>
      <c r="H885" s="17"/>
      <c r="I885" s="17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1:22" ht="15.75" customHeight="1">
      <c r="A886" s="17"/>
      <c r="B886" s="1"/>
      <c r="C886" s="17"/>
      <c r="D886" s="17"/>
      <c r="E886" s="17"/>
      <c r="F886" s="17"/>
      <c r="G886" s="17"/>
      <c r="H886" s="17"/>
      <c r="I886" s="17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spans="1:22" ht="15.75" customHeight="1">
      <c r="A887" s="17"/>
      <c r="B887" s="1"/>
      <c r="C887" s="17"/>
      <c r="D887" s="17"/>
      <c r="E887" s="17"/>
      <c r="F887" s="17"/>
      <c r="G887" s="17"/>
      <c r="H887" s="17"/>
      <c r="I887" s="17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spans="1:22" ht="15.75" customHeight="1">
      <c r="A888" s="17"/>
      <c r="B888" s="1"/>
      <c r="C888" s="17"/>
      <c r="D888" s="17"/>
      <c r="E888" s="17"/>
      <c r="F888" s="17"/>
      <c r="G888" s="17"/>
      <c r="H888" s="17"/>
      <c r="I888" s="17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1:22" ht="15.75" customHeight="1">
      <c r="A889" s="17"/>
      <c r="B889" s="1"/>
      <c r="C889" s="17"/>
      <c r="D889" s="17"/>
      <c r="E889" s="17"/>
      <c r="F889" s="17"/>
      <c r="G889" s="17"/>
      <c r="H889" s="17"/>
      <c r="I889" s="17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1:22" ht="15.75" customHeight="1">
      <c r="A890" s="17"/>
      <c r="B890" s="1"/>
      <c r="C890" s="17"/>
      <c r="D890" s="17"/>
      <c r="E890" s="17"/>
      <c r="F890" s="17"/>
      <c r="G890" s="17"/>
      <c r="H890" s="17"/>
      <c r="I890" s="17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1:22" ht="15.75" customHeight="1">
      <c r="A891" s="17"/>
      <c r="B891" s="1"/>
      <c r="C891" s="17"/>
      <c r="D891" s="17"/>
      <c r="E891" s="17"/>
      <c r="F891" s="17"/>
      <c r="G891" s="17"/>
      <c r="H891" s="17"/>
      <c r="I891" s="17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1:22" ht="15.75" customHeight="1">
      <c r="A892" s="17"/>
      <c r="B892" s="1"/>
      <c r="C892" s="17"/>
      <c r="D892" s="17"/>
      <c r="E892" s="17"/>
      <c r="F892" s="17"/>
      <c r="G892" s="17"/>
      <c r="H892" s="17"/>
      <c r="I892" s="17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1:22" ht="15.75" customHeight="1">
      <c r="A893" s="17"/>
      <c r="B893" s="1"/>
      <c r="C893" s="17"/>
      <c r="D893" s="17"/>
      <c r="E893" s="17"/>
      <c r="F893" s="17"/>
      <c r="G893" s="17"/>
      <c r="H893" s="17"/>
      <c r="I893" s="17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1:22" ht="15.75" customHeight="1">
      <c r="A894" s="17"/>
      <c r="B894" s="1"/>
      <c r="C894" s="17"/>
      <c r="D894" s="17"/>
      <c r="E894" s="17"/>
      <c r="F894" s="17"/>
      <c r="G894" s="17"/>
      <c r="H894" s="17"/>
      <c r="I894" s="17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1:22" ht="15.75" customHeight="1">
      <c r="A895" s="17"/>
      <c r="B895" s="1"/>
      <c r="C895" s="17"/>
      <c r="D895" s="17"/>
      <c r="E895" s="17"/>
      <c r="F895" s="17"/>
      <c r="G895" s="17"/>
      <c r="H895" s="17"/>
      <c r="I895" s="17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1:22" ht="15.75" customHeight="1">
      <c r="A896" s="17"/>
      <c r="B896" s="1"/>
      <c r="C896" s="17"/>
      <c r="D896" s="17"/>
      <c r="E896" s="17"/>
      <c r="F896" s="17"/>
      <c r="G896" s="17"/>
      <c r="H896" s="17"/>
      <c r="I896" s="17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1:22" ht="15.75" customHeight="1">
      <c r="A897" s="17"/>
      <c r="B897" s="1"/>
      <c r="C897" s="17"/>
      <c r="D897" s="17"/>
      <c r="E897" s="17"/>
      <c r="F897" s="17"/>
      <c r="G897" s="17"/>
      <c r="H897" s="17"/>
      <c r="I897" s="17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1:22" ht="15.75" customHeight="1">
      <c r="A898" s="17"/>
      <c r="B898" s="1"/>
      <c r="C898" s="17"/>
      <c r="D898" s="17"/>
      <c r="E898" s="17"/>
      <c r="F898" s="17"/>
      <c r="G898" s="17"/>
      <c r="H898" s="17"/>
      <c r="I898" s="17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spans="1:22" ht="15.75" customHeight="1">
      <c r="A899" s="17"/>
      <c r="B899" s="1"/>
      <c r="C899" s="17"/>
      <c r="D899" s="17"/>
      <c r="E899" s="17"/>
      <c r="F899" s="17"/>
      <c r="G899" s="17"/>
      <c r="H899" s="17"/>
      <c r="I899" s="17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1:22" ht="15.75" customHeight="1">
      <c r="A900" s="17"/>
      <c r="B900" s="1"/>
      <c r="C900" s="17"/>
      <c r="D900" s="17"/>
      <c r="E900" s="17"/>
      <c r="F900" s="17"/>
      <c r="G900" s="17"/>
      <c r="H900" s="17"/>
      <c r="I900" s="17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1:22" ht="15.75" customHeight="1">
      <c r="A901" s="17"/>
      <c r="B901" s="1"/>
      <c r="C901" s="17"/>
      <c r="D901" s="17"/>
      <c r="E901" s="17"/>
      <c r="F901" s="17"/>
      <c r="G901" s="17"/>
      <c r="H901" s="17"/>
      <c r="I901" s="17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1:22" ht="15.75" customHeight="1">
      <c r="A902" s="17"/>
      <c r="B902" s="1"/>
      <c r="C902" s="17"/>
      <c r="D902" s="17"/>
      <c r="E902" s="17"/>
      <c r="F902" s="17"/>
      <c r="G902" s="17"/>
      <c r="H902" s="17"/>
      <c r="I902" s="17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1:22" ht="15.75" customHeight="1">
      <c r="A903" s="17"/>
      <c r="B903" s="1"/>
      <c r="C903" s="17"/>
      <c r="D903" s="17"/>
      <c r="E903" s="17"/>
      <c r="F903" s="17"/>
      <c r="G903" s="17"/>
      <c r="H903" s="17"/>
      <c r="I903" s="17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1:22" ht="15.75" customHeight="1">
      <c r="A904" s="17"/>
      <c r="B904" s="1"/>
      <c r="C904" s="17"/>
      <c r="D904" s="17"/>
      <c r="E904" s="17"/>
      <c r="F904" s="17"/>
      <c r="G904" s="17"/>
      <c r="H904" s="17"/>
      <c r="I904" s="17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1:22" ht="15.75" customHeight="1">
      <c r="A905" s="17"/>
      <c r="B905" s="1"/>
      <c r="C905" s="17"/>
      <c r="D905" s="17"/>
      <c r="E905" s="17"/>
      <c r="F905" s="17"/>
      <c r="G905" s="17"/>
      <c r="H905" s="17"/>
      <c r="I905" s="17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1:22" ht="15.75" customHeight="1">
      <c r="A906" s="17"/>
      <c r="B906" s="1"/>
      <c r="C906" s="17"/>
      <c r="D906" s="17"/>
      <c r="E906" s="17"/>
      <c r="F906" s="17"/>
      <c r="G906" s="17"/>
      <c r="H906" s="17"/>
      <c r="I906" s="17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1:22" ht="15.75" customHeight="1">
      <c r="A907" s="17"/>
      <c r="B907" s="1"/>
      <c r="C907" s="17"/>
      <c r="D907" s="17"/>
      <c r="E907" s="17"/>
      <c r="F907" s="17"/>
      <c r="G907" s="17"/>
      <c r="H907" s="17"/>
      <c r="I907" s="17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1:22" ht="15.75" customHeight="1">
      <c r="A908" s="17"/>
      <c r="B908" s="1"/>
      <c r="C908" s="17"/>
      <c r="D908" s="17"/>
      <c r="E908" s="17"/>
      <c r="F908" s="17"/>
      <c r="G908" s="17"/>
      <c r="H908" s="17"/>
      <c r="I908" s="17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1:22" ht="15.75" customHeight="1">
      <c r="A909" s="17"/>
      <c r="B909" s="1"/>
      <c r="C909" s="17"/>
      <c r="D909" s="17"/>
      <c r="E909" s="17"/>
      <c r="F909" s="17"/>
      <c r="G909" s="17"/>
      <c r="H909" s="17"/>
      <c r="I909" s="17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1:22" ht="15.75" customHeight="1">
      <c r="A910" s="17"/>
      <c r="B910" s="1"/>
      <c r="C910" s="17"/>
      <c r="D910" s="17"/>
      <c r="E910" s="17"/>
      <c r="F910" s="17"/>
      <c r="G910" s="17"/>
      <c r="H910" s="17"/>
      <c r="I910" s="17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1:22" ht="15.75" customHeight="1">
      <c r="A911" s="17"/>
      <c r="B911" s="1"/>
      <c r="C911" s="17"/>
      <c r="D911" s="17"/>
      <c r="E911" s="17"/>
      <c r="F911" s="17"/>
      <c r="G911" s="17"/>
      <c r="H911" s="17"/>
      <c r="I911" s="17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1:22" ht="15.75" customHeight="1">
      <c r="A912" s="17"/>
      <c r="B912" s="1"/>
      <c r="C912" s="17"/>
      <c r="D912" s="17"/>
      <c r="E912" s="17"/>
      <c r="F912" s="17"/>
      <c r="G912" s="17"/>
      <c r="H912" s="17"/>
      <c r="I912" s="17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1:22" ht="15.75" customHeight="1">
      <c r="A913" s="17"/>
      <c r="B913" s="1"/>
      <c r="C913" s="17"/>
      <c r="D913" s="17"/>
      <c r="E913" s="17"/>
      <c r="F913" s="17"/>
      <c r="G913" s="17"/>
      <c r="H913" s="17"/>
      <c r="I913" s="17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1:22" ht="15.75" customHeight="1">
      <c r="A914" s="17"/>
      <c r="B914" s="1"/>
      <c r="C914" s="17"/>
      <c r="D914" s="17"/>
      <c r="E914" s="17"/>
      <c r="F914" s="17"/>
      <c r="G914" s="17"/>
      <c r="H914" s="17"/>
      <c r="I914" s="17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1:22" ht="15.75" customHeight="1">
      <c r="A915" s="17"/>
      <c r="B915" s="1"/>
      <c r="C915" s="17"/>
      <c r="D915" s="17"/>
      <c r="E915" s="17"/>
      <c r="F915" s="17"/>
      <c r="G915" s="17"/>
      <c r="H915" s="17"/>
      <c r="I915" s="17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1:22" ht="15.75" customHeight="1">
      <c r="A916" s="17"/>
      <c r="B916" s="1"/>
      <c r="C916" s="17"/>
      <c r="D916" s="17"/>
      <c r="E916" s="17"/>
      <c r="F916" s="17"/>
      <c r="G916" s="17"/>
      <c r="H916" s="17"/>
      <c r="I916" s="17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spans="1:22" ht="15.75" customHeight="1">
      <c r="A917" s="17"/>
      <c r="B917" s="1"/>
      <c r="C917" s="17"/>
      <c r="D917" s="17"/>
      <c r="E917" s="17"/>
      <c r="F917" s="17"/>
      <c r="G917" s="17"/>
      <c r="H917" s="17"/>
      <c r="I917" s="17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1:22" ht="15.75" customHeight="1">
      <c r="A918" s="17"/>
      <c r="B918" s="1"/>
      <c r="C918" s="17"/>
      <c r="D918" s="17"/>
      <c r="E918" s="17"/>
      <c r="F918" s="17"/>
      <c r="G918" s="17"/>
      <c r="H918" s="17"/>
      <c r="I918" s="17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1:22" ht="15.75" customHeight="1">
      <c r="A919" s="17"/>
      <c r="B919" s="1"/>
      <c r="C919" s="17"/>
      <c r="D919" s="17"/>
      <c r="E919" s="17"/>
      <c r="F919" s="17"/>
      <c r="G919" s="17"/>
      <c r="H919" s="17"/>
      <c r="I919" s="17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1:22" ht="15.75" customHeight="1">
      <c r="A920" s="17"/>
      <c r="B920" s="1"/>
      <c r="C920" s="17"/>
      <c r="D920" s="17"/>
      <c r="E920" s="17"/>
      <c r="F920" s="17"/>
      <c r="G920" s="17"/>
      <c r="H920" s="17"/>
      <c r="I920" s="17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1:22" ht="15.75" customHeight="1">
      <c r="A921" s="17"/>
      <c r="B921" s="1"/>
      <c r="C921" s="17"/>
      <c r="D921" s="17"/>
      <c r="E921" s="17"/>
      <c r="F921" s="17"/>
      <c r="G921" s="17"/>
      <c r="H921" s="17"/>
      <c r="I921" s="17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1:22" ht="15.75" customHeight="1">
      <c r="A922" s="17"/>
      <c r="B922" s="1"/>
      <c r="C922" s="17"/>
      <c r="D922" s="17"/>
      <c r="E922" s="17"/>
      <c r="F922" s="17"/>
      <c r="G922" s="17"/>
      <c r="H922" s="17"/>
      <c r="I922" s="17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1:22" ht="15.75" customHeight="1">
      <c r="A923" s="17"/>
      <c r="B923" s="1"/>
      <c r="C923" s="17"/>
      <c r="D923" s="17"/>
      <c r="E923" s="17"/>
      <c r="F923" s="17"/>
      <c r="G923" s="17"/>
      <c r="H923" s="17"/>
      <c r="I923" s="17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1:22" ht="15.75" customHeight="1">
      <c r="A924" s="17"/>
      <c r="B924" s="1"/>
      <c r="C924" s="17"/>
      <c r="D924" s="17"/>
      <c r="E924" s="17"/>
      <c r="F924" s="17"/>
      <c r="G924" s="17"/>
      <c r="H924" s="17"/>
      <c r="I924" s="17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1:22" ht="15.75" customHeight="1">
      <c r="A925" s="17"/>
      <c r="B925" s="1"/>
      <c r="C925" s="17"/>
      <c r="D925" s="17"/>
      <c r="E925" s="17"/>
      <c r="F925" s="17"/>
      <c r="G925" s="17"/>
      <c r="H925" s="17"/>
      <c r="I925" s="17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1:22" ht="15.75" customHeight="1">
      <c r="A926" s="17"/>
      <c r="B926" s="1"/>
      <c r="C926" s="17"/>
      <c r="D926" s="17"/>
      <c r="E926" s="17"/>
      <c r="F926" s="17"/>
      <c r="G926" s="17"/>
      <c r="H926" s="17"/>
      <c r="I926" s="17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1:22" ht="15.75" customHeight="1">
      <c r="A927" s="17"/>
      <c r="B927" s="1"/>
      <c r="C927" s="17"/>
      <c r="D927" s="17"/>
      <c r="E927" s="17"/>
      <c r="F927" s="17"/>
      <c r="G927" s="17"/>
      <c r="H927" s="17"/>
      <c r="I927" s="17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1:22" ht="15.75" customHeight="1">
      <c r="A928" s="17"/>
      <c r="B928" s="1"/>
      <c r="C928" s="17"/>
      <c r="D928" s="17"/>
      <c r="E928" s="17"/>
      <c r="F928" s="17"/>
      <c r="G928" s="17"/>
      <c r="H928" s="17"/>
      <c r="I928" s="17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1:22" ht="15.75" customHeight="1">
      <c r="A929" s="17"/>
      <c r="B929" s="1"/>
      <c r="C929" s="17"/>
      <c r="D929" s="17"/>
      <c r="E929" s="17"/>
      <c r="F929" s="17"/>
      <c r="G929" s="17"/>
      <c r="H929" s="17"/>
      <c r="I929" s="17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1:22" ht="15.75" customHeight="1">
      <c r="A930" s="17"/>
      <c r="B930" s="1"/>
      <c r="C930" s="17"/>
      <c r="D930" s="17"/>
      <c r="E930" s="17"/>
      <c r="F930" s="17"/>
      <c r="G930" s="17"/>
      <c r="H930" s="17"/>
      <c r="I930" s="17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1:22" ht="15.75" customHeight="1">
      <c r="A931" s="17"/>
      <c r="B931" s="1"/>
      <c r="C931" s="17"/>
      <c r="D931" s="17"/>
      <c r="E931" s="17"/>
      <c r="F931" s="17"/>
      <c r="G931" s="17"/>
      <c r="H931" s="17"/>
      <c r="I931" s="17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1:22" ht="15.75" customHeight="1">
      <c r="A932" s="17"/>
      <c r="B932" s="1"/>
      <c r="C932" s="17"/>
      <c r="D932" s="17"/>
      <c r="E932" s="17"/>
      <c r="F932" s="17"/>
      <c r="G932" s="17"/>
      <c r="H932" s="17"/>
      <c r="I932" s="17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1:22" ht="15.75" customHeight="1">
      <c r="A933" s="17"/>
      <c r="B933" s="1"/>
      <c r="C933" s="17"/>
      <c r="D933" s="17"/>
      <c r="E933" s="17"/>
      <c r="F933" s="17"/>
      <c r="G933" s="17"/>
      <c r="H933" s="17"/>
      <c r="I933" s="17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1:22" ht="15.75" customHeight="1">
      <c r="A934" s="17"/>
      <c r="B934" s="1"/>
      <c r="C934" s="17"/>
      <c r="D934" s="17"/>
      <c r="E934" s="17"/>
      <c r="F934" s="17"/>
      <c r="G934" s="17"/>
      <c r="H934" s="17"/>
      <c r="I934" s="17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1:22" ht="15.75" customHeight="1">
      <c r="A935" s="17"/>
      <c r="B935" s="1"/>
      <c r="C935" s="17"/>
      <c r="D935" s="17"/>
      <c r="E935" s="17"/>
      <c r="F935" s="17"/>
      <c r="G935" s="17"/>
      <c r="H935" s="17"/>
      <c r="I935" s="17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1:22" ht="15.75" customHeight="1">
      <c r="A936" s="17"/>
      <c r="B936" s="1"/>
      <c r="C936" s="17"/>
      <c r="D936" s="17"/>
      <c r="E936" s="17"/>
      <c r="F936" s="17"/>
      <c r="G936" s="17"/>
      <c r="H936" s="17"/>
      <c r="I936" s="17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1:22" ht="15.75" customHeight="1">
      <c r="A937" s="17"/>
      <c r="B937" s="1"/>
      <c r="C937" s="17"/>
      <c r="D937" s="17"/>
      <c r="E937" s="17"/>
      <c r="F937" s="17"/>
      <c r="G937" s="17"/>
      <c r="H937" s="17"/>
      <c r="I937" s="17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1:22" ht="15.75" customHeight="1">
      <c r="A938" s="17"/>
      <c r="B938" s="1"/>
      <c r="C938" s="17"/>
      <c r="D938" s="17"/>
      <c r="E938" s="17"/>
      <c r="F938" s="17"/>
      <c r="G938" s="17"/>
      <c r="H938" s="17"/>
      <c r="I938" s="17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1:22" ht="15.75" customHeight="1">
      <c r="A939" s="17"/>
      <c r="B939" s="1"/>
      <c r="C939" s="17"/>
      <c r="D939" s="17"/>
      <c r="E939" s="17"/>
      <c r="F939" s="17"/>
      <c r="G939" s="17"/>
      <c r="H939" s="17"/>
      <c r="I939" s="17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1:22" ht="15.75" customHeight="1">
      <c r="A940" s="17"/>
      <c r="B940" s="1"/>
      <c r="C940" s="17"/>
      <c r="D940" s="17"/>
      <c r="E940" s="17"/>
      <c r="F940" s="17"/>
      <c r="G940" s="17"/>
      <c r="H940" s="17"/>
      <c r="I940" s="17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1:22" ht="15.75" customHeight="1">
      <c r="A941" s="17"/>
      <c r="B941" s="1"/>
      <c r="C941" s="17"/>
      <c r="D941" s="17"/>
      <c r="E941" s="17"/>
      <c r="F941" s="17"/>
      <c r="G941" s="17"/>
      <c r="H941" s="17"/>
      <c r="I941" s="17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1:22" ht="15.75" customHeight="1">
      <c r="A942" s="17"/>
      <c r="B942" s="1"/>
      <c r="C942" s="17"/>
      <c r="D942" s="17"/>
      <c r="E942" s="17"/>
      <c r="F942" s="17"/>
      <c r="G942" s="17"/>
      <c r="H942" s="17"/>
      <c r="I942" s="17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1:22" ht="15.75" customHeight="1">
      <c r="A943" s="17"/>
      <c r="B943" s="1"/>
      <c r="C943" s="17"/>
      <c r="D943" s="17"/>
      <c r="E943" s="17"/>
      <c r="F943" s="17"/>
      <c r="G943" s="17"/>
      <c r="H943" s="17"/>
      <c r="I943" s="17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1:22" ht="15.75" customHeight="1">
      <c r="A944" s="17"/>
      <c r="B944" s="1"/>
      <c r="C944" s="17"/>
      <c r="D944" s="17"/>
      <c r="E944" s="17"/>
      <c r="F944" s="17"/>
      <c r="G944" s="17"/>
      <c r="H944" s="17"/>
      <c r="I944" s="17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1:22" ht="15.75" customHeight="1">
      <c r="A945" s="17"/>
      <c r="B945" s="1"/>
      <c r="C945" s="17"/>
      <c r="D945" s="17"/>
      <c r="E945" s="17"/>
      <c r="F945" s="17"/>
      <c r="G945" s="17"/>
      <c r="H945" s="17"/>
      <c r="I945" s="17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1:22" ht="15.75" customHeight="1">
      <c r="A946" s="17"/>
      <c r="B946" s="1"/>
      <c r="C946" s="17"/>
      <c r="D946" s="17"/>
      <c r="E946" s="17"/>
      <c r="F946" s="17"/>
      <c r="G946" s="17"/>
      <c r="H946" s="17"/>
      <c r="I946" s="17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1:22" ht="15.75" customHeight="1">
      <c r="A947" s="17"/>
      <c r="B947" s="1"/>
      <c r="C947" s="17"/>
      <c r="D947" s="17"/>
      <c r="E947" s="17"/>
      <c r="F947" s="17"/>
      <c r="G947" s="17"/>
      <c r="H947" s="17"/>
      <c r="I947" s="17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1:22" ht="15.75" customHeight="1">
      <c r="A948" s="17"/>
      <c r="B948" s="1"/>
      <c r="C948" s="17"/>
      <c r="D948" s="17"/>
      <c r="E948" s="17"/>
      <c r="F948" s="17"/>
      <c r="G948" s="17"/>
      <c r="H948" s="17"/>
      <c r="I948" s="17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spans="1:22" ht="15.75" customHeight="1">
      <c r="A949" s="17"/>
      <c r="B949" s="1"/>
      <c r="C949" s="17"/>
      <c r="D949" s="17"/>
      <c r="E949" s="17"/>
      <c r="F949" s="17"/>
      <c r="G949" s="17"/>
      <c r="H949" s="17"/>
      <c r="I949" s="17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1:22" ht="15.75" customHeight="1">
      <c r="A950" s="17"/>
      <c r="B950" s="1"/>
      <c r="C950" s="17"/>
      <c r="D950" s="17"/>
      <c r="E950" s="17"/>
      <c r="F950" s="17"/>
      <c r="G950" s="17"/>
      <c r="H950" s="17"/>
      <c r="I950" s="17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1:22" ht="15.75" customHeight="1">
      <c r="A951" s="17"/>
      <c r="B951" s="1"/>
      <c r="C951" s="17"/>
      <c r="D951" s="17"/>
      <c r="E951" s="17"/>
      <c r="F951" s="17"/>
      <c r="G951" s="17"/>
      <c r="H951" s="17"/>
      <c r="I951" s="17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1:22" ht="15.75" customHeight="1">
      <c r="A952" s="17"/>
      <c r="B952" s="1"/>
      <c r="C952" s="17"/>
      <c r="D952" s="17"/>
      <c r="E952" s="17"/>
      <c r="F952" s="17"/>
      <c r="G952" s="17"/>
      <c r="H952" s="17"/>
      <c r="I952" s="17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1:22" ht="15.75" customHeight="1">
      <c r="A953" s="17"/>
      <c r="B953" s="1"/>
      <c r="C953" s="17"/>
      <c r="D953" s="17"/>
      <c r="E953" s="17"/>
      <c r="F953" s="17"/>
      <c r="G953" s="17"/>
      <c r="H953" s="17"/>
      <c r="I953" s="17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1:22" ht="15.75" customHeight="1">
      <c r="A954" s="17"/>
      <c r="B954" s="1"/>
      <c r="C954" s="17"/>
      <c r="D954" s="17"/>
      <c r="E954" s="17"/>
      <c r="F954" s="17"/>
      <c r="G954" s="17"/>
      <c r="H954" s="17"/>
      <c r="I954" s="17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1:22" ht="15.75" customHeight="1">
      <c r="A955" s="17"/>
      <c r="B955" s="1"/>
      <c r="C955" s="17"/>
      <c r="D955" s="17"/>
      <c r="E955" s="17"/>
      <c r="F955" s="17"/>
      <c r="G955" s="17"/>
      <c r="H955" s="17"/>
      <c r="I955" s="17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1:22" ht="15.75" customHeight="1">
      <c r="A956" s="17"/>
      <c r="B956" s="1"/>
      <c r="C956" s="17"/>
      <c r="D956" s="17"/>
      <c r="E956" s="17"/>
      <c r="F956" s="17"/>
      <c r="G956" s="17"/>
      <c r="H956" s="17"/>
      <c r="I956" s="17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1:22" ht="15.75" customHeight="1">
      <c r="A957" s="17"/>
      <c r="B957" s="1"/>
      <c r="C957" s="17"/>
      <c r="D957" s="17"/>
      <c r="E957" s="17"/>
      <c r="F957" s="17"/>
      <c r="G957" s="17"/>
      <c r="H957" s="17"/>
      <c r="I957" s="17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1:22" ht="15.75" customHeight="1">
      <c r="A958" s="17"/>
      <c r="B958" s="1"/>
      <c r="C958" s="17"/>
      <c r="D958" s="17"/>
      <c r="E958" s="17"/>
      <c r="F958" s="17"/>
      <c r="G958" s="17"/>
      <c r="H958" s="17"/>
      <c r="I958" s="17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1:22" ht="15.75" customHeight="1">
      <c r="A959" s="17"/>
      <c r="B959" s="1"/>
      <c r="C959" s="17"/>
      <c r="D959" s="17"/>
      <c r="E959" s="17"/>
      <c r="F959" s="17"/>
      <c r="G959" s="17"/>
      <c r="H959" s="17"/>
      <c r="I959" s="17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1:22" ht="15.75" customHeight="1">
      <c r="A960" s="17"/>
      <c r="B960" s="1"/>
      <c r="C960" s="17"/>
      <c r="D960" s="17"/>
      <c r="E960" s="17"/>
      <c r="F960" s="17"/>
      <c r="G960" s="17"/>
      <c r="H960" s="17"/>
      <c r="I960" s="17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1:22" ht="15.75" customHeight="1">
      <c r="A961" s="17"/>
      <c r="B961" s="1"/>
      <c r="C961" s="17"/>
      <c r="D961" s="17"/>
      <c r="E961" s="17"/>
      <c r="F961" s="17"/>
      <c r="G961" s="17"/>
      <c r="H961" s="17"/>
      <c r="I961" s="17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1:22" ht="15.75" customHeight="1">
      <c r="A962" s="17"/>
      <c r="B962" s="1"/>
      <c r="C962" s="17"/>
      <c r="D962" s="17"/>
      <c r="E962" s="17"/>
      <c r="F962" s="17"/>
      <c r="G962" s="17"/>
      <c r="H962" s="17"/>
      <c r="I962" s="17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1:22" ht="15.75" customHeight="1">
      <c r="A963" s="17"/>
      <c r="B963" s="1"/>
      <c r="C963" s="17"/>
      <c r="D963" s="17"/>
      <c r="E963" s="17"/>
      <c r="F963" s="17"/>
      <c r="G963" s="17"/>
      <c r="H963" s="17"/>
      <c r="I963" s="17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1:22" ht="15.75" customHeight="1">
      <c r="A964" s="17"/>
      <c r="B964" s="1"/>
      <c r="C964" s="17"/>
      <c r="D964" s="17"/>
      <c r="E964" s="17"/>
      <c r="F964" s="17"/>
      <c r="G964" s="17"/>
      <c r="H964" s="17"/>
      <c r="I964" s="17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1:22" ht="15.75" customHeight="1">
      <c r="A965" s="17"/>
      <c r="B965" s="1"/>
      <c r="C965" s="17"/>
      <c r="D965" s="17"/>
      <c r="E965" s="17"/>
      <c r="F965" s="17"/>
      <c r="G965" s="17"/>
      <c r="H965" s="17"/>
      <c r="I965" s="17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1:22" ht="15.75" customHeight="1">
      <c r="A966" s="17"/>
      <c r="B966" s="1"/>
      <c r="C966" s="17"/>
      <c r="D966" s="17"/>
      <c r="E966" s="17"/>
      <c r="F966" s="17"/>
      <c r="G966" s="17"/>
      <c r="H966" s="17"/>
      <c r="I966" s="17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1:22" ht="15.75" customHeight="1">
      <c r="A967" s="17"/>
      <c r="B967" s="1"/>
      <c r="C967" s="17"/>
      <c r="D967" s="17"/>
      <c r="E967" s="17"/>
      <c r="F967" s="17"/>
      <c r="G967" s="17"/>
      <c r="H967" s="17"/>
      <c r="I967" s="17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1:22" ht="15.75" customHeight="1">
      <c r="A968" s="17"/>
      <c r="B968" s="1"/>
      <c r="C968" s="17"/>
      <c r="D968" s="17"/>
      <c r="E968" s="17"/>
      <c r="F968" s="17"/>
      <c r="G968" s="17"/>
      <c r="H968" s="17"/>
      <c r="I968" s="17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1:22" ht="15.75" customHeight="1">
      <c r="A969" s="17"/>
      <c r="B969" s="1"/>
      <c r="C969" s="17"/>
      <c r="D969" s="17"/>
      <c r="E969" s="17"/>
      <c r="F969" s="17"/>
      <c r="G969" s="17"/>
      <c r="H969" s="17"/>
      <c r="I969" s="17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1:22" ht="15.75" customHeight="1">
      <c r="A970" s="17"/>
      <c r="B970" s="1"/>
      <c r="C970" s="17"/>
      <c r="D970" s="17"/>
      <c r="E970" s="17"/>
      <c r="F970" s="17"/>
      <c r="G970" s="17"/>
      <c r="H970" s="17"/>
      <c r="I970" s="17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1:22" ht="15.75" customHeight="1">
      <c r="A971" s="17"/>
      <c r="B971" s="1"/>
      <c r="C971" s="17"/>
      <c r="D971" s="17"/>
      <c r="E971" s="17"/>
      <c r="F971" s="17"/>
      <c r="G971" s="17"/>
      <c r="H971" s="17"/>
      <c r="I971" s="17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1:22" ht="15.75" customHeight="1">
      <c r="A972" s="17"/>
      <c r="B972" s="1"/>
      <c r="C972" s="17"/>
      <c r="D972" s="17"/>
      <c r="E972" s="17"/>
      <c r="F972" s="17"/>
      <c r="G972" s="17"/>
      <c r="H972" s="17"/>
      <c r="I972" s="17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1:22" ht="15.75" customHeight="1">
      <c r="A973" s="17"/>
      <c r="B973" s="1"/>
      <c r="C973" s="17"/>
      <c r="D973" s="17"/>
      <c r="E973" s="17"/>
      <c r="F973" s="17"/>
      <c r="G973" s="17"/>
      <c r="H973" s="17"/>
      <c r="I973" s="17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1:22" ht="15.75" customHeight="1">
      <c r="A974" s="17"/>
      <c r="B974" s="1"/>
      <c r="C974" s="17"/>
      <c r="D974" s="17"/>
      <c r="E974" s="17"/>
      <c r="F974" s="17"/>
      <c r="G974" s="17"/>
      <c r="H974" s="17"/>
      <c r="I974" s="17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1:22" ht="15.75" customHeight="1">
      <c r="A975" s="17"/>
      <c r="B975" s="1"/>
      <c r="C975" s="17"/>
      <c r="D975" s="17"/>
      <c r="E975" s="17"/>
      <c r="F975" s="17"/>
      <c r="G975" s="17"/>
      <c r="H975" s="17"/>
      <c r="I975" s="17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spans="1:22" ht="15.75" customHeight="1">
      <c r="A976" s="17"/>
      <c r="B976" s="1"/>
      <c r="C976" s="17"/>
      <c r="D976" s="17"/>
      <c r="E976" s="17"/>
      <c r="F976" s="17"/>
      <c r="G976" s="17"/>
      <c r="H976" s="17"/>
      <c r="I976" s="17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1:22" ht="15.75" customHeight="1">
      <c r="A977" s="17"/>
      <c r="B977" s="1"/>
      <c r="C977" s="17"/>
      <c r="D977" s="17"/>
      <c r="E977" s="17"/>
      <c r="F977" s="17"/>
      <c r="G977" s="17"/>
      <c r="H977" s="17"/>
      <c r="I977" s="17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1:22" ht="15.75" customHeight="1">
      <c r="A978" s="17"/>
      <c r="B978" s="1"/>
      <c r="C978" s="17"/>
      <c r="D978" s="17"/>
      <c r="E978" s="17"/>
      <c r="F978" s="17"/>
      <c r="G978" s="17"/>
      <c r="H978" s="17"/>
      <c r="I978" s="17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1:22" ht="15.75" customHeight="1">
      <c r="A979" s="17"/>
      <c r="B979" s="1"/>
      <c r="C979" s="17"/>
      <c r="D979" s="17"/>
      <c r="E979" s="17"/>
      <c r="F979" s="17"/>
      <c r="G979" s="17"/>
      <c r="H979" s="17"/>
      <c r="I979" s="17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1:22" ht="15.75" customHeight="1">
      <c r="A980" s="17"/>
      <c r="B980" s="1"/>
      <c r="C980" s="17"/>
      <c r="D980" s="17"/>
      <c r="E980" s="17"/>
      <c r="F980" s="17"/>
      <c r="G980" s="17"/>
      <c r="H980" s="17"/>
      <c r="I980" s="17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1:22" ht="15.75" customHeight="1">
      <c r="A981" s="17"/>
      <c r="B981" s="1"/>
      <c r="C981" s="17"/>
      <c r="D981" s="17"/>
      <c r="E981" s="17"/>
      <c r="F981" s="17"/>
      <c r="G981" s="17"/>
      <c r="H981" s="17"/>
      <c r="I981" s="17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1:22" ht="15.75" customHeight="1">
      <c r="A982" s="17"/>
      <c r="B982" s="1"/>
      <c r="C982" s="17"/>
      <c r="D982" s="17"/>
      <c r="E982" s="17"/>
      <c r="F982" s="17"/>
      <c r="G982" s="17"/>
      <c r="H982" s="17"/>
      <c r="I982" s="17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1:22" ht="15.75" customHeight="1">
      <c r="A983" s="17"/>
      <c r="B983" s="1"/>
      <c r="C983" s="17"/>
      <c r="D983" s="17"/>
      <c r="E983" s="17"/>
      <c r="F983" s="17"/>
      <c r="G983" s="17"/>
      <c r="H983" s="17"/>
      <c r="I983" s="17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1:22" ht="15.75" customHeight="1">
      <c r="A984" s="17"/>
      <c r="B984" s="1"/>
      <c r="C984" s="17"/>
      <c r="D984" s="17"/>
      <c r="E984" s="17"/>
      <c r="F984" s="17"/>
      <c r="G984" s="17"/>
      <c r="H984" s="17"/>
      <c r="I984" s="17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1:22" ht="15.75" customHeight="1">
      <c r="A985" s="17"/>
      <c r="B985" s="1"/>
      <c r="C985" s="17"/>
      <c r="D985" s="17"/>
      <c r="E985" s="17"/>
      <c r="F985" s="17"/>
      <c r="G985" s="17"/>
      <c r="H985" s="17"/>
      <c r="I985" s="17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</sheetData>
  <mergeCells count="13">
    <mergeCell ref="P3:R3"/>
    <mergeCell ref="A1:A3"/>
    <mergeCell ref="C1:I2"/>
    <mergeCell ref="J1:O2"/>
    <mergeCell ref="P1:S2"/>
    <mergeCell ref="C3:C4"/>
    <mergeCell ref="D3:D4"/>
    <mergeCell ref="E3:E4"/>
    <mergeCell ref="S3:S4"/>
    <mergeCell ref="F3:H3"/>
    <mergeCell ref="I3:I4"/>
    <mergeCell ref="J3:L3"/>
    <mergeCell ref="M3:O3"/>
  </mergeCells>
  <conditionalFormatting sqref="I5:I39">
    <cfRule type="cellIs" dxfId="112" priority="1" operator="equal">
      <formula>0</formula>
    </cfRule>
  </conditionalFormatting>
  <dataValidations count="1">
    <dataValidation allowBlank="1" showErrorMessage="1" sqref="J5:J39"/>
  </dataValidations>
  <pageMargins left="0" right="0" top="0" bottom="0" header="0" footer="0.31496062992125984"/>
  <pageSetup scale="70"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prompt="CUPES - Selecciones de la lista">
          <x14:formula1>
            <xm:f>HERRAM!$G$3:$G$11</xm:f>
          </x14:formula1>
          <xm:sqref>S5:S39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FF"/>
  </sheetPr>
  <dimension ref="A1:DK991"/>
  <sheetViews>
    <sheetView showGridLines="0" workbookViewId="0">
      <pane xSplit="5" ySplit="12" topLeftCell="F13" activePane="bottomRight" state="frozen"/>
      <selection activeCell="K8" sqref="K8"/>
      <selection pane="topRight" activeCell="K8" sqref="K8"/>
      <selection pane="bottomLeft" activeCell="K8" sqref="K8"/>
      <selection pane="bottomRight"/>
    </sheetView>
  </sheetViews>
  <sheetFormatPr baseColWidth="10" defaultColWidth="12.625" defaultRowHeight="15" customHeight="1"/>
  <cols>
    <col min="1" max="1" width="2.5" customWidth="1"/>
    <col min="2" max="2" width="2.875" customWidth="1"/>
    <col min="3" max="3" width="33.125" customWidth="1"/>
    <col min="4" max="4" width="1.375" customWidth="1"/>
    <col min="5" max="5" width="9.75" customWidth="1"/>
    <col min="6" max="101" width="2.5" customWidth="1"/>
    <col min="102" max="102" width="3.875" customWidth="1"/>
    <col min="103" max="103" width="3.5" customWidth="1"/>
    <col min="104" max="104" width="4.25" customWidth="1"/>
    <col min="105" max="105" width="4" customWidth="1"/>
    <col min="106" max="106" width="1.375" customWidth="1"/>
    <col min="107" max="108" width="1.5" customWidth="1"/>
    <col min="109" max="111" width="1.625" customWidth="1"/>
    <col min="112" max="115" width="4.25" customWidth="1"/>
  </cols>
  <sheetData>
    <row r="1" spans="1:115" ht="3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7"/>
      <c r="CY1" s="17"/>
      <c r="CZ1" s="17"/>
      <c r="DA1" s="17"/>
      <c r="DB1" s="1"/>
      <c r="DC1" s="1"/>
      <c r="DD1" s="1"/>
      <c r="DE1" s="1"/>
      <c r="DF1" s="1"/>
      <c r="DG1" s="1"/>
      <c r="DH1" s="6"/>
      <c r="DI1" s="6"/>
      <c r="DJ1" s="6"/>
      <c r="DK1" s="6"/>
    </row>
    <row r="2" spans="1:115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7"/>
      <c r="CY2" s="17"/>
      <c r="CZ2" s="17"/>
      <c r="DA2" s="17"/>
      <c r="DB2" s="1"/>
      <c r="DC2" s="1"/>
      <c r="DD2" s="1"/>
      <c r="DE2" s="1"/>
      <c r="DF2" s="1"/>
      <c r="DG2" s="1"/>
      <c r="DH2" s="6"/>
      <c r="DI2" s="6"/>
      <c r="DJ2" s="6"/>
      <c r="DK2" s="6"/>
    </row>
    <row r="3" spans="1:115" ht="3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7"/>
      <c r="CY3" s="17"/>
      <c r="CZ3" s="17"/>
      <c r="DA3" s="17"/>
      <c r="DB3" s="1"/>
      <c r="DC3" s="1"/>
      <c r="DD3" s="1"/>
      <c r="DE3" s="1"/>
      <c r="DF3" s="1"/>
      <c r="DG3" s="1"/>
      <c r="DH3" s="6"/>
      <c r="DI3" s="6"/>
      <c r="DJ3" s="6"/>
      <c r="DK3" s="6"/>
    </row>
    <row r="4" spans="1:115" ht="12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7"/>
      <c r="CY4" s="17"/>
      <c r="CZ4" s="17"/>
      <c r="DA4" s="17"/>
      <c r="DB4" s="1"/>
      <c r="DC4" s="1"/>
      <c r="DD4" s="1"/>
      <c r="DE4" s="1"/>
      <c r="DF4" s="1"/>
      <c r="DG4" s="1"/>
      <c r="DH4" s="6"/>
      <c r="DI4" s="6"/>
      <c r="DJ4" s="6"/>
      <c r="DK4" s="6"/>
    </row>
    <row r="5" spans="1:115" ht="12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7"/>
      <c r="CY5" s="17"/>
      <c r="CZ5" s="17"/>
      <c r="DA5" s="17"/>
      <c r="DB5" s="1"/>
      <c r="DC5" s="1"/>
      <c r="DD5" s="1"/>
      <c r="DE5" s="1"/>
      <c r="DF5" s="1"/>
      <c r="DG5" s="1"/>
      <c r="DH5" s="6"/>
      <c r="DI5" s="6"/>
      <c r="DJ5" s="6"/>
      <c r="DK5" s="6"/>
    </row>
    <row r="6" spans="1:115" ht="12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7"/>
      <c r="CY6" s="17"/>
      <c r="CZ6" s="17"/>
      <c r="DA6" s="17"/>
      <c r="DB6" s="1"/>
      <c r="DC6" s="1"/>
      <c r="DD6" s="1"/>
      <c r="DE6" s="1"/>
      <c r="DF6" s="1"/>
      <c r="DG6" s="1"/>
      <c r="DH6" s="6"/>
      <c r="DI6" s="6"/>
      <c r="DJ6" s="6"/>
      <c r="DK6" s="6"/>
    </row>
    <row r="7" spans="1:115" ht="12" customHeight="1" thickBo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7"/>
      <c r="CY7" s="17"/>
      <c r="CZ7" s="17"/>
      <c r="DA7" s="17"/>
      <c r="DB7" s="1"/>
      <c r="DC7" s="1"/>
      <c r="DD7" s="1"/>
      <c r="DE7" s="1"/>
      <c r="DF7" s="1"/>
      <c r="DG7" s="1"/>
      <c r="DH7" s="6"/>
      <c r="DI7" s="6"/>
      <c r="DJ7" s="6"/>
      <c r="DK7" s="6"/>
    </row>
    <row r="8" spans="1:115" ht="22.5" customHeight="1" thickTop="1" thickBot="1">
      <c r="A8" s="274"/>
      <c r="B8" s="287" t="s">
        <v>47</v>
      </c>
      <c r="C8" s="288"/>
      <c r="D8" s="209" t="s">
        <v>192</v>
      </c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08"/>
      <c r="R8" s="208"/>
      <c r="S8" s="208"/>
      <c r="T8" s="208"/>
      <c r="U8" s="208"/>
      <c r="V8" s="208"/>
      <c r="W8" s="208"/>
      <c r="X8" s="208"/>
      <c r="Y8" s="208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  <c r="AQ8" s="208"/>
      <c r="AR8" s="208"/>
      <c r="AS8" s="208"/>
      <c r="AT8" s="208"/>
      <c r="AU8" s="208"/>
      <c r="AV8" s="208"/>
      <c r="AW8" s="208"/>
      <c r="AX8" s="208"/>
      <c r="AY8" s="208"/>
      <c r="AZ8" s="208"/>
      <c r="BA8" s="208"/>
      <c r="BB8" s="208"/>
      <c r="BC8" s="208"/>
      <c r="BD8" s="208"/>
      <c r="BE8" s="208"/>
      <c r="BF8" s="208"/>
      <c r="BG8" s="208"/>
      <c r="BH8" s="208"/>
      <c r="BI8" s="208"/>
      <c r="BJ8" s="208"/>
      <c r="BK8" s="208"/>
      <c r="BL8" s="208"/>
      <c r="BM8" s="208"/>
      <c r="BN8" s="208"/>
      <c r="BO8" s="208"/>
      <c r="BP8" s="208"/>
      <c r="BQ8" s="208"/>
      <c r="BR8" s="208"/>
      <c r="BS8" s="208"/>
      <c r="BT8" s="208"/>
      <c r="BU8" s="208"/>
      <c r="BV8" s="208"/>
      <c r="BW8" s="208"/>
      <c r="BX8" s="208"/>
      <c r="BY8" s="208"/>
      <c r="BZ8" s="208"/>
      <c r="CA8" s="208"/>
      <c r="CB8" s="208"/>
      <c r="CC8" s="208"/>
      <c r="CD8" s="208"/>
      <c r="CE8" s="208"/>
      <c r="CF8" s="208"/>
      <c r="CG8" s="208"/>
      <c r="CH8" s="208"/>
      <c r="CI8" s="208"/>
      <c r="CJ8" s="208"/>
      <c r="CK8" s="208"/>
      <c r="CL8" s="208"/>
      <c r="CM8" s="208"/>
      <c r="CN8" s="208"/>
      <c r="CO8" s="208"/>
      <c r="CP8" s="208"/>
      <c r="CQ8" s="208"/>
      <c r="CR8" s="208"/>
      <c r="CS8" s="208"/>
      <c r="CT8" s="208"/>
      <c r="CU8" s="208"/>
      <c r="CV8" s="208"/>
      <c r="CW8" s="208"/>
      <c r="CX8" s="208"/>
      <c r="CY8" s="208"/>
      <c r="CZ8" s="208"/>
      <c r="DA8" s="208"/>
      <c r="DB8" s="1"/>
      <c r="DC8" s="1"/>
      <c r="DD8" s="1"/>
      <c r="DE8" s="1"/>
      <c r="DF8" s="1"/>
      <c r="DG8" s="1"/>
      <c r="DH8" s="6"/>
      <c r="DI8" s="6"/>
      <c r="DJ8" s="6"/>
      <c r="DK8" s="6"/>
    </row>
    <row r="9" spans="1:115" ht="21" customHeight="1" thickTop="1" thickBot="1">
      <c r="A9" s="231"/>
      <c r="B9" s="289" t="s">
        <v>48</v>
      </c>
      <c r="C9" s="290"/>
      <c r="D9" s="291"/>
      <c r="E9" s="207" t="s">
        <v>30</v>
      </c>
      <c r="F9" s="203" t="s">
        <v>49</v>
      </c>
      <c r="G9" s="18" t="s">
        <v>196</v>
      </c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275" t="s">
        <v>50</v>
      </c>
      <c r="CY9" s="275" t="s">
        <v>51</v>
      </c>
      <c r="CZ9" s="275" t="s">
        <v>52</v>
      </c>
      <c r="DA9" s="277" t="s">
        <v>53</v>
      </c>
      <c r="DB9" s="1"/>
      <c r="DC9" s="1"/>
      <c r="DD9" s="1"/>
      <c r="DE9" s="1"/>
      <c r="DF9" s="1"/>
      <c r="DG9" s="1"/>
      <c r="DH9" s="6"/>
      <c r="DI9" s="6"/>
      <c r="DJ9" s="6"/>
      <c r="DK9" s="6"/>
    </row>
    <row r="10" spans="1:115" ht="17.25" customHeight="1" thickTop="1" thickBot="1">
      <c r="A10" s="231"/>
      <c r="B10" s="280" t="str">
        <f>FILIA!B3</f>
        <v>PRIMERA  A - 2022</v>
      </c>
      <c r="C10" s="281"/>
      <c r="D10" s="281"/>
      <c r="E10" s="205" t="s">
        <v>54</v>
      </c>
      <c r="F10" s="204">
        <v>1</v>
      </c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276"/>
      <c r="CY10" s="276"/>
      <c r="CZ10" s="276"/>
      <c r="DA10" s="278"/>
      <c r="DB10" s="1"/>
      <c r="DC10" s="1"/>
      <c r="DD10" s="1"/>
      <c r="DE10" s="1"/>
      <c r="DF10" s="1"/>
      <c r="DG10" s="1"/>
      <c r="DH10" s="6"/>
      <c r="DI10" s="6"/>
      <c r="DJ10" s="6"/>
      <c r="DK10" s="6"/>
    </row>
    <row r="11" spans="1:115" ht="25.5" customHeight="1" thickTop="1" thickBot="1">
      <c r="A11" s="231"/>
      <c r="B11" s="270" t="s">
        <v>27</v>
      </c>
      <c r="C11" s="282" t="s">
        <v>28</v>
      </c>
      <c r="D11" s="283"/>
      <c r="E11" s="205" t="s">
        <v>29</v>
      </c>
      <c r="F11" s="286" t="s">
        <v>55</v>
      </c>
      <c r="G11" s="266"/>
      <c r="H11" s="266"/>
      <c r="I11" s="266"/>
      <c r="J11" s="266"/>
      <c r="K11" s="266"/>
      <c r="L11" s="266"/>
      <c r="M11" s="266"/>
      <c r="N11" s="266"/>
      <c r="O11" s="266"/>
      <c r="P11" s="266"/>
      <c r="Q11" s="266"/>
      <c r="R11" s="266"/>
      <c r="S11" s="266"/>
      <c r="T11" s="266"/>
      <c r="U11" s="266"/>
      <c r="V11" s="266"/>
      <c r="W11" s="266"/>
      <c r="X11" s="266"/>
      <c r="Y11" s="266"/>
      <c r="Z11" s="266"/>
      <c r="AA11" s="266"/>
      <c r="AB11" s="266"/>
      <c r="AC11" s="266"/>
      <c r="AD11" s="266"/>
      <c r="AE11" s="266"/>
      <c r="AF11" s="266"/>
      <c r="AG11" s="266"/>
      <c r="AH11" s="266"/>
      <c r="AI11" s="266"/>
      <c r="AJ11" s="266"/>
      <c r="AK11" s="266"/>
      <c r="AL11" s="266"/>
      <c r="AM11" s="266"/>
      <c r="AN11" s="266"/>
      <c r="AO11" s="266"/>
      <c r="AP11" s="266"/>
      <c r="AQ11" s="266"/>
      <c r="AR11" s="266"/>
      <c r="AS11" s="266"/>
      <c r="AT11" s="266"/>
      <c r="AU11" s="266"/>
      <c r="AV11" s="266"/>
      <c r="AW11" s="266"/>
      <c r="AX11" s="266"/>
      <c r="AY11" s="266"/>
      <c r="AZ11" s="266"/>
      <c r="BA11" s="266"/>
      <c r="BB11" s="266"/>
      <c r="BC11" s="266"/>
      <c r="BD11" s="266"/>
      <c r="BE11" s="266"/>
      <c r="BF11" s="266"/>
      <c r="BG11" s="266"/>
      <c r="BH11" s="266"/>
      <c r="BI11" s="266"/>
      <c r="BJ11" s="266"/>
      <c r="BK11" s="266"/>
      <c r="BL11" s="266"/>
      <c r="BM11" s="266"/>
      <c r="BN11" s="266"/>
      <c r="BO11" s="266"/>
      <c r="BP11" s="266"/>
      <c r="BQ11" s="266"/>
      <c r="BR11" s="266"/>
      <c r="BS11" s="266"/>
      <c r="BT11" s="266"/>
      <c r="BU11" s="266"/>
      <c r="BV11" s="266"/>
      <c r="BW11" s="266"/>
      <c r="BX11" s="266"/>
      <c r="BY11" s="266"/>
      <c r="BZ11" s="266"/>
      <c r="CA11" s="266"/>
      <c r="CB11" s="266"/>
      <c r="CC11" s="266"/>
      <c r="CD11" s="266"/>
      <c r="CE11" s="266"/>
      <c r="CF11" s="266"/>
      <c r="CG11" s="266"/>
      <c r="CH11" s="266"/>
      <c r="CI11" s="266"/>
      <c r="CJ11" s="266"/>
      <c r="CK11" s="266"/>
      <c r="CL11" s="266"/>
      <c r="CM11" s="266"/>
      <c r="CN11" s="266"/>
      <c r="CO11" s="266"/>
      <c r="CP11" s="266"/>
      <c r="CQ11" s="266"/>
      <c r="CR11" s="266"/>
      <c r="CS11" s="266"/>
      <c r="CT11" s="266"/>
      <c r="CU11" s="266"/>
      <c r="CV11" s="266"/>
      <c r="CW11" s="266"/>
      <c r="CX11" s="276"/>
      <c r="CY11" s="276"/>
      <c r="CZ11" s="276"/>
      <c r="DA11" s="278"/>
      <c r="DB11" s="1"/>
      <c r="DC11" s="1"/>
      <c r="DD11" s="1"/>
      <c r="DE11" s="1"/>
      <c r="DF11" s="1"/>
      <c r="DG11" s="1"/>
      <c r="DH11" s="6"/>
      <c r="DI11" s="6"/>
      <c r="DJ11" s="6"/>
      <c r="DK11" s="6"/>
    </row>
    <row r="12" spans="1:115" ht="15" customHeight="1" thickTop="1" thickBot="1">
      <c r="A12" s="231"/>
      <c r="B12" s="271"/>
      <c r="C12" s="284"/>
      <c r="D12" s="285"/>
      <c r="E12" s="206" t="s">
        <v>56</v>
      </c>
      <c r="F12" s="267"/>
      <c r="G12" s="267"/>
      <c r="H12" s="267"/>
      <c r="I12" s="267"/>
      <c r="J12" s="267"/>
      <c r="K12" s="267"/>
      <c r="L12" s="267"/>
      <c r="M12" s="267"/>
      <c r="N12" s="267"/>
      <c r="O12" s="267"/>
      <c r="P12" s="267"/>
      <c r="Q12" s="267"/>
      <c r="R12" s="267"/>
      <c r="S12" s="267"/>
      <c r="T12" s="267"/>
      <c r="U12" s="267"/>
      <c r="V12" s="267"/>
      <c r="W12" s="267"/>
      <c r="X12" s="267"/>
      <c r="Y12" s="267"/>
      <c r="Z12" s="267"/>
      <c r="AA12" s="267"/>
      <c r="AB12" s="267"/>
      <c r="AC12" s="267"/>
      <c r="AD12" s="267"/>
      <c r="AE12" s="267"/>
      <c r="AF12" s="267"/>
      <c r="AG12" s="267"/>
      <c r="AH12" s="267"/>
      <c r="AI12" s="267"/>
      <c r="AJ12" s="267"/>
      <c r="AK12" s="267"/>
      <c r="AL12" s="267"/>
      <c r="AM12" s="267"/>
      <c r="AN12" s="267"/>
      <c r="AO12" s="267"/>
      <c r="AP12" s="267"/>
      <c r="AQ12" s="267"/>
      <c r="AR12" s="267"/>
      <c r="AS12" s="267"/>
      <c r="AT12" s="267"/>
      <c r="AU12" s="267"/>
      <c r="AV12" s="267"/>
      <c r="AW12" s="267"/>
      <c r="AX12" s="267"/>
      <c r="AY12" s="267"/>
      <c r="AZ12" s="267"/>
      <c r="BA12" s="267"/>
      <c r="BB12" s="267"/>
      <c r="BC12" s="267"/>
      <c r="BD12" s="267"/>
      <c r="BE12" s="267"/>
      <c r="BF12" s="267"/>
      <c r="BG12" s="267"/>
      <c r="BH12" s="267"/>
      <c r="BI12" s="267"/>
      <c r="BJ12" s="267"/>
      <c r="BK12" s="267"/>
      <c r="BL12" s="267"/>
      <c r="BM12" s="267"/>
      <c r="BN12" s="267"/>
      <c r="BO12" s="267"/>
      <c r="BP12" s="267"/>
      <c r="BQ12" s="267"/>
      <c r="BR12" s="267"/>
      <c r="BS12" s="267"/>
      <c r="BT12" s="267"/>
      <c r="BU12" s="267"/>
      <c r="BV12" s="267"/>
      <c r="BW12" s="267"/>
      <c r="BX12" s="267"/>
      <c r="BY12" s="267"/>
      <c r="BZ12" s="267"/>
      <c r="CA12" s="267"/>
      <c r="CB12" s="267"/>
      <c r="CC12" s="267"/>
      <c r="CD12" s="267"/>
      <c r="CE12" s="267"/>
      <c r="CF12" s="267"/>
      <c r="CG12" s="267"/>
      <c r="CH12" s="267"/>
      <c r="CI12" s="267"/>
      <c r="CJ12" s="267"/>
      <c r="CK12" s="267"/>
      <c r="CL12" s="267"/>
      <c r="CM12" s="267"/>
      <c r="CN12" s="267"/>
      <c r="CO12" s="267"/>
      <c r="CP12" s="267"/>
      <c r="CQ12" s="267"/>
      <c r="CR12" s="267"/>
      <c r="CS12" s="267"/>
      <c r="CT12" s="267"/>
      <c r="CU12" s="267"/>
      <c r="CV12" s="267"/>
      <c r="CW12" s="267"/>
      <c r="CX12" s="267"/>
      <c r="CY12" s="267"/>
      <c r="CZ12" s="267"/>
      <c r="DA12" s="279"/>
      <c r="DB12" s="1"/>
      <c r="DC12" s="1"/>
      <c r="DD12" s="1"/>
      <c r="DE12" s="1"/>
      <c r="DF12" s="1"/>
      <c r="DG12" s="1"/>
      <c r="DH12" s="6" t="s">
        <v>57</v>
      </c>
      <c r="DI12" s="6" t="s">
        <v>58</v>
      </c>
      <c r="DJ12" s="6" t="s">
        <v>52</v>
      </c>
      <c r="DK12" s="6" t="s">
        <v>53</v>
      </c>
    </row>
    <row r="13" spans="1:115" ht="15.75" thickTop="1">
      <c r="A13" s="272"/>
      <c r="B13" s="20">
        <v>1</v>
      </c>
      <c r="C13" s="268" t="str">
        <f>FILIA!B5</f>
        <v>PEDRO PABLO DE LAS ARMAS Y CAMPOS</v>
      </c>
      <c r="D13" s="269"/>
      <c r="E13" s="21" t="s">
        <v>59</v>
      </c>
      <c r="F13" s="22" t="s">
        <v>60</v>
      </c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>
        <f>HERRAM!L2</f>
        <v>1</v>
      </c>
      <c r="CY13" s="22">
        <f>HERRAM!M2</f>
        <v>0</v>
      </c>
      <c r="CZ13" s="22">
        <f>HERRAM!N2</f>
        <v>0</v>
      </c>
      <c r="DA13" s="23">
        <f>HERRAM!O2</f>
        <v>0</v>
      </c>
      <c r="DB13" s="1"/>
      <c r="DC13" s="1"/>
      <c r="DD13" s="1"/>
      <c r="DE13" s="1"/>
      <c r="DF13" s="1"/>
      <c r="DG13" s="1"/>
      <c r="DH13" s="6">
        <f>SUM(CX13:CX48)</f>
        <v>1</v>
      </c>
      <c r="DI13" s="6">
        <f>SUM(CY13:CY48)</f>
        <v>0</v>
      </c>
      <c r="DJ13" s="6">
        <f>SUM(CZ13:CZ48)</f>
        <v>0</v>
      </c>
      <c r="DK13" s="6">
        <f>SUM(DA13:DA48)</f>
        <v>0</v>
      </c>
    </row>
    <row r="14" spans="1:115">
      <c r="A14" s="273"/>
      <c r="B14" s="24">
        <v>2</v>
      </c>
      <c r="C14" s="265">
        <f>FILIA!B6</f>
        <v>0</v>
      </c>
      <c r="D14" s="264"/>
      <c r="E14" s="25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8">
        <f>HERRAM!L3</f>
        <v>0</v>
      </c>
      <c r="CY14" s="8">
        <f>HERRAM!M3</f>
        <v>0</v>
      </c>
      <c r="CZ14" s="8">
        <f>HERRAM!N3</f>
        <v>0</v>
      </c>
      <c r="DA14" s="27">
        <f>HERRAM!O3</f>
        <v>0</v>
      </c>
      <c r="DB14" s="1"/>
      <c r="DC14" s="1"/>
      <c r="DD14" s="1"/>
      <c r="DE14" s="1"/>
      <c r="DF14" s="1"/>
      <c r="DG14" s="1"/>
      <c r="DH14" s="6"/>
      <c r="DI14" s="6"/>
      <c r="DJ14" s="6"/>
      <c r="DK14" s="6"/>
    </row>
    <row r="15" spans="1:115">
      <c r="A15" s="273"/>
      <c r="B15" s="28">
        <v>3</v>
      </c>
      <c r="C15" s="263">
        <f>FILIA!B7</f>
        <v>0</v>
      </c>
      <c r="D15" s="264"/>
      <c r="E15" s="29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>
        <f>HERRAM!L4</f>
        <v>0</v>
      </c>
      <c r="CY15" s="8">
        <f>HERRAM!M4</f>
        <v>0</v>
      </c>
      <c r="CZ15" s="8">
        <f>HERRAM!N4</f>
        <v>0</v>
      </c>
      <c r="DA15" s="27">
        <f>HERRAM!O4</f>
        <v>0</v>
      </c>
      <c r="DB15" s="1"/>
      <c r="DC15" s="1"/>
      <c r="DD15" s="1"/>
      <c r="DE15" s="1"/>
      <c r="DF15" s="1"/>
      <c r="DG15" s="1"/>
      <c r="DH15" s="6"/>
      <c r="DI15" s="6">
        <v>0</v>
      </c>
      <c r="DJ15" s="6"/>
      <c r="DK15" s="6"/>
    </row>
    <row r="16" spans="1:115">
      <c r="A16" s="273"/>
      <c r="B16" s="24">
        <v>4</v>
      </c>
      <c r="C16" s="265">
        <f>FILIA!B8</f>
        <v>0</v>
      </c>
      <c r="D16" s="264"/>
      <c r="E16" s="25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8">
        <f>HERRAM!L5</f>
        <v>0</v>
      </c>
      <c r="CY16" s="8">
        <f>HERRAM!M5</f>
        <v>0</v>
      </c>
      <c r="CZ16" s="8">
        <f>HERRAM!N5</f>
        <v>0</v>
      </c>
      <c r="DA16" s="27">
        <f>HERRAM!O5</f>
        <v>0</v>
      </c>
      <c r="DB16" s="1"/>
      <c r="DC16" s="1"/>
      <c r="DD16" s="1"/>
      <c r="DE16" s="1"/>
      <c r="DF16" s="1"/>
      <c r="DG16" s="1"/>
      <c r="DH16" s="6"/>
      <c r="DI16" s="6"/>
      <c r="DJ16" s="6"/>
      <c r="DK16" s="6"/>
    </row>
    <row r="17" spans="1:115">
      <c r="A17" s="273"/>
      <c r="B17" s="28">
        <v>5</v>
      </c>
      <c r="C17" s="263">
        <f>FILIA!B9</f>
        <v>0</v>
      </c>
      <c r="D17" s="264"/>
      <c r="E17" s="29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>
        <f>HERRAM!L6</f>
        <v>0</v>
      </c>
      <c r="CY17" s="8">
        <f>HERRAM!M6</f>
        <v>0</v>
      </c>
      <c r="CZ17" s="8">
        <f>HERRAM!N6</f>
        <v>0</v>
      </c>
      <c r="DA17" s="27">
        <f>HERRAM!O6</f>
        <v>0</v>
      </c>
      <c r="DB17" s="1"/>
      <c r="DC17" s="1"/>
      <c r="DD17" s="1"/>
      <c r="DE17" s="1"/>
      <c r="DF17" s="1"/>
      <c r="DG17" s="1"/>
      <c r="DH17" s="6"/>
      <c r="DI17" s="6"/>
      <c r="DJ17" s="6"/>
      <c r="DK17" s="6"/>
    </row>
    <row r="18" spans="1:115">
      <c r="A18" s="273"/>
      <c r="B18" s="24">
        <v>6</v>
      </c>
      <c r="C18" s="265">
        <f>FILIA!B10</f>
        <v>0</v>
      </c>
      <c r="D18" s="264"/>
      <c r="E18" s="25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8">
        <f>HERRAM!L7</f>
        <v>0</v>
      </c>
      <c r="CY18" s="8">
        <f>HERRAM!M7</f>
        <v>0</v>
      </c>
      <c r="CZ18" s="8">
        <f>HERRAM!N7</f>
        <v>0</v>
      </c>
      <c r="DA18" s="27">
        <f>HERRAM!O7</f>
        <v>0</v>
      </c>
      <c r="DB18" s="1"/>
      <c r="DC18" s="1"/>
      <c r="DD18" s="1"/>
      <c r="DE18" s="1"/>
      <c r="DF18" s="1"/>
      <c r="DG18" s="1"/>
      <c r="DH18" s="6"/>
      <c r="DI18" s="6"/>
      <c r="DJ18" s="6"/>
      <c r="DK18" s="6"/>
    </row>
    <row r="19" spans="1:115">
      <c r="A19" s="273"/>
      <c r="B19" s="28">
        <v>7</v>
      </c>
      <c r="C19" s="263">
        <f>FILIA!B11</f>
        <v>0</v>
      </c>
      <c r="D19" s="264"/>
      <c r="E19" s="29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>
        <f>HERRAM!L8</f>
        <v>0</v>
      </c>
      <c r="CY19" s="8">
        <f>HERRAM!M8</f>
        <v>0</v>
      </c>
      <c r="CZ19" s="8">
        <f>HERRAM!N8</f>
        <v>0</v>
      </c>
      <c r="DA19" s="27">
        <f>HERRAM!O8</f>
        <v>0</v>
      </c>
      <c r="DB19" s="1"/>
      <c r="DC19" s="1"/>
      <c r="DD19" s="1"/>
      <c r="DE19" s="1"/>
      <c r="DF19" s="1"/>
      <c r="DG19" s="1"/>
      <c r="DH19" s="6"/>
      <c r="DI19" s="6"/>
      <c r="DJ19" s="6"/>
      <c r="DK19" s="6"/>
    </row>
    <row r="20" spans="1:115">
      <c r="A20" s="273"/>
      <c r="B20" s="24">
        <v>8</v>
      </c>
      <c r="C20" s="265">
        <f>FILIA!B12</f>
        <v>0</v>
      </c>
      <c r="D20" s="264"/>
      <c r="E20" s="25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8">
        <f>HERRAM!L9</f>
        <v>0</v>
      </c>
      <c r="CY20" s="8">
        <f>HERRAM!M9</f>
        <v>0</v>
      </c>
      <c r="CZ20" s="8">
        <f>HERRAM!N9</f>
        <v>0</v>
      </c>
      <c r="DA20" s="27">
        <f>HERRAM!O9</f>
        <v>0</v>
      </c>
      <c r="DB20" s="1"/>
      <c r="DC20" s="1"/>
      <c r="DD20" s="1"/>
      <c r="DE20" s="1"/>
      <c r="DF20" s="1"/>
      <c r="DG20" s="1"/>
      <c r="DH20" s="6"/>
      <c r="DI20" s="6"/>
      <c r="DJ20" s="6"/>
      <c r="DK20" s="6"/>
    </row>
    <row r="21" spans="1:115">
      <c r="A21" s="273"/>
      <c r="B21" s="28">
        <v>9</v>
      </c>
      <c r="C21" s="263">
        <f>FILIA!B13</f>
        <v>0</v>
      </c>
      <c r="D21" s="264"/>
      <c r="E21" s="29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>
        <f>HERRAM!L10</f>
        <v>0</v>
      </c>
      <c r="CY21" s="8">
        <f>HERRAM!M10</f>
        <v>0</v>
      </c>
      <c r="CZ21" s="8">
        <f>HERRAM!N10</f>
        <v>0</v>
      </c>
      <c r="DA21" s="27">
        <f>HERRAM!O10</f>
        <v>0</v>
      </c>
      <c r="DB21" s="1"/>
      <c r="DC21" s="1"/>
      <c r="DD21" s="1"/>
      <c r="DE21" s="1"/>
      <c r="DF21" s="1"/>
      <c r="DG21" s="1"/>
      <c r="DH21" s="6"/>
      <c r="DI21" s="6"/>
      <c r="DJ21" s="6"/>
      <c r="DK21" s="6"/>
    </row>
    <row r="22" spans="1:115">
      <c r="A22" s="273"/>
      <c r="B22" s="28"/>
      <c r="C22" s="210"/>
      <c r="D22" s="211"/>
      <c r="E22" s="29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27"/>
      <c r="DB22" s="1"/>
      <c r="DC22" s="1"/>
      <c r="DD22" s="1"/>
      <c r="DE22" s="1"/>
      <c r="DF22" s="1"/>
      <c r="DG22" s="1"/>
      <c r="DH22" s="6"/>
      <c r="DI22" s="6"/>
      <c r="DJ22" s="6"/>
      <c r="DK22" s="6"/>
    </row>
    <row r="23" spans="1:115">
      <c r="A23" s="273"/>
      <c r="B23" s="24">
        <v>10</v>
      </c>
      <c r="C23" s="265">
        <f>FILIA!B14</f>
        <v>0</v>
      </c>
      <c r="D23" s="264"/>
      <c r="E23" s="25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8">
        <f>HERRAM!L11</f>
        <v>0</v>
      </c>
      <c r="CY23" s="8">
        <f>HERRAM!M11</f>
        <v>0</v>
      </c>
      <c r="CZ23" s="8">
        <f>HERRAM!N11</f>
        <v>0</v>
      </c>
      <c r="DA23" s="27">
        <f>HERRAM!O11</f>
        <v>0</v>
      </c>
      <c r="DB23" s="1"/>
      <c r="DC23" s="1"/>
      <c r="DD23" s="1"/>
      <c r="DE23" s="1"/>
      <c r="DF23" s="1"/>
      <c r="DG23" s="1"/>
      <c r="DH23" s="6"/>
      <c r="DI23" s="6"/>
      <c r="DJ23" s="6"/>
      <c r="DK23" s="6"/>
    </row>
    <row r="24" spans="1:115">
      <c r="A24" s="273"/>
      <c r="B24" s="28">
        <v>11</v>
      </c>
      <c r="C24" s="263">
        <f>FILIA!B15</f>
        <v>0</v>
      </c>
      <c r="D24" s="264"/>
      <c r="E24" s="29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>
        <f>HERRAM!L12</f>
        <v>0</v>
      </c>
      <c r="CY24" s="8">
        <f>HERRAM!M12</f>
        <v>0</v>
      </c>
      <c r="CZ24" s="8">
        <f>HERRAM!N12</f>
        <v>0</v>
      </c>
      <c r="DA24" s="27">
        <f>HERRAM!O12</f>
        <v>0</v>
      </c>
      <c r="DB24" s="1"/>
      <c r="DC24" s="1"/>
      <c r="DD24" s="1"/>
      <c r="DE24" s="1"/>
      <c r="DF24" s="1"/>
      <c r="DG24" s="1"/>
      <c r="DH24" s="6"/>
      <c r="DI24" s="6"/>
      <c r="DJ24" s="6"/>
      <c r="DK24" s="6"/>
    </row>
    <row r="25" spans="1:115">
      <c r="A25" s="273"/>
      <c r="B25" s="24">
        <v>12</v>
      </c>
      <c r="C25" s="265">
        <f>FILIA!B16</f>
        <v>0</v>
      </c>
      <c r="D25" s="264"/>
      <c r="E25" s="25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8">
        <f>HERRAM!L13</f>
        <v>0</v>
      </c>
      <c r="CY25" s="8">
        <f>HERRAM!M13</f>
        <v>0</v>
      </c>
      <c r="CZ25" s="8">
        <f>HERRAM!N13</f>
        <v>0</v>
      </c>
      <c r="DA25" s="27">
        <f>HERRAM!O13</f>
        <v>0</v>
      </c>
      <c r="DB25" s="1"/>
      <c r="DC25" s="1"/>
      <c r="DD25" s="1"/>
      <c r="DE25" s="1"/>
      <c r="DF25" s="1"/>
      <c r="DG25" s="1"/>
      <c r="DH25" s="6"/>
      <c r="DI25" s="6"/>
      <c r="DJ25" s="6"/>
      <c r="DK25" s="6"/>
    </row>
    <row r="26" spans="1:115">
      <c r="A26" s="273"/>
      <c r="B26" s="28">
        <v>13</v>
      </c>
      <c r="C26" s="263">
        <f>FILIA!B17</f>
        <v>0</v>
      </c>
      <c r="D26" s="264"/>
      <c r="E26" s="29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>
        <f>HERRAM!L14</f>
        <v>0</v>
      </c>
      <c r="CY26" s="8">
        <f>HERRAM!M14</f>
        <v>0</v>
      </c>
      <c r="CZ26" s="8">
        <f>HERRAM!N14</f>
        <v>0</v>
      </c>
      <c r="DA26" s="27">
        <f>HERRAM!O14</f>
        <v>0</v>
      </c>
      <c r="DB26" s="1"/>
      <c r="DC26" s="1"/>
      <c r="DD26" s="1"/>
      <c r="DE26" s="1"/>
      <c r="DF26" s="1"/>
      <c r="DG26" s="1"/>
      <c r="DH26" s="6"/>
      <c r="DI26" s="6"/>
      <c r="DJ26" s="6"/>
      <c r="DK26" s="6"/>
    </row>
    <row r="27" spans="1:115" ht="15.75" customHeight="1">
      <c r="A27" s="273"/>
      <c r="B27" s="24">
        <v>14</v>
      </c>
      <c r="C27" s="265">
        <f>FILIA!B18</f>
        <v>0</v>
      </c>
      <c r="D27" s="264"/>
      <c r="E27" s="25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8">
        <f>HERRAM!L15</f>
        <v>0</v>
      </c>
      <c r="CY27" s="8">
        <f>HERRAM!M15</f>
        <v>0</v>
      </c>
      <c r="CZ27" s="8">
        <f>HERRAM!N15</f>
        <v>0</v>
      </c>
      <c r="DA27" s="27">
        <f>HERRAM!O15</f>
        <v>0</v>
      </c>
      <c r="DB27" s="1"/>
      <c r="DC27" s="1"/>
      <c r="DD27" s="1"/>
      <c r="DE27" s="1"/>
      <c r="DF27" s="1"/>
      <c r="DG27" s="1"/>
      <c r="DH27" s="6"/>
      <c r="DI27" s="6"/>
      <c r="DJ27" s="6"/>
      <c r="DK27" s="6"/>
    </row>
    <row r="28" spans="1:115" ht="15.75" customHeight="1">
      <c r="A28" s="273"/>
      <c r="B28" s="28">
        <v>15</v>
      </c>
      <c r="C28" s="263">
        <f>FILIA!B19</f>
        <v>0</v>
      </c>
      <c r="D28" s="264"/>
      <c r="E28" s="29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>
        <f>HERRAM!L16</f>
        <v>0</v>
      </c>
      <c r="CY28" s="8">
        <f>HERRAM!M16</f>
        <v>0</v>
      </c>
      <c r="CZ28" s="8">
        <f>HERRAM!N16</f>
        <v>0</v>
      </c>
      <c r="DA28" s="27">
        <f>HERRAM!O16</f>
        <v>0</v>
      </c>
      <c r="DB28" s="1"/>
      <c r="DC28" s="1"/>
      <c r="DD28" s="1"/>
      <c r="DE28" s="1"/>
      <c r="DF28" s="1"/>
      <c r="DG28" s="1"/>
      <c r="DH28" s="6"/>
      <c r="DI28" s="6"/>
      <c r="DJ28" s="6"/>
      <c r="DK28" s="6"/>
    </row>
    <row r="29" spans="1:115" ht="15.75" customHeight="1">
      <c r="A29" s="273"/>
      <c r="B29" s="24">
        <v>16</v>
      </c>
      <c r="C29" s="265">
        <f>FILIA!B20</f>
        <v>0</v>
      </c>
      <c r="D29" s="264"/>
      <c r="E29" s="25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8">
        <f>HERRAM!L17</f>
        <v>0</v>
      </c>
      <c r="CY29" s="8">
        <f>HERRAM!M17</f>
        <v>0</v>
      </c>
      <c r="CZ29" s="8">
        <f>HERRAM!N17</f>
        <v>0</v>
      </c>
      <c r="DA29" s="27">
        <f>HERRAM!O17</f>
        <v>0</v>
      </c>
      <c r="DB29" s="1"/>
      <c r="DC29" s="1"/>
      <c r="DD29" s="1"/>
      <c r="DE29" s="1"/>
      <c r="DF29" s="1"/>
      <c r="DG29" s="1"/>
      <c r="DH29" s="6"/>
      <c r="DI29" s="6"/>
      <c r="DJ29" s="6"/>
      <c r="DK29" s="6"/>
    </row>
    <row r="30" spans="1:115" ht="15.75" customHeight="1">
      <c r="A30" s="273"/>
      <c r="B30" s="28">
        <v>17</v>
      </c>
      <c r="C30" s="263">
        <f>FILIA!B21</f>
        <v>0</v>
      </c>
      <c r="D30" s="264"/>
      <c r="E30" s="29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>
        <f>HERRAM!L18</f>
        <v>0</v>
      </c>
      <c r="CY30" s="8">
        <f>HERRAM!M18</f>
        <v>0</v>
      </c>
      <c r="CZ30" s="8">
        <f>HERRAM!N18</f>
        <v>0</v>
      </c>
      <c r="DA30" s="27">
        <f>HERRAM!O18</f>
        <v>0</v>
      </c>
      <c r="DB30" s="1"/>
      <c r="DC30" s="1"/>
      <c r="DD30" s="1"/>
      <c r="DE30" s="1"/>
      <c r="DF30" s="1"/>
      <c r="DG30" s="1"/>
      <c r="DH30" s="6"/>
      <c r="DI30" s="6"/>
      <c r="DJ30" s="6"/>
      <c r="DK30" s="6"/>
    </row>
    <row r="31" spans="1:115" ht="15.75" customHeight="1">
      <c r="A31" s="273"/>
      <c r="B31" s="24">
        <v>18</v>
      </c>
      <c r="C31" s="265">
        <f>FILIA!B22</f>
        <v>0</v>
      </c>
      <c r="D31" s="264"/>
      <c r="E31" s="25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8">
        <f>HERRAM!L19</f>
        <v>0</v>
      </c>
      <c r="CY31" s="8">
        <f>HERRAM!M19</f>
        <v>0</v>
      </c>
      <c r="CZ31" s="8">
        <f>HERRAM!N19</f>
        <v>0</v>
      </c>
      <c r="DA31" s="27">
        <f>HERRAM!O19</f>
        <v>0</v>
      </c>
      <c r="DB31" s="1"/>
      <c r="DC31" s="1"/>
      <c r="DD31" s="1"/>
      <c r="DE31" s="1"/>
      <c r="DF31" s="1"/>
      <c r="DG31" s="1"/>
      <c r="DH31" s="6"/>
      <c r="DI31" s="6"/>
      <c r="DJ31" s="6"/>
      <c r="DK31" s="6"/>
    </row>
    <row r="32" spans="1:115" ht="15.75" customHeight="1">
      <c r="A32" s="273"/>
      <c r="B32" s="28">
        <v>19</v>
      </c>
      <c r="C32" s="263">
        <f>FILIA!B23</f>
        <v>0</v>
      </c>
      <c r="D32" s="264"/>
      <c r="E32" s="29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>
        <f>HERRAM!L20</f>
        <v>0</v>
      </c>
      <c r="CY32" s="8">
        <f>HERRAM!M20</f>
        <v>0</v>
      </c>
      <c r="CZ32" s="8">
        <f>HERRAM!N20</f>
        <v>0</v>
      </c>
      <c r="DA32" s="27">
        <f>HERRAM!O20</f>
        <v>0</v>
      </c>
      <c r="DB32" s="1"/>
      <c r="DC32" s="1"/>
      <c r="DD32" s="1"/>
      <c r="DE32" s="1"/>
      <c r="DF32" s="1"/>
      <c r="DG32" s="1"/>
      <c r="DH32" s="6"/>
      <c r="DI32" s="6"/>
      <c r="DJ32" s="6"/>
      <c r="DK32" s="6"/>
    </row>
    <row r="33" spans="1:115" ht="15.75" customHeight="1">
      <c r="A33" s="273"/>
      <c r="B33" s="24">
        <v>20</v>
      </c>
      <c r="C33" s="265">
        <f>FILIA!B24</f>
        <v>0</v>
      </c>
      <c r="D33" s="264"/>
      <c r="E33" s="25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8">
        <f>HERRAM!L21</f>
        <v>0</v>
      </c>
      <c r="CY33" s="8">
        <f>HERRAM!M21</f>
        <v>0</v>
      </c>
      <c r="CZ33" s="8">
        <f>HERRAM!N21</f>
        <v>0</v>
      </c>
      <c r="DA33" s="27">
        <f>HERRAM!O21</f>
        <v>0</v>
      </c>
      <c r="DB33" s="1"/>
      <c r="DC33" s="1"/>
      <c r="DD33" s="1"/>
      <c r="DE33" s="1"/>
      <c r="DF33" s="1"/>
      <c r="DG33" s="1"/>
      <c r="DH33" s="6"/>
      <c r="DI33" s="6"/>
      <c r="DJ33" s="6"/>
      <c r="DK33" s="6"/>
    </row>
    <row r="34" spans="1:115" ht="15.75" customHeight="1">
      <c r="A34" s="273"/>
      <c r="B34" s="28">
        <v>21</v>
      </c>
      <c r="C34" s="263">
        <f>FILIA!B25</f>
        <v>0</v>
      </c>
      <c r="D34" s="264"/>
      <c r="E34" s="29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>
        <f>HERRAM!L22</f>
        <v>0</v>
      </c>
      <c r="CY34" s="8">
        <f>HERRAM!M22</f>
        <v>0</v>
      </c>
      <c r="CZ34" s="8">
        <f>HERRAM!N22</f>
        <v>0</v>
      </c>
      <c r="DA34" s="27">
        <f>HERRAM!O22</f>
        <v>0</v>
      </c>
      <c r="DB34" s="1"/>
      <c r="DC34" s="1"/>
      <c r="DD34" s="1"/>
      <c r="DE34" s="1"/>
      <c r="DF34" s="1"/>
      <c r="DG34" s="1"/>
      <c r="DH34" s="6"/>
      <c r="DI34" s="6"/>
      <c r="DJ34" s="6"/>
      <c r="DK34" s="6"/>
    </row>
    <row r="35" spans="1:115" ht="15.75" customHeight="1">
      <c r="A35" s="273"/>
      <c r="B35" s="24">
        <v>22</v>
      </c>
      <c r="C35" s="265">
        <f>FILIA!B26</f>
        <v>0</v>
      </c>
      <c r="D35" s="264"/>
      <c r="E35" s="25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8">
        <f>HERRAM!L23</f>
        <v>0</v>
      </c>
      <c r="CY35" s="8">
        <f>HERRAM!M23</f>
        <v>0</v>
      </c>
      <c r="CZ35" s="8">
        <f>HERRAM!N23</f>
        <v>0</v>
      </c>
      <c r="DA35" s="27">
        <f>HERRAM!O23</f>
        <v>0</v>
      </c>
      <c r="DB35" s="1"/>
      <c r="DC35" s="1"/>
      <c r="DD35" s="1"/>
      <c r="DE35" s="1"/>
      <c r="DF35" s="1"/>
      <c r="DG35" s="1"/>
      <c r="DH35" s="6"/>
      <c r="DI35" s="6"/>
      <c r="DJ35" s="6"/>
      <c r="DK35" s="6"/>
    </row>
    <row r="36" spans="1:115" ht="15.75" customHeight="1">
      <c r="A36" s="273"/>
      <c r="B36" s="28">
        <v>23</v>
      </c>
      <c r="C36" s="263">
        <f>FILIA!B27</f>
        <v>0</v>
      </c>
      <c r="D36" s="264"/>
      <c r="E36" s="29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>
        <f>HERRAM!L24</f>
        <v>0</v>
      </c>
      <c r="CY36" s="8">
        <f>HERRAM!M24</f>
        <v>0</v>
      </c>
      <c r="CZ36" s="8">
        <f>HERRAM!N24</f>
        <v>0</v>
      </c>
      <c r="DA36" s="27">
        <f>HERRAM!O24</f>
        <v>0</v>
      </c>
      <c r="DB36" s="1"/>
      <c r="DC36" s="1"/>
      <c r="DD36" s="1"/>
      <c r="DE36" s="1"/>
      <c r="DF36" s="1"/>
      <c r="DG36" s="1"/>
      <c r="DH36" s="6"/>
      <c r="DI36" s="6"/>
      <c r="DJ36" s="6"/>
      <c r="DK36" s="6"/>
    </row>
    <row r="37" spans="1:115" ht="15.75" customHeight="1">
      <c r="A37" s="273"/>
      <c r="B37" s="24">
        <v>24</v>
      </c>
      <c r="C37" s="265">
        <f>FILIA!B28</f>
        <v>0</v>
      </c>
      <c r="D37" s="264"/>
      <c r="E37" s="25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8">
        <f>HERRAM!L25</f>
        <v>0</v>
      </c>
      <c r="CY37" s="8">
        <f>HERRAM!M25</f>
        <v>0</v>
      </c>
      <c r="CZ37" s="8">
        <f>HERRAM!N25</f>
        <v>0</v>
      </c>
      <c r="DA37" s="27">
        <f>HERRAM!O25</f>
        <v>0</v>
      </c>
      <c r="DB37" s="1"/>
      <c r="DC37" s="1"/>
      <c r="DD37" s="1"/>
      <c r="DE37" s="1"/>
      <c r="DF37" s="1"/>
      <c r="DG37" s="1"/>
      <c r="DH37" s="6"/>
      <c r="DI37" s="6"/>
      <c r="DJ37" s="6"/>
      <c r="DK37" s="6"/>
    </row>
    <row r="38" spans="1:115" ht="15.75" customHeight="1">
      <c r="A38" s="273"/>
      <c r="B38" s="28">
        <v>25</v>
      </c>
      <c r="C38" s="263">
        <f>FILIA!B29</f>
        <v>0</v>
      </c>
      <c r="D38" s="264"/>
      <c r="E38" s="29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>
        <f>HERRAM!L26</f>
        <v>0</v>
      </c>
      <c r="CY38" s="8">
        <f>HERRAM!M26</f>
        <v>0</v>
      </c>
      <c r="CZ38" s="8">
        <f>HERRAM!N26</f>
        <v>0</v>
      </c>
      <c r="DA38" s="27">
        <f>HERRAM!O26</f>
        <v>0</v>
      </c>
      <c r="DB38" s="1"/>
      <c r="DC38" s="1"/>
      <c r="DD38" s="1"/>
      <c r="DE38" s="1"/>
      <c r="DF38" s="1"/>
      <c r="DG38" s="1"/>
      <c r="DH38" s="6"/>
      <c r="DI38" s="6"/>
      <c r="DJ38" s="6"/>
      <c r="DK38" s="6"/>
    </row>
    <row r="39" spans="1:115" ht="15.75" customHeight="1">
      <c r="A39" s="273"/>
      <c r="B39" s="24">
        <v>26</v>
      </c>
      <c r="C39" s="265">
        <f>FILIA!B30</f>
        <v>0</v>
      </c>
      <c r="D39" s="264"/>
      <c r="E39" s="25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8">
        <f>HERRAM!L27</f>
        <v>0</v>
      </c>
      <c r="CY39" s="8">
        <f>HERRAM!M27</f>
        <v>0</v>
      </c>
      <c r="CZ39" s="8">
        <f>HERRAM!N27</f>
        <v>0</v>
      </c>
      <c r="DA39" s="27">
        <f>HERRAM!O27</f>
        <v>0</v>
      </c>
      <c r="DB39" s="1"/>
      <c r="DC39" s="1"/>
      <c r="DD39" s="1"/>
      <c r="DE39" s="1"/>
      <c r="DF39" s="1"/>
      <c r="DG39" s="1"/>
      <c r="DH39" s="6"/>
      <c r="DI39" s="6"/>
      <c r="DJ39" s="6"/>
      <c r="DK39" s="6"/>
    </row>
    <row r="40" spans="1:115" ht="15.75" customHeight="1">
      <c r="A40" s="273"/>
      <c r="B40" s="28">
        <v>27</v>
      </c>
      <c r="C40" s="263">
        <f>FILIA!B31</f>
        <v>0</v>
      </c>
      <c r="D40" s="264"/>
      <c r="E40" s="29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>
        <f>HERRAM!L28</f>
        <v>0</v>
      </c>
      <c r="CY40" s="8">
        <f>HERRAM!M28</f>
        <v>0</v>
      </c>
      <c r="CZ40" s="8">
        <f>HERRAM!N28</f>
        <v>0</v>
      </c>
      <c r="DA40" s="27">
        <f>HERRAM!O28</f>
        <v>0</v>
      </c>
      <c r="DB40" s="1"/>
      <c r="DC40" s="1"/>
      <c r="DD40" s="1"/>
      <c r="DE40" s="1"/>
      <c r="DF40" s="1"/>
      <c r="DG40" s="1"/>
      <c r="DH40" s="6"/>
      <c r="DI40" s="6"/>
      <c r="DJ40" s="6"/>
      <c r="DK40" s="6"/>
    </row>
    <row r="41" spans="1:115" ht="15.75" customHeight="1">
      <c r="A41" s="273"/>
      <c r="B41" s="24">
        <v>28</v>
      </c>
      <c r="C41" s="265">
        <f>FILIA!B32</f>
        <v>0</v>
      </c>
      <c r="D41" s="264"/>
      <c r="E41" s="25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8">
        <f>HERRAM!L29</f>
        <v>0</v>
      </c>
      <c r="CY41" s="8">
        <f>HERRAM!M29</f>
        <v>0</v>
      </c>
      <c r="CZ41" s="8">
        <f>HERRAM!N29</f>
        <v>0</v>
      </c>
      <c r="DA41" s="27">
        <f>HERRAM!O29</f>
        <v>0</v>
      </c>
      <c r="DB41" s="1"/>
      <c r="DC41" s="1"/>
      <c r="DD41" s="1"/>
      <c r="DE41" s="1"/>
      <c r="DF41" s="1"/>
      <c r="DG41" s="1"/>
      <c r="DH41" s="6"/>
      <c r="DI41" s="6"/>
      <c r="DJ41" s="6"/>
      <c r="DK41" s="6"/>
    </row>
    <row r="42" spans="1:115" ht="15.75" customHeight="1">
      <c r="A42" s="273"/>
      <c r="B42" s="28">
        <v>29</v>
      </c>
      <c r="C42" s="263">
        <f>FILIA!B33</f>
        <v>0</v>
      </c>
      <c r="D42" s="264"/>
      <c r="E42" s="29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>
        <f>HERRAM!L30</f>
        <v>0</v>
      </c>
      <c r="CY42" s="8">
        <f>HERRAM!M30</f>
        <v>0</v>
      </c>
      <c r="CZ42" s="8">
        <f>HERRAM!N30</f>
        <v>0</v>
      </c>
      <c r="DA42" s="27">
        <f>HERRAM!O30</f>
        <v>0</v>
      </c>
      <c r="DB42" s="1"/>
      <c r="DC42" s="1"/>
      <c r="DD42" s="1"/>
      <c r="DE42" s="1"/>
      <c r="DF42" s="1"/>
      <c r="DG42" s="1"/>
      <c r="DH42" s="6"/>
      <c r="DI42" s="6"/>
      <c r="DJ42" s="6"/>
      <c r="DK42" s="6"/>
    </row>
    <row r="43" spans="1:115" ht="15.75" customHeight="1">
      <c r="A43" s="273"/>
      <c r="B43" s="24">
        <v>30</v>
      </c>
      <c r="C43" s="265">
        <f>FILIA!B34</f>
        <v>0</v>
      </c>
      <c r="D43" s="264"/>
      <c r="E43" s="25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8">
        <f>HERRAM!L31</f>
        <v>0</v>
      </c>
      <c r="CY43" s="8">
        <f>HERRAM!M31</f>
        <v>0</v>
      </c>
      <c r="CZ43" s="8">
        <f>HERRAM!N31</f>
        <v>0</v>
      </c>
      <c r="DA43" s="27">
        <f>HERRAM!O31</f>
        <v>0</v>
      </c>
      <c r="DB43" s="1"/>
      <c r="DC43" s="1"/>
      <c r="DD43" s="1"/>
      <c r="DE43" s="1"/>
      <c r="DF43" s="1"/>
      <c r="DG43" s="1"/>
      <c r="DH43" s="6"/>
      <c r="DI43" s="6"/>
      <c r="DJ43" s="6"/>
      <c r="DK43" s="6"/>
    </row>
    <row r="44" spans="1:115" ht="15.75" customHeight="1">
      <c r="A44" s="1"/>
      <c r="B44" s="28">
        <v>31</v>
      </c>
      <c r="C44" s="263">
        <f>FILIA!B35</f>
        <v>0</v>
      </c>
      <c r="D44" s="264"/>
      <c r="E44" s="29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>
        <f>HERRAM!L32</f>
        <v>0</v>
      </c>
      <c r="CY44" s="8">
        <f>HERRAM!M32</f>
        <v>0</v>
      </c>
      <c r="CZ44" s="8">
        <f>HERRAM!N32</f>
        <v>0</v>
      </c>
      <c r="DA44" s="27">
        <f>HERRAM!O32</f>
        <v>0</v>
      </c>
      <c r="DB44" s="1"/>
      <c r="DC44" s="1"/>
      <c r="DD44" s="1"/>
      <c r="DE44" s="1"/>
      <c r="DF44" s="1"/>
      <c r="DG44" s="1"/>
      <c r="DH44" s="6"/>
      <c r="DI44" s="6"/>
      <c r="DJ44" s="6"/>
      <c r="DK44" s="6"/>
    </row>
    <row r="45" spans="1:115" ht="15.75" customHeight="1">
      <c r="A45" s="1"/>
      <c r="B45" s="24">
        <v>32</v>
      </c>
      <c r="C45" s="265">
        <f>FILIA!B36</f>
        <v>0</v>
      </c>
      <c r="D45" s="264"/>
      <c r="E45" s="25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8">
        <f>HERRAM!L33</f>
        <v>0</v>
      </c>
      <c r="CY45" s="8">
        <f>HERRAM!M33</f>
        <v>0</v>
      </c>
      <c r="CZ45" s="8">
        <f>HERRAM!N33</f>
        <v>0</v>
      </c>
      <c r="DA45" s="27">
        <f>HERRAM!O33</f>
        <v>0</v>
      </c>
      <c r="DB45" s="1"/>
      <c r="DC45" s="1"/>
      <c r="DD45" s="1"/>
      <c r="DE45" s="1"/>
      <c r="DF45" s="1"/>
      <c r="DG45" s="1"/>
      <c r="DH45" s="6"/>
      <c r="DI45" s="6"/>
      <c r="DJ45" s="6"/>
      <c r="DK45" s="6"/>
    </row>
    <row r="46" spans="1:115" ht="15.75" customHeight="1">
      <c r="A46" s="1"/>
      <c r="B46" s="28">
        <v>33</v>
      </c>
      <c r="C46" s="263">
        <f>FILIA!B37</f>
        <v>0</v>
      </c>
      <c r="D46" s="264"/>
      <c r="E46" s="29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>
        <f>HERRAM!L34</f>
        <v>0</v>
      </c>
      <c r="CY46" s="8">
        <f>HERRAM!M34</f>
        <v>0</v>
      </c>
      <c r="CZ46" s="8">
        <f>HERRAM!N34</f>
        <v>0</v>
      </c>
      <c r="DA46" s="27">
        <f>HERRAM!O34</f>
        <v>0</v>
      </c>
      <c r="DB46" s="1"/>
      <c r="DC46" s="1"/>
      <c r="DD46" s="1"/>
      <c r="DE46" s="1"/>
      <c r="DF46" s="1"/>
      <c r="DG46" s="1"/>
      <c r="DH46" s="6"/>
      <c r="DI46" s="6"/>
      <c r="DJ46" s="6"/>
      <c r="DK46" s="6"/>
    </row>
    <row r="47" spans="1:115" ht="15.75" customHeight="1">
      <c r="A47" s="1"/>
      <c r="B47" s="24">
        <v>34</v>
      </c>
      <c r="C47" s="265">
        <f>FILIA!B38</f>
        <v>0</v>
      </c>
      <c r="D47" s="264"/>
      <c r="E47" s="25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8">
        <f>HERRAM!L35</f>
        <v>0</v>
      </c>
      <c r="CY47" s="8">
        <f>HERRAM!M35</f>
        <v>0</v>
      </c>
      <c r="CZ47" s="8">
        <f>HERRAM!N35</f>
        <v>0</v>
      </c>
      <c r="DA47" s="27">
        <f>HERRAM!O35</f>
        <v>0</v>
      </c>
      <c r="DB47" s="1"/>
      <c r="DC47" s="1"/>
      <c r="DD47" s="1"/>
      <c r="DE47" s="1"/>
      <c r="DF47" s="1"/>
      <c r="DG47" s="1"/>
      <c r="DH47" s="6"/>
      <c r="DI47" s="6"/>
      <c r="DJ47" s="6"/>
      <c r="DK47" s="6"/>
    </row>
    <row r="48" spans="1:115" ht="15.75" customHeight="1">
      <c r="A48" s="1"/>
      <c r="B48" s="28">
        <v>35</v>
      </c>
      <c r="C48" s="263">
        <f>FILIA!B39</f>
        <v>0</v>
      </c>
      <c r="D48" s="264"/>
      <c r="E48" s="29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>
        <f>HERRAM!L36</f>
        <v>0</v>
      </c>
      <c r="CY48" s="8">
        <f>HERRAM!M36</f>
        <v>0</v>
      </c>
      <c r="CZ48" s="8">
        <f>HERRAM!N36</f>
        <v>0</v>
      </c>
      <c r="DA48" s="27">
        <f>HERRAM!O36</f>
        <v>0</v>
      </c>
      <c r="DB48" s="1"/>
      <c r="DC48" s="1"/>
      <c r="DD48" s="1"/>
      <c r="DE48" s="1"/>
      <c r="DF48" s="1"/>
      <c r="DG48" s="1"/>
      <c r="DH48" s="6"/>
      <c r="DI48" s="6"/>
      <c r="DJ48" s="6"/>
      <c r="DK48" s="6"/>
    </row>
    <row r="49" spans="1:115" ht="7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7"/>
      <c r="CY49" s="17"/>
      <c r="CZ49" s="17"/>
      <c r="DA49" s="17"/>
      <c r="DB49" s="1"/>
      <c r="DC49" s="1"/>
      <c r="DD49" s="1"/>
      <c r="DE49" s="1"/>
      <c r="DF49" s="1"/>
      <c r="DG49" s="1"/>
      <c r="DH49" s="6"/>
      <c r="DI49" s="6"/>
      <c r="DJ49" s="6"/>
      <c r="DK49" s="6"/>
    </row>
    <row r="50" spans="1:11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7"/>
      <c r="CY50" s="17"/>
      <c r="CZ50" s="17"/>
      <c r="DA50" s="17"/>
      <c r="DB50" s="1"/>
      <c r="DC50" s="1"/>
      <c r="DD50" s="1"/>
      <c r="DE50" s="1"/>
      <c r="DF50" s="1"/>
      <c r="DG50" s="1"/>
      <c r="DH50" s="6"/>
      <c r="DI50" s="6"/>
      <c r="DJ50" s="6"/>
      <c r="DK50" s="6"/>
    </row>
    <row r="51" spans="1:115" ht="15.75" customHeight="1">
      <c r="A51" s="1"/>
      <c r="B51" s="1"/>
      <c r="C51" s="1"/>
      <c r="D51" s="1"/>
      <c r="E51" s="1"/>
      <c r="F51" s="1" t="str">
        <f>DATOS!$C$15</f>
        <v>LIC. JORGE AQUIN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7"/>
      <c r="CY51" s="17"/>
      <c r="CZ51" s="17"/>
      <c r="DA51" s="17"/>
      <c r="DB51" s="1"/>
      <c r="DC51" s="1"/>
      <c r="DD51" s="1"/>
      <c r="DE51" s="1"/>
      <c r="DF51" s="1"/>
      <c r="DG51" s="1"/>
      <c r="DH51" s="6"/>
      <c r="DI51" s="6"/>
      <c r="DJ51" s="6"/>
      <c r="DK51" s="6"/>
    </row>
    <row r="52" spans="1:11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7"/>
      <c r="CY52" s="17"/>
      <c r="CZ52" s="17"/>
      <c r="DA52" s="17"/>
      <c r="DB52" s="1"/>
      <c r="DC52" s="1"/>
      <c r="DD52" s="1"/>
      <c r="DE52" s="1"/>
      <c r="DF52" s="1"/>
      <c r="DG52" s="1"/>
      <c r="DH52" s="6"/>
      <c r="DI52" s="6"/>
      <c r="DJ52" s="6"/>
      <c r="DK52" s="6"/>
    </row>
    <row r="53" spans="1:11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7"/>
      <c r="CY53" s="17"/>
      <c r="CZ53" s="17"/>
      <c r="DA53" s="17"/>
      <c r="DB53" s="1"/>
      <c r="DC53" s="1"/>
      <c r="DD53" s="1"/>
      <c r="DE53" s="1"/>
      <c r="DF53" s="1"/>
      <c r="DG53" s="1"/>
      <c r="DH53" s="6"/>
      <c r="DI53" s="6"/>
      <c r="DJ53" s="6"/>
      <c r="DK53" s="6"/>
    </row>
    <row r="54" spans="1:11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7"/>
      <c r="CY54" s="17"/>
      <c r="CZ54" s="17"/>
      <c r="DA54" s="17"/>
      <c r="DB54" s="1"/>
      <c r="DC54" s="1"/>
      <c r="DD54" s="1"/>
      <c r="DE54" s="1"/>
      <c r="DF54" s="1"/>
      <c r="DG54" s="1"/>
      <c r="DH54" s="6"/>
      <c r="DI54" s="6"/>
      <c r="DJ54" s="6"/>
      <c r="DK54" s="6"/>
    </row>
    <row r="55" spans="1:11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7"/>
      <c r="CY55" s="17"/>
      <c r="CZ55" s="17"/>
      <c r="DA55" s="17"/>
      <c r="DB55" s="1"/>
      <c r="DC55" s="1"/>
      <c r="DD55" s="1"/>
      <c r="DE55" s="1"/>
      <c r="DF55" s="1"/>
      <c r="DG55" s="1"/>
      <c r="DH55" s="6"/>
      <c r="DI55" s="6"/>
      <c r="DJ55" s="6"/>
      <c r="DK55" s="6"/>
    </row>
    <row r="56" spans="1:11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7"/>
      <c r="CY56" s="17"/>
      <c r="CZ56" s="17"/>
      <c r="DA56" s="17"/>
      <c r="DB56" s="1"/>
      <c r="DC56" s="1"/>
      <c r="DD56" s="1"/>
      <c r="DE56" s="1"/>
      <c r="DF56" s="1"/>
      <c r="DG56" s="1"/>
      <c r="DH56" s="6"/>
      <c r="DI56" s="6"/>
      <c r="DJ56" s="6"/>
      <c r="DK56" s="6"/>
    </row>
    <row r="57" spans="1:11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7"/>
      <c r="CY57" s="17"/>
      <c r="CZ57" s="17"/>
      <c r="DA57" s="17"/>
      <c r="DB57" s="1"/>
      <c r="DC57" s="1"/>
      <c r="DD57" s="1"/>
      <c r="DE57" s="1"/>
      <c r="DF57" s="1"/>
      <c r="DG57" s="1"/>
      <c r="DH57" s="6"/>
      <c r="DI57" s="6"/>
      <c r="DJ57" s="6"/>
      <c r="DK57" s="6"/>
    </row>
    <row r="58" spans="1:11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7"/>
      <c r="CY58" s="17"/>
      <c r="CZ58" s="17"/>
      <c r="DA58" s="17"/>
      <c r="DB58" s="1"/>
      <c r="DC58" s="1"/>
      <c r="DD58" s="1"/>
      <c r="DE58" s="1"/>
      <c r="DF58" s="1"/>
      <c r="DG58" s="1"/>
      <c r="DH58" s="6"/>
      <c r="DI58" s="6"/>
      <c r="DJ58" s="6"/>
      <c r="DK58" s="6"/>
    </row>
    <row r="59" spans="1:11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7"/>
      <c r="CY59" s="17"/>
      <c r="CZ59" s="17"/>
      <c r="DA59" s="17"/>
      <c r="DB59" s="1"/>
      <c r="DC59" s="1"/>
      <c r="DD59" s="1"/>
      <c r="DE59" s="1"/>
      <c r="DF59" s="1"/>
      <c r="DG59" s="1"/>
      <c r="DH59" s="6"/>
      <c r="DI59" s="6"/>
      <c r="DJ59" s="6"/>
      <c r="DK59" s="6"/>
    </row>
    <row r="60" spans="1:11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7"/>
      <c r="CY60" s="17"/>
      <c r="CZ60" s="17"/>
      <c r="DA60" s="17"/>
      <c r="DB60" s="1"/>
      <c r="DC60" s="1"/>
      <c r="DD60" s="1"/>
      <c r="DE60" s="1"/>
      <c r="DF60" s="1"/>
      <c r="DG60" s="1"/>
      <c r="DH60" s="6"/>
      <c r="DI60" s="6"/>
      <c r="DJ60" s="6"/>
      <c r="DK60" s="6"/>
    </row>
    <row r="61" spans="1:11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7"/>
      <c r="CY61" s="17"/>
      <c r="CZ61" s="17"/>
      <c r="DA61" s="17"/>
      <c r="DB61" s="1"/>
      <c r="DC61" s="1"/>
      <c r="DD61" s="1"/>
      <c r="DE61" s="1"/>
      <c r="DF61" s="1"/>
      <c r="DG61" s="1"/>
      <c r="DH61" s="6"/>
      <c r="DI61" s="6"/>
      <c r="DJ61" s="6"/>
      <c r="DK61" s="6"/>
    </row>
    <row r="62" spans="1:11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7"/>
      <c r="CY62" s="17"/>
      <c r="CZ62" s="17"/>
      <c r="DA62" s="17"/>
      <c r="DB62" s="1"/>
      <c r="DC62" s="1"/>
      <c r="DD62" s="1"/>
      <c r="DE62" s="1"/>
      <c r="DF62" s="1"/>
      <c r="DG62" s="1"/>
      <c r="DH62" s="6"/>
      <c r="DI62" s="6"/>
      <c r="DJ62" s="6"/>
      <c r="DK62" s="6"/>
    </row>
    <row r="63" spans="1:11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7"/>
      <c r="CY63" s="17"/>
      <c r="CZ63" s="17"/>
      <c r="DA63" s="17"/>
      <c r="DB63" s="1"/>
      <c r="DC63" s="1"/>
      <c r="DD63" s="1"/>
      <c r="DE63" s="1"/>
      <c r="DF63" s="1"/>
      <c r="DG63" s="1"/>
      <c r="DH63" s="6"/>
      <c r="DI63" s="6"/>
      <c r="DJ63" s="6"/>
      <c r="DK63" s="6"/>
    </row>
    <row r="64" spans="1:11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7"/>
      <c r="CY64" s="17"/>
      <c r="CZ64" s="17"/>
      <c r="DA64" s="17"/>
      <c r="DB64" s="1"/>
      <c r="DC64" s="1"/>
      <c r="DD64" s="1"/>
      <c r="DE64" s="1"/>
      <c r="DF64" s="1"/>
      <c r="DG64" s="1"/>
      <c r="DH64" s="6"/>
      <c r="DI64" s="6"/>
      <c r="DJ64" s="6"/>
      <c r="DK64" s="6"/>
    </row>
    <row r="65" spans="1:11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7"/>
      <c r="CY65" s="17"/>
      <c r="CZ65" s="17"/>
      <c r="DA65" s="17"/>
      <c r="DB65" s="1"/>
      <c r="DC65" s="1"/>
      <c r="DD65" s="1"/>
      <c r="DE65" s="1"/>
      <c r="DF65" s="1"/>
      <c r="DG65" s="1"/>
      <c r="DH65" s="6"/>
      <c r="DI65" s="6"/>
      <c r="DJ65" s="6"/>
      <c r="DK65" s="6"/>
    </row>
    <row r="66" spans="1:11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7"/>
      <c r="CY66" s="17"/>
      <c r="CZ66" s="17"/>
      <c r="DA66" s="17"/>
      <c r="DB66" s="1"/>
      <c r="DC66" s="1"/>
      <c r="DD66" s="1"/>
      <c r="DE66" s="1"/>
      <c r="DF66" s="1"/>
      <c r="DG66" s="1"/>
      <c r="DH66" s="6"/>
      <c r="DI66" s="6"/>
      <c r="DJ66" s="6"/>
      <c r="DK66" s="6"/>
    </row>
    <row r="67" spans="1:11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7"/>
      <c r="CY67" s="17"/>
      <c r="CZ67" s="17"/>
      <c r="DA67" s="17"/>
      <c r="DB67" s="1"/>
      <c r="DC67" s="1"/>
      <c r="DD67" s="1"/>
      <c r="DE67" s="1"/>
      <c r="DF67" s="1"/>
      <c r="DG67" s="1"/>
      <c r="DH67" s="6"/>
      <c r="DI67" s="6"/>
      <c r="DJ67" s="6"/>
      <c r="DK67" s="6"/>
    </row>
    <row r="68" spans="1:11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7"/>
      <c r="CY68" s="17"/>
      <c r="CZ68" s="17"/>
      <c r="DA68" s="17"/>
      <c r="DB68" s="1"/>
      <c r="DC68" s="1"/>
      <c r="DD68" s="1"/>
      <c r="DE68" s="1"/>
      <c r="DF68" s="1"/>
      <c r="DG68" s="1"/>
      <c r="DH68" s="6"/>
      <c r="DI68" s="6"/>
      <c r="DJ68" s="6"/>
      <c r="DK68" s="6"/>
    </row>
    <row r="69" spans="1:11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7"/>
      <c r="CY69" s="17"/>
      <c r="CZ69" s="17"/>
      <c r="DA69" s="17"/>
      <c r="DB69" s="1"/>
      <c r="DC69" s="1"/>
      <c r="DD69" s="1"/>
      <c r="DE69" s="1"/>
      <c r="DF69" s="1"/>
      <c r="DG69" s="1"/>
      <c r="DH69" s="6"/>
      <c r="DI69" s="6"/>
      <c r="DJ69" s="6"/>
      <c r="DK69" s="6"/>
    </row>
    <row r="70" spans="1:11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7"/>
      <c r="CY70" s="17"/>
      <c r="CZ70" s="17"/>
      <c r="DA70" s="17"/>
      <c r="DB70" s="1"/>
      <c r="DC70" s="1"/>
      <c r="DD70" s="1"/>
      <c r="DE70" s="1"/>
      <c r="DF70" s="1"/>
      <c r="DG70" s="1"/>
      <c r="DH70" s="6"/>
      <c r="DI70" s="6"/>
      <c r="DJ70" s="6"/>
      <c r="DK70" s="6"/>
    </row>
    <row r="71" spans="1:11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7"/>
      <c r="CY71" s="17"/>
      <c r="CZ71" s="17"/>
      <c r="DA71" s="17"/>
      <c r="DB71" s="1"/>
      <c r="DC71" s="1"/>
      <c r="DD71" s="1"/>
      <c r="DE71" s="1"/>
      <c r="DF71" s="1"/>
      <c r="DG71" s="1"/>
      <c r="DH71" s="6"/>
      <c r="DI71" s="6"/>
      <c r="DJ71" s="6"/>
      <c r="DK71" s="6"/>
    </row>
    <row r="72" spans="1:11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7"/>
      <c r="CY72" s="17"/>
      <c r="CZ72" s="17"/>
      <c r="DA72" s="17"/>
      <c r="DB72" s="1"/>
      <c r="DC72" s="1"/>
      <c r="DD72" s="1"/>
      <c r="DE72" s="1"/>
      <c r="DF72" s="1"/>
      <c r="DG72" s="1"/>
      <c r="DH72" s="6"/>
      <c r="DI72" s="6"/>
      <c r="DJ72" s="6"/>
      <c r="DK72" s="6"/>
    </row>
    <row r="73" spans="1:11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7"/>
      <c r="CY73" s="17"/>
      <c r="CZ73" s="17"/>
      <c r="DA73" s="17"/>
      <c r="DB73" s="1"/>
      <c r="DC73" s="1"/>
      <c r="DD73" s="1"/>
      <c r="DE73" s="1"/>
      <c r="DF73" s="1"/>
      <c r="DG73" s="1"/>
      <c r="DH73" s="6"/>
      <c r="DI73" s="6"/>
      <c r="DJ73" s="6"/>
      <c r="DK73" s="6"/>
    </row>
    <row r="74" spans="1:11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7"/>
      <c r="CY74" s="17"/>
      <c r="CZ74" s="17"/>
      <c r="DA74" s="17"/>
      <c r="DB74" s="1"/>
      <c r="DC74" s="1"/>
      <c r="DD74" s="1"/>
      <c r="DE74" s="1"/>
      <c r="DF74" s="1"/>
      <c r="DG74" s="1"/>
      <c r="DH74" s="6"/>
      <c r="DI74" s="6"/>
      <c r="DJ74" s="6"/>
      <c r="DK74" s="6"/>
    </row>
    <row r="75" spans="1:11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7"/>
      <c r="CY75" s="17"/>
      <c r="CZ75" s="17"/>
      <c r="DA75" s="17"/>
      <c r="DB75" s="1"/>
      <c r="DC75" s="1"/>
      <c r="DD75" s="1"/>
      <c r="DE75" s="1"/>
      <c r="DF75" s="1"/>
      <c r="DG75" s="1"/>
      <c r="DH75" s="6"/>
      <c r="DI75" s="6"/>
      <c r="DJ75" s="6"/>
      <c r="DK75" s="6"/>
    </row>
    <row r="76" spans="1:11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7"/>
      <c r="CY76" s="17"/>
      <c r="CZ76" s="17"/>
      <c r="DA76" s="17"/>
      <c r="DB76" s="1"/>
      <c r="DC76" s="1"/>
      <c r="DD76" s="1"/>
      <c r="DE76" s="1"/>
      <c r="DF76" s="1"/>
      <c r="DG76" s="1"/>
      <c r="DH76" s="6"/>
      <c r="DI76" s="6"/>
      <c r="DJ76" s="6"/>
      <c r="DK76" s="6"/>
    </row>
    <row r="77" spans="1:11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7"/>
      <c r="CY77" s="17"/>
      <c r="CZ77" s="17"/>
      <c r="DA77" s="17"/>
      <c r="DB77" s="1"/>
      <c r="DC77" s="1"/>
      <c r="DD77" s="1"/>
      <c r="DE77" s="1"/>
      <c r="DF77" s="1"/>
      <c r="DG77" s="1"/>
      <c r="DH77" s="6"/>
      <c r="DI77" s="6"/>
      <c r="DJ77" s="6"/>
      <c r="DK77" s="6"/>
    </row>
    <row r="78" spans="1:11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7"/>
      <c r="CY78" s="17"/>
      <c r="CZ78" s="17"/>
      <c r="DA78" s="17"/>
      <c r="DB78" s="1"/>
      <c r="DC78" s="1"/>
      <c r="DD78" s="1"/>
      <c r="DE78" s="1"/>
      <c r="DF78" s="1"/>
      <c r="DG78" s="1"/>
      <c r="DH78" s="6"/>
      <c r="DI78" s="6"/>
      <c r="DJ78" s="6"/>
      <c r="DK78" s="6"/>
    </row>
    <row r="79" spans="1:11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7"/>
      <c r="CY79" s="17"/>
      <c r="CZ79" s="17"/>
      <c r="DA79" s="17"/>
      <c r="DB79" s="1"/>
      <c r="DC79" s="1"/>
      <c r="DD79" s="1"/>
      <c r="DE79" s="1"/>
      <c r="DF79" s="1"/>
      <c r="DG79" s="1"/>
      <c r="DH79" s="6"/>
      <c r="DI79" s="6"/>
      <c r="DJ79" s="6"/>
      <c r="DK79" s="6"/>
    </row>
    <row r="80" spans="1:11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7"/>
      <c r="CY80" s="17"/>
      <c r="CZ80" s="17"/>
      <c r="DA80" s="17"/>
      <c r="DB80" s="1"/>
      <c r="DC80" s="1"/>
      <c r="DD80" s="1"/>
      <c r="DE80" s="1"/>
      <c r="DF80" s="1"/>
      <c r="DG80" s="1"/>
      <c r="DH80" s="6"/>
      <c r="DI80" s="6"/>
      <c r="DJ80" s="6"/>
      <c r="DK80" s="6"/>
    </row>
    <row r="81" spans="1:11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7"/>
      <c r="CY81" s="17"/>
      <c r="CZ81" s="17"/>
      <c r="DA81" s="17"/>
      <c r="DB81" s="1"/>
      <c r="DC81" s="1"/>
      <c r="DD81" s="1"/>
      <c r="DE81" s="1"/>
      <c r="DF81" s="1"/>
      <c r="DG81" s="1"/>
      <c r="DH81" s="6"/>
      <c r="DI81" s="6"/>
      <c r="DJ81" s="6"/>
      <c r="DK81" s="6"/>
    </row>
    <row r="82" spans="1:11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7"/>
      <c r="CY82" s="17"/>
      <c r="CZ82" s="17"/>
      <c r="DA82" s="17"/>
      <c r="DB82" s="1"/>
      <c r="DC82" s="1"/>
      <c r="DD82" s="1"/>
      <c r="DE82" s="1"/>
      <c r="DF82" s="1"/>
      <c r="DG82" s="1"/>
      <c r="DH82" s="6"/>
      <c r="DI82" s="6"/>
      <c r="DJ82" s="6"/>
      <c r="DK82" s="6"/>
    </row>
    <row r="83" spans="1:11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7"/>
      <c r="CY83" s="17"/>
      <c r="CZ83" s="17"/>
      <c r="DA83" s="17"/>
      <c r="DB83" s="1"/>
      <c r="DC83" s="1"/>
      <c r="DD83" s="1"/>
      <c r="DE83" s="1"/>
      <c r="DF83" s="1"/>
      <c r="DG83" s="1"/>
      <c r="DH83" s="6"/>
      <c r="DI83" s="6"/>
      <c r="DJ83" s="6"/>
      <c r="DK83" s="6"/>
    </row>
    <row r="84" spans="1:11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7"/>
      <c r="CY84" s="17"/>
      <c r="CZ84" s="17"/>
      <c r="DA84" s="17"/>
      <c r="DB84" s="1"/>
      <c r="DC84" s="1"/>
      <c r="DD84" s="1"/>
      <c r="DE84" s="1"/>
      <c r="DF84" s="1"/>
      <c r="DG84" s="1"/>
      <c r="DH84" s="6"/>
      <c r="DI84" s="6"/>
      <c r="DJ84" s="6"/>
      <c r="DK84" s="6"/>
    </row>
    <row r="85" spans="1:11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7"/>
      <c r="CY85" s="17"/>
      <c r="CZ85" s="17"/>
      <c r="DA85" s="17"/>
      <c r="DB85" s="1"/>
      <c r="DC85" s="1"/>
      <c r="DD85" s="1"/>
      <c r="DE85" s="1"/>
      <c r="DF85" s="1"/>
      <c r="DG85" s="1"/>
      <c r="DH85" s="6"/>
      <c r="DI85" s="6"/>
      <c r="DJ85" s="6"/>
      <c r="DK85" s="6"/>
    </row>
    <row r="86" spans="1:11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7"/>
      <c r="CY86" s="17"/>
      <c r="CZ86" s="17"/>
      <c r="DA86" s="17"/>
      <c r="DB86" s="1"/>
      <c r="DC86" s="1"/>
      <c r="DD86" s="1"/>
      <c r="DE86" s="1"/>
      <c r="DF86" s="1"/>
      <c r="DG86" s="1"/>
      <c r="DH86" s="6"/>
      <c r="DI86" s="6"/>
      <c r="DJ86" s="6"/>
      <c r="DK86" s="6"/>
    </row>
    <row r="87" spans="1:11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7"/>
      <c r="CY87" s="17"/>
      <c r="CZ87" s="17"/>
      <c r="DA87" s="17"/>
      <c r="DB87" s="1"/>
      <c r="DC87" s="1"/>
      <c r="DD87" s="1"/>
      <c r="DE87" s="1"/>
      <c r="DF87" s="1"/>
      <c r="DG87" s="1"/>
      <c r="DH87" s="6"/>
      <c r="DI87" s="6"/>
      <c r="DJ87" s="6"/>
      <c r="DK87" s="6"/>
    </row>
    <row r="88" spans="1:11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7"/>
      <c r="CY88" s="17"/>
      <c r="CZ88" s="17"/>
      <c r="DA88" s="17"/>
      <c r="DB88" s="1"/>
      <c r="DC88" s="1"/>
      <c r="DD88" s="1"/>
      <c r="DE88" s="1"/>
      <c r="DF88" s="1"/>
      <c r="DG88" s="1"/>
      <c r="DH88" s="6"/>
      <c r="DI88" s="6"/>
      <c r="DJ88" s="6"/>
      <c r="DK88" s="6"/>
    </row>
    <row r="89" spans="1:11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7"/>
      <c r="CY89" s="17"/>
      <c r="CZ89" s="17"/>
      <c r="DA89" s="17"/>
      <c r="DB89" s="1"/>
      <c r="DC89" s="1"/>
      <c r="DD89" s="1"/>
      <c r="DE89" s="1"/>
      <c r="DF89" s="1"/>
      <c r="DG89" s="1"/>
      <c r="DH89" s="6"/>
      <c r="DI89" s="6"/>
      <c r="DJ89" s="6"/>
      <c r="DK89" s="6"/>
    </row>
    <row r="90" spans="1:11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7"/>
      <c r="CY90" s="17"/>
      <c r="CZ90" s="17"/>
      <c r="DA90" s="17"/>
      <c r="DB90" s="1"/>
      <c r="DC90" s="1"/>
      <c r="DD90" s="1"/>
      <c r="DE90" s="1"/>
      <c r="DF90" s="1"/>
      <c r="DG90" s="1"/>
      <c r="DH90" s="6"/>
      <c r="DI90" s="6"/>
      <c r="DJ90" s="6"/>
      <c r="DK90" s="6"/>
    </row>
    <row r="91" spans="1:11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7"/>
      <c r="CY91" s="17"/>
      <c r="CZ91" s="17"/>
      <c r="DA91" s="17"/>
      <c r="DB91" s="1"/>
      <c r="DC91" s="1"/>
      <c r="DD91" s="1"/>
      <c r="DE91" s="1"/>
      <c r="DF91" s="1"/>
      <c r="DG91" s="1"/>
      <c r="DH91" s="6"/>
      <c r="DI91" s="6"/>
      <c r="DJ91" s="6"/>
      <c r="DK91" s="6"/>
    </row>
    <row r="92" spans="1:11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7"/>
      <c r="CY92" s="17"/>
      <c r="CZ92" s="17"/>
      <c r="DA92" s="17"/>
      <c r="DB92" s="1"/>
      <c r="DC92" s="1"/>
      <c r="DD92" s="1"/>
      <c r="DE92" s="1"/>
      <c r="DF92" s="1"/>
      <c r="DG92" s="1"/>
      <c r="DH92" s="6"/>
      <c r="DI92" s="6"/>
      <c r="DJ92" s="6"/>
      <c r="DK92" s="6"/>
    </row>
    <row r="93" spans="1:11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7"/>
      <c r="CY93" s="17"/>
      <c r="CZ93" s="17"/>
      <c r="DA93" s="17"/>
      <c r="DB93" s="1"/>
      <c r="DC93" s="1"/>
      <c r="DD93" s="1"/>
      <c r="DE93" s="1"/>
      <c r="DF93" s="1"/>
      <c r="DG93" s="1"/>
      <c r="DH93" s="6"/>
      <c r="DI93" s="6"/>
      <c r="DJ93" s="6"/>
      <c r="DK93" s="6"/>
    </row>
    <row r="94" spans="1:11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7"/>
      <c r="CY94" s="17"/>
      <c r="CZ94" s="17"/>
      <c r="DA94" s="17"/>
      <c r="DB94" s="1"/>
      <c r="DC94" s="1"/>
      <c r="DD94" s="1"/>
      <c r="DE94" s="1"/>
      <c r="DF94" s="1"/>
      <c r="DG94" s="1"/>
      <c r="DH94" s="6"/>
      <c r="DI94" s="6"/>
      <c r="DJ94" s="6"/>
      <c r="DK94" s="6"/>
    </row>
    <row r="95" spans="1:11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7"/>
      <c r="CY95" s="17"/>
      <c r="CZ95" s="17"/>
      <c r="DA95" s="17"/>
      <c r="DB95" s="1"/>
      <c r="DC95" s="1"/>
      <c r="DD95" s="1"/>
      <c r="DE95" s="1"/>
      <c r="DF95" s="1"/>
      <c r="DG95" s="1"/>
      <c r="DH95" s="6"/>
      <c r="DI95" s="6"/>
      <c r="DJ95" s="6"/>
      <c r="DK95" s="6"/>
    </row>
    <row r="96" spans="1:11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7"/>
      <c r="CY96" s="17"/>
      <c r="CZ96" s="17"/>
      <c r="DA96" s="17"/>
      <c r="DB96" s="1"/>
      <c r="DC96" s="1"/>
      <c r="DD96" s="1"/>
      <c r="DE96" s="1"/>
      <c r="DF96" s="1"/>
      <c r="DG96" s="1"/>
      <c r="DH96" s="6"/>
      <c r="DI96" s="6"/>
      <c r="DJ96" s="6"/>
      <c r="DK96" s="6"/>
    </row>
    <row r="97" spans="1:11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7"/>
      <c r="CY97" s="17"/>
      <c r="CZ97" s="17"/>
      <c r="DA97" s="17"/>
      <c r="DB97" s="1"/>
      <c r="DC97" s="1"/>
      <c r="DD97" s="1"/>
      <c r="DE97" s="1"/>
      <c r="DF97" s="1"/>
      <c r="DG97" s="1"/>
      <c r="DH97" s="6"/>
      <c r="DI97" s="6"/>
      <c r="DJ97" s="6"/>
      <c r="DK97" s="6"/>
    </row>
    <row r="98" spans="1:11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7"/>
      <c r="CY98" s="17"/>
      <c r="CZ98" s="17"/>
      <c r="DA98" s="17"/>
      <c r="DB98" s="1"/>
      <c r="DC98" s="1"/>
      <c r="DD98" s="1"/>
      <c r="DE98" s="1"/>
      <c r="DF98" s="1"/>
      <c r="DG98" s="1"/>
      <c r="DH98" s="6"/>
      <c r="DI98" s="6"/>
      <c r="DJ98" s="6"/>
      <c r="DK98" s="6"/>
    </row>
    <row r="99" spans="1:11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7"/>
      <c r="CY99" s="17"/>
      <c r="CZ99" s="17"/>
      <c r="DA99" s="17"/>
      <c r="DB99" s="1"/>
      <c r="DC99" s="1"/>
      <c r="DD99" s="1"/>
      <c r="DE99" s="1"/>
      <c r="DF99" s="1"/>
      <c r="DG99" s="1"/>
      <c r="DH99" s="6"/>
      <c r="DI99" s="6"/>
      <c r="DJ99" s="6"/>
      <c r="DK99" s="6"/>
    </row>
    <row r="100" spans="1:11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7"/>
      <c r="CY100" s="17"/>
      <c r="CZ100" s="17"/>
      <c r="DA100" s="17"/>
      <c r="DB100" s="1"/>
      <c r="DC100" s="1"/>
      <c r="DD100" s="1"/>
      <c r="DE100" s="1"/>
      <c r="DF100" s="1"/>
      <c r="DG100" s="1"/>
      <c r="DH100" s="6"/>
      <c r="DI100" s="6"/>
      <c r="DJ100" s="6"/>
      <c r="DK100" s="6"/>
    </row>
    <row r="101" spans="1:11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7"/>
      <c r="CY101" s="17"/>
      <c r="CZ101" s="17"/>
      <c r="DA101" s="17"/>
      <c r="DB101" s="1"/>
      <c r="DC101" s="1"/>
      <c r="DD101" s="1"/>
      <c r="DE101" s="1"/>
      <c r="DF101" s="1"/>
      <c r="DG101" s="1"/>
      <c r="DH101" s="6"/>
      <c r="DI101" s="6"/>
      <c r="DJ101" s="6"/>
      <c r="DK101" s="6"/>
    </row>
    <row r="102" spans="1:11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7"/>
      <c r="CY102" s="17"/>
      <c r="CZ102" s="17"/>
      <c r="DA102" s="17"/>
      <c r="DB102" s="1"/>
      <c r="DC102" s="1"/>
      <c r="DD102" s="1"/>
      <c r="DE102" s="1"/>
      <c r="DF102" s="1"/>
      <c r="DG102" s="1"/>
      <c r="DH102" s="6"/>
      <c r="DI102" s="6"/>
      <c r="DJ102" s="6"/>
      <c r="DK102" s="6"/>
    </row>
    <row r="103" spans="1:11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7"/>
      <c r="CY103" s="17"/>
      <c r="CZ103" s="17"/>
      <c r="DA103" s="17"/>
      <c r="DB103" s="1"/>
      <c r="DC103" s="1"/>
      <c r="DD103" s="1"/>
      <c r="DE103" s="1"/>
      <c r="DF103" s="1"/>
      <c r="DG103" s="1"/>
      <c r="DH103" s="6"/>
      <c r="DI103" s="6"/>
      <c r="DJ103" s="6"/>
      <c r="DK103" s="6"/>
    </row>
    <row r="104" spans="1:11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7"/>
      <c r="CY104" s="17"/>
      <c r="CZ104" s="17"/>
      <c r="DA104" s="17"/>
      <c r="DB104" s="1"/>
      <c r="DC104" s="1"/>
      <c r="DD104" s="1"/>
      <c r="DE104" s="1"/>
      <c r="DF104" s="1"/>
      <c r="DG104" s="1"/>
      <c r="DH104" s="6"/>
      <c r="DI104" s="6"/>
      <c r="DJ104" s="6"/>
      <c r="DK104" s="6"/>
    </row>
    <row r="105" spans="1:11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7"/>
      <c r="CY105" s="17"/>
      <c r="CZ105" s="17"/>
      <c r="DA105" s="17"/>
      <c r="DB105" s="1"/>
      <c r="DC105" s="1"/>
      <c r="DD105" s="1"/>
      <c r="DE105" s="1"/>
      <c r="DF105" s="1"/>
      <c r="DG105" s="1"/>
      <c r="DH105" s="6"/>
      <c r="DI105" s="6"/>
      <c r="DJ105" s="6"/>
      <c r="DK105" s="6"/>
    </row>
    <row r="106" spans="1:11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7"/>
      <c r="CY106" s="17"/>
      <c r="CZ106" s="17"/>
      <c r="DA106" s="17"/>
      <c r="DB106" s="1"/>
      <c r="DC106" s="1"/>
      <c r="DD106" s="1"/>
      <c r="DE106" s="1"/>
      <c r="DF106" s="1"/>
      <c r="DG106" s="1"/>
      <c r="DH106" s="6"/>
      <c r="DI106" s="6"/>
      <c r="DJ106" s="6"/>
      <c r="DK106" s="6"/>
    </row>
    <row r="107" spans="1:11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7"/>
      <c r="CY107" s="17"/>
      <c r="CZ107" s="17"/>
      <c r="DA107" s="17"/>
      <c r="DB107" s="1"/>
      <c r="DC107" s="1"/>
      <c r="DD107" s="1"/>
      <c r="DE107" s="1"/>
      <c r="DF107" s="1"/>
      <c r="DG107" s="1"/>
      <c r="DH107" s="6"/>
      <c r="DI107" s="6"/>
      <c r="DJ107" s="6"/>
      <c r="DK107" s="6"/>
    </row>
    <row r="108" spans="1:11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7"/>
      <c r="CY108" s="17"/>
      <c r="CZ108" s="17"/>
      <c r="DA108" s="17"/>
      <c r="DB108" s="1"/>
      <c r="DC108" s="1"/>
      <c r="DD108" s="1"/>
      <c r="DE108" s="1"/>
      <c r="DF108" s="1"/>
      <c r="DG108" s="1"/>
      <c r="DH108" s="6"/>
      <c r="DI108" s="6"/>
      <c r="DJ108" s="6"/>
      <c r="DK108" s="6"/>
    </row>
    <row r="109" spans="1:11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7"/>
      <c r="CY109" s="17"/>
      <c r="CZ109" s="17"/>
      <c r="DA109" s="17"/>
      <c r="DB109" s="1"/>
      <c r="DC109" s="1"/>
      <c r="DD109" s="1"/>
      <c r="DE109" s="1"/>
      <c r="DF109" s="1"/>
      <c r="DG109" s="1"/>
      <c r="DH109" s="6"/>
      <c r="DI109" s="6"/>
      <c r="DJ109" s="6"/>
      <c r="DK109" s="6"/>
    </row>
    <row r="110" spans="1:11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7"/>
      <c r="CY110" s="17"/>
      <c r="CZ110" s="17"/>
      <c r="DA110" s="17"/>
      <c r="DB110" s="1"/>
      <c r="DC110" s="1"/>
      <c r="DD110" s="1"/>
      <c r="DE110" s="1"/>
      <c r="DF110" s="1"/>
      <c r="DG110" s="1"/>
      <c r="DH110" s="6"/>
      <c r="DI110" s="6"/>
      <c r="DJ110" s="6"/>
      <c r="DK110" s="6"/>
    </row>
    <row r="111" spans="1:11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7"/>
      <c r="CY111" s="17"/>
      <c r="CZ111" s="17"/>
      <c r="DA111" s="17"/>
      <c r="DB111" s="1"/>
      <c r="DC111" s="1"/>
      <c r="DD111" s="1"/>
      <c r="DE111" s="1"/>
      <c r="DF111" s="1"/>
      <c r="DG111" s="1"/>
      <c r="DH111" s="6"/>
      <c r="DI111" s="6"/>
      <c r="DJ111" s="6"/>
      <c r="DK111" s="6"/>
    </row>
    <row r="112" spans="1:11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7"/>
      <c r="CY112" s="17"/>
      <c r="CZ112" s="17"/>
      <c r="DA112" s="17"/>
      <c r="DB112" s="1"/>
      <c r="DC112" s="1"/>
      <c r="DD112" s="1"/>
      <c r="DE112" s="1"/>
      <c r="DF112" s="1"/>
      <c r="DG112" s="1"/>
      <c r="DH112" s="6"/>
      <c r="DI112" s="6"/>
      <c r="DJ112" s="6"/>
      <c r="DK112" s="6"/>
    </row>
    <row r="113" spans="1:11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7"/>
      <c r="CY113" s="17"/>
      <c r="CZ113" s="17"/>
      <c r="DA113" s="17"/>
      <c r="DB113" s="1"/>
      <c r="DC113" s="1"/>
      <c r="DD113" s="1"/>
      <c r="DE113" s="1"/>
      <c r="DF113" s="1"/>
      <c r="DG113" s="1"/>
      <c r="DH113" s="6"/>
      <c r="DI113" s="6"/>
      <c r="DJ113" s="6"/>
      <c r="DK113" s="6"/>
    </row>
    <row r="114" spans="1:11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7"/>
      <c r="CY114" s="17"/>
      <c r="CZ114" s="17"/>
      <c r="DA114" s="17"/>
      <c r="DB114" s="1"/>
      <c r="DC114" s="1"/>
      <c r="DD114" s="1"/>
      <c r="DE114" s="1"/>
      <c r="DF114" s="1"/>
      <c r="DG114" s="1"/>
      <c r="DH114" s="6"/>
      <c r="DI114" s="6"/>
      <c r="DJ114" s="6"/>
      <c r="DK114" s="6"/>
    </row>
    <row r="115" spans="1: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7"/>
      <c r="CY115" s="17"/>
      <c r="CZ115" s="17"/>
      <c r="DA115" s="17"/>
      <c r="DB115" s="1"/>
      <c r="DC115" s="1"/>
      <c r="DD115" s="1"/>
      <c r="DE115" s="1"/>
      <c r="DF115" s="1"/>
      <c r="DG115" s="1"/>
      <c r="DH115" s="6"/>
      <c r="DI115" s="6"/>
      <c r="DJ115" s="6"/>
      <c r="DK115" s="6"/>
    </row>
    <row r="116" spans="1:11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7"/>
      <c r="CY116" s="17"/>
      <c r="CZ116" s="17"/>
      <c r="DA116" s="17"/>
      <c r="DB116" s="1"/>
      <c r="DC116" s="1"/>
      <c r="DD116" s="1"/>
      <c r="DE116" s="1"/>
      <c r="DF116" s="1"/>
      <c r="DG116" s="1"/>
      <c r="DH116" s="6"/>
      <c r="DI116" s="6"/>
      <c r="DJ116" s="6"/>
      <c r="DK116" s="6"/>
    </row>
    <row r="117" spans="1:11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7"/>
      <c r="CY117" s="17"/>
      <c r="CZ117" s="17"/>
      <c r="DA117" s="17"/>
      <c r="DB117" s="1"/>
      <c r="DC117" s="1"/>
      <c r="DD117" s="1"/>
      <c r="DE117" s="1"/>
      <c r="DF117" s="1"/>
      <c r="DG117" s="1"/>
      <c r="DH117" s="6"/>
      <c r="DI117" s="6"/>
      <c r="DJ117" s="6"/>
      <c r="DK117" s="6"/>
    </row>
    <row r="118" spans="1:11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7"/>
      <c r="CY118" s="17"/>
      <c r="CZ118" s="17"/>
      <c r="DA118" s="17"/>
      <c r="DB118" s="1"/>
      <c r="DC118" s="1"/>
      <c r="DD118" s="1"/>
      <c r="DE118" s="1"/>
      <c r="DF118" s="1"/>
      <c r="DG118" s="1"/>
      <c r="DH118" s="6"/>
      <c r="DI118" s="6"/>
      <c r="DJ118" s="6"/>
      <c r="DK118" s="6"/>
    </row>
    <row r="119" spans="1:11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7"/>
      <c r="CY119" s="17"/>
      <c r="CZ119" s="17"/>
      <c r="DA119" s="17"/>
      <c r="DB119" s="1"/>
      <c r="DC119" s="1"/>
      <c r="DD119" s="1"/>
      <c r="DE119" s="1"/>
      <c r="DF119" s="1"/>
      <c r="DG119" s="1"/>
      <c r="DH119" s="6"/>
      <c r="DI119" s="6"/>
      <c r="DJ119" s="6"/>
      <c r="DK119" s="6"/>
    </row>
    <row r="120" spans="1:11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7"/>
      <c r="CY120" s="17"/>
      <c r="CZ120" s="17"/>
      <c r="DA120" s="17"/>
      <c r="DB120" s="1"/>
      <c r="DC120" s="1"/>
      <c r="DD120" s="1"/>
      <c r="DE120" s="1"/>
      <c r="DF120" s="1"/>
      <c r="DG120" s="1"/>
      <c r="DH120" s="6"/>
      <c r="DI120" s="6"/>
      <c r="DJ120" s="6"/>
      <c r="DK120" s="6"/>
    </row>
    <row r="121" spans="1:11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7"/>
      <c r="CY121" s="17"/>
      <c r="CZ121" s="17"/>
      <c r="DA121" s="17"/>
      <c r="DB121" s="1"/>
      <c r="DC121" s="1"/>
      <c r="DD121" s="1"/>
      <c r="DE121" s="1"/>
      <c r="DF121" s="1"/>
      <c r="DG121" s="1"/>
      <c r="DH121" s="6"/>
      <c r="DI121" s="6"/>
      <c r="DJ121" s="6"/>
      <c r="DK121" s="6"/>
    </row>
    <row r="122" spans="1:11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7"/>
      <c r="CY122" s="17"/>
      <c r="CZ122" s="17"/>
      <c r="DA122" s="17"/>
      <c r="DB122" s="1"/>
      <c r="DC122" s="1"/>
      <c r="DD122" s="1"/>
      <c r="DE122" s="1"/>
      <c r="DF122" s="1"/>
      <c r="DG122" s="1"/>
      <c r="DH122" s="6"/>
      <c r="DI122" s="6"/>
      <c r="DJ122" s="6"/>
      <c r="DK122" s="6"/>
    </row>
    <row r="123" spans="1:11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7"/>
      <c r="CY123" s="17"/>
      <c r="CZ123" s="17"/>
      <c r="DA123" s="17"/>
      <c r="DB123" s="1"/>
      <c r="DC123" s="1"/>
      <c r="DD123" s="1"/>
      <c r="DE123" s="1"/>
      <c r="DF123" s="1"/>
      <c r="DG123" s="1"/>
      <c r="DH123" s="6"/>
      <c r="DI123" s="6"/>
      <c r="DJ123" s="6"/>
      <c r="DK123" s="6"/>
    </row>
    <row r="124" spans="1:11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7"/>
      <c r="CY124" s="17"/>
      <c r="CZ124" s="17"/>
      <c r="DA124" s="17"/>
      <c r="DB124" s="1"/>
      <c r="DC124" s="1"/>
      <c r="DD124" s="1"/>
      <c r="DE124" s="1"/>
      <c r="DF124" s="1"/>
      <c r="DG124" s="1"/>
      <c r="DH124" s="6"/>
      <c r="DI124" s="6"/>
      <c r="DJ124" s="6"/>
      <c r="DK124" s="6"/>
    </row>
    <row r="125" spans="1:11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7"/>
      <c r="CY125" s="17"/>
      <c r="CZ125" s="17"/>
      <c r="DA125" s="17"/>
      <c r="DB125" s="1"/>
      <c r="DC125" s="1"/>
      <c r="DD125" s="1"/>
      <c r="DE125" s="1"/>
      <c r="DF125" s="1"/>
      <c r="DG125" s="1"/>
      <c r="DH125" s="6"/>
      <c r="DI125" s="6"/>
      <c r="DJ125" s="6"/>
      <c r="DK125" s="6"/>
    </row>
    <row r="126" spans="1:11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7"/>
      <c r="CY126" s="17"/>
      <c r="CZ126" s="17"/>
      <c r="DA126" s="17"/>
      <c r="DB126" s="1"/>
      <c r="DC126" s="1"/>
      <c r="DD126" s="1"/>
      <c r="DE126" s="1"/>
      <c r="DF126" s="1"/>
      <c r="DG126" s="1"/>
      <c r="DH126" s="6"/>
      <c r="DI126" s="6"/>
      <c r="DJ126" s="6"/>
      <c r="DK126" s="6"/>
    </row>
    <row r="127" spans="1:11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7"/>
      <c r="CY127" s="17"/>
      <c r="CZ127" s="17"/>
      <c r="DA127" s="17"/>
      <c r="DB127" s="1"/>
      <c r="DC127" s="1"/>
      <c r="DD127" s="1"/>
      <c r="DE127" s="1"/>
      <c r="DF127" s="1"/>
      <c r="DG127" s="1"/>
      <c r="DH127" s="6"/>
      <c r="DI127" s="6"/>
      <c r="DJ127" s="6"/>
      <c r="DK127" s="6"/>
    </row>
    <row r="128" spans="1:11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7"/>
      <c r="CY128" s="17"/>
      <c r="CZ128" s="17"/>
      <c r="DA128" s="17"/>
      <c r="DB128" s="1"/>
      <c r="DC128" s="1"/>
      <c r="DD128" s="1"/>
      <c r="DE128" s="1"/>
      <c r="DF128" s="1"/>
      <c r="DG128" s="1"/>
      <c r="DH128" s="6"/>
      <c r="DI128" s="6"/>
      <c r="DJ128" s="6"/>
      <c r="DK128" s="6"/>
    </row>
    <row r="129" spans="1:11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7"/>
      <c r="CY129" s="17"/>
      <c r="CZ129" s="17"/>
      <c r="DA129" s="17"/>
      <c r="DB129" s="1"/>
      <c r="DC129" s="1"/>
      <c r="DD129" s="1"/>
      <c r="DE129" s="1"/>
      <c r="DF129" s="1"/>
      <c r="DG129" s="1"/>
      <c r="DH129" s="6"/>
      <c r="DI129" s="6"/>
      <c r="DJ129" s="6"/>
      <c r="DK129" s="6"/>
    </row>
    <row r="130" spans="1:11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7"/>
      <c r="CY130" s="17"/>
      <c r="CZ130" s="17"/>
      <c r="DA130" s="17"/>
      <c r="DB130" s="1"/>
      <c r="DC130" s="1"/>
      <c r="DD130" s="1"/>
      <c r="DE130" s="1"/>
      <c r="DF130" s="1"/>
      <c r="DG130" s="1"/>
      <c r="DH130" s="6"/>
      <c r="DI130" s="6"/>
      <c r="DJ130" s="6"/>
      <c r="DK130" s="6"/>
    </row>
    <row r="131" spans="1:11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7"/>
      <c r="CY131" s="17"/>
      <c r="CZ131" s="17"/>
      <c r="DA131" s="17"/>
      <c r="DB131" s="1"/>
      <c r="DC131" s="1"/>
      <c r="DD131" s="1"/>
      <c r="DE131" s="1"/>
      <c r="DF131" s="1"/>
      <c r="DG131" s="1"/>
      <c r="DH131" s="6"/>
      <c r="DI131" s="6"/>
      <c r="DJ131" s="6"/>
      <c r="DK131" s="6"/>
    </row>
    <row r="132" spans="1:11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7"/>
      <c r="CY132" s="17"/>
      <c r="CZ132" s="17"/>
      <c r="DA132" s="17"/>
      <c r="DB132" s="1"/>
      <c r="DC132" s="1"/>
      <c r="DD132" s="1"/>
      <c r="DE132" s="1"/>
      <c r="DF132" s="1"/>
      <c r="DG132" s="1"/>
      <c r="DH132" s="6"/>
      <c r="DI132" s="6"/>
      <c r="DJ132" s="6"/>
      <c r="DK132" s="6"/>
    </row>
    <row r="133" spans="1:11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7"/>
      <c r="CY133" s="17"/>
      <c r="CZ133" s="17"/>
      <c r="DA133" s="17"/>
      <c r="DB133" s="1"/>
      <c r="DC133" s="1"/>
      <c r="DD133" s="1"/>
      <c r="DE133" s="1"/>
      <c r="DF133" s="1"/>
      <c r="DG133" s="1"/>
      <c r="DH133" s="6"/>
      <c r="DI133" s="6"/>
      <c r="DJ133" s="6"/>
      <c r="DK133" s="6"/>
    </row>
    <row r="134" spans="1:11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7"/>
      <c r="CY134" s="17"/>
      <c r="CZ134" s="17"/>
      <c r="DA134" s="17"/>
      <c r="DB134" s="1"/>
      <c r="DC134" s="1"/>
      <c r="DD134" s="1"/>
      <c r="DE134" s="1"/>
      <c r="DF134" s="1"/>
      <c r="DG134" s="1"/>
      <c r="DH134" s="6"/>
      <c r="DI134" s="6"/>
      <c r="DJ134" s="6"/>
      <c r="DK134" s="6"/>
    </row>
    <row r="135" spans="1:11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7"/>
      <c r="CY135" s="17"/>
      <c r="CZ135" s="17"/>
      <c r="DA135" s="17"/>
      <c r="DB135" s="1"/>
      <c r="DC135" s="1"/>
      <c r="DD135" s="1"/>
      <c r="DE135" s="1"/>
      <c r="DF135" s="1"/>
      <c r="DG135" s="1"/>
      <c r="DH135" s="6"/>
      <c r="DI135" s="6"/>
      <c r="DJ135" s="6"/>
      <c r="DK135" s="6"/>
    </row>
    <row r="136" spans="1:11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7"/>
      <c r="CY136" s="17"/>
      <c r="CZ136" s="17"/>
      <c r="DA136" s="17"/>
      <c r="DB136" s="1"/>
      <c r="DC136" s="1"/>
      <c r="DD136" s="1"/>
      <c r="DE136" s="1"/>
      <c r="DF136" s="1"/>
      <c r="DG136" s="1"/>
      <c r="DH136" s="6"/>
      <c r="DI136" s="6"/>
      <c r="DJ136" s="6"/>
      <c r="DK136" s="6"/>
    </row>
    <row r="137" spans="1:11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7"/>
      <c r="CY137" s="17"/>
      <c r="CZ137" s="17"/>
      <c r="DA137" s="17"/>
      <c r="DB137" s="1"/>
      <c r="DC137" s="1"/>
      <c r="DD137" s="1"/>
      <c r="DE137" s="1"/>
      <c r="DF137" s="1"/>
      <c r="DG137" s="1"/>
      <c r="DH137" s="6"/>
      <c r="DI137" s="6"/>
      <c r="DJ137" s="6"/>
      <c r="DK137" s="6"/>
    </row>
    <row r="138" spans="1:11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7"/>
      <c r="CY138" s="17"/>
      <c r="CZ138" s="17"/>
      <c r="DA138" s="17"/>
      <c r="DB138" s="1"/>
      <c r="DC138" s="1"/>
      <c r="DD138" s="1"/>
      <c r="DE138" s="1"/>
      <c r="DF138" s="1"/>
      <c r="DG138" s="1"/>
      <c r="DH138" s="6"/>
      <c r="DI138" s="6"/>
      <c r="DJ138" s="6"/>
      <c r="DK138" s="6"/>
    </row>
    <row r="139" spans="1:11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7"/>
      <c r="CY139" s="17"/>
      <c r="CZ139" s="17"/>
      <c r="DA139" s="17"/>
      <c r="DB139" s="1"/>
      <c r="DC139" s="1"/>
      <c r="DD139" s="1"/>
      <c r="DE139" s="1"/>
      <c r="DF139" s="1"/>
      <c r="DG139" s="1"/>
      <c r="DH139" s="6"/>
      <c r="DI139" s="6"/>
      <c r="DJ139" s="6"/>
      <c r="DK139" s="6"/>
    </row>
    <row r="140" spans="1:11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7"/>
      <c r="CY140" s="17"/>
      <c r="CZ140" s="17"/>
      <c r="DA140" s="17"/>
      <c r="DB140" s="1"/>
      <c r="DC140" s="1"/>
      <c r="DD140" s="1"/>
      <c r="DE140" s="1"/>
      <c r="DF140" s="1"/>
      <c r="DG140" s="1"/>
      <c r="DH140" s="6"/>
      <c r="DI140" s="6"/>
      <c r="DJ140" s="6"/>
      <c r="DK140" s="6"/>
    </row>
    <row r="141" spans="1:11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7"/>
      <c r="CY141" s="17"/>
      <c r="CZ141" s="17"/>
      <c r="DA141" s="17"/>
      <c r="DB141" s="1"/>
      <c r="DC141" s="1"/>
      <c r="DD141" s="1"/>
      <c r="DE141" s="1"/>
      <c r="DF141" s="1"/>
      <c r="DG141" s="1"/>
      <c r="DH141" s="6"/>
      <c r="DI141" s="6"/>
      <c r="DJ141" s="6"/>
      <c r="DK141" s="6"/>
    </row>
    <row r="142" spans="1:11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7"/>
      <c r="CY142" s="17"/>
      <c r="CZ142" s="17"/>
      <c r="DA142" s="17"/>
      <c r="DB142" s="1"/>
      <c r="DC142" s="1"/>
      <c r="DD142" s="1"/>
      <c r="DE142" s="1"/>
      <c r="DF142" s="1"/>
      <c r="DG142" s="1"/>
      <c r="DH142" s="6"/>
      <c r="DI142" s="6"/>
      <c r="DJ142" s="6"/>
      <c r="DK142" s="6"/>
    </row>
    <row r="143" spans="1:11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7"/>
      <c r="CY143" s="17"/>
      <c r="CZ143" s="17"/>
      <c r="DA143" s="17"/>
      <c r="DB143" s="1"/>
      <c r="DC143" s="1"/>
      <c r="DD143" s="1"/>
      <c r="DE143" s="1"/>
      <c r="DF143" s="1"/>
      <c r="DG143" s="1"/>
      <c r="DH143" s="6"/>
      <c r="DI143" s="6"/>
      <c r="DJ143" s="6"/>
      <c r="DK143" s="6"/>
    </row>
    <row r="144" spans="1:11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7"/>
      <c r="CY144" s="17"/>
      <c r="CZ144" s="17"/>
      <c r="DA144" s="17"/>
      <c r="DB144" s="1"/>
      <c r="DC144" s="1"/>
      <c r="DD144" s="1"/>
      <c r="DE144" s="1"/>
      <c r="DF144" s="1"/>
      <c r="DG144" s="1"/>
      <c r="DH144" s="6"/>
      <c r="DI144" s="6"/>
      <c r="DJ144" s="6"/>
      <c r="DK144" s="6"/>
    </row>
    <row r="145" spans="1:11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7"/>
      <c r="CY145" s="17"/>
      <c r="CZ145" s="17"/>
      <c r="DA145" s="17"/>
      <c r="DB145" s="1"/>
      <c r="DC145" s="1"/>
      <c r="DD145" s="1"/>
      <c r="DE145" s="1"/>
      <c r="DF145" s="1"/>
      <c r="DG145" s="1"/>
      <c r="DH145" s="6"/>
      <c r="DI145" s="6"/>
      <c r="DJ145" s="6"/>
      <c r="DK145" s="6"/>
    </row>
    <row r="146" spans="1:11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7"/>
      <c r="CY146" s="17"/>
      <c r="CZ146" s="17"/>
      <c r="DA146" s="17"/>
      <c r="DB146" s="1"/>
      <c r="DC146" s="1"/>
      <c r="DD146" s="1"/>
      <c r="DE146" s="1"/>
      <c r="DF146" s="1"/>
      <c r="DG146" s="1"/>
      <c r="DH146" s="6"/>
      <c r="DI146" s="6"/>
      <c r="DJ146" s="6"/>
      <c r="DK146" s="6"/>
    </row>
    <row r="147" spans="1:11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7"/>
      <c r="CY147" s="17"/>
      <c r="CZ147" s="17"/>
      <c r="DA147" s="17"/>
      <c r="DB147" s="1"/>
      <c r="DC147" s="1"/>
      <c r="DD147" s="1"/>
      <c r="DE147" s="1"/>
      <c r="DF147" s="1"/>
      <c r="DG147" s="1"/>
      <c r="DH147" s="6"/>
      <c r="DI147" s="6"/>
      <c r="DJ147" s="6"/>
      <c r="DK147" s="6"/>
    </row>
    <row r="148" spans="1:11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7"/>
      <c r="CY148" s="17"/>
      <c r="CZ148" s="17"/>
      <c r="DA148" s="17"/>
      <c r="DB148" s="1"/>
      <c r="DC148" s="1"/>
      <c r="DD148" s="1"/>
      <c r="DE148" s="1"/>
      <c r="DF148" s="1"/>
      <c r="DG148" s="1"/>
      <c r="DH148" s="6"/>
      <c r="DI148" s="6"/>
      <c r="DJ148" s="6"/>
      <c r="DK148" s="6"/>
    </row>
    <row r="149" spans="1:11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7"/>
      <c r="CY149" s="17"/>
      <c r="CZ149" s="17"/>
      <c r="DA149" s="17"/>
      <c r="DB149" s="1"/>
      <c r="DC149" s="1"/>
      <c r="DD149" s="1"/>
      <c r="DE149" s="1"/>
      <c r="DF149" s="1"/>
      <c r="DG149" s="1"/>
      <c r="DH149" s="6"/>
      <c r="DI149" s="6"/>
      <c r="DJ149" s="6"/>
      <c r="DK149" s="6"/>
    </row>
    <row r="150" spans="1:11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7"/>
      <c r="CY150" s="17"/>
      <c r="CZ150" s="17"/>
      <c r="DA150" s="17"/>
      <c r="DB150" s="1"/>
      <c r="DC150" s="1"/>
      <c r="DD150" s="1"/>
      <c r="DE150" s="1"/>
      <c r="DF150" s="1"/>
      <c r="DG150" s="1"/>
      <c r="DH150" s="6"/>
      <c r="DI150" s="6"/>
      <c r="DJ150" s="6"/>
      <c r="DK150" s="6"/>
    </row>
    <row r="151" spans="1:11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7"/>
      <c r="CY151" s="17"/>
      <c r="CZ151" s="17"/>
      <c r="DA151" s="17"/>
      <c r="DB151" s="1"/>
      <c r="DC151" s="1"/>
      <c r="DD151" s="1"/>
      <c r="DE151" s="1"/>
      <c r="DF151" s="1"/>
      <c r="DG151" s="1"/>
      <c r="DH151" s="6"/>
      <c r="DI151" s="6"/>
      <c r="DJ151" s="6"/>
      <c r="DK151" s="6"/>
    </row>
    <row r="152" spans="1:11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7"/>
      <c r="CY152" s="17"/>
      <c r="CZ152" s="17"/>
      <c r="DA152" s="17"/>
      <c r="DB152" s="1"/>
      <c r="DC152" s="1"/>
      <c r="DD152" s="1"/>
      <c r="DE152" s="1"/>
      <c r="DF152" s="1"/>
      <c r="DG152" s="1"/>
      <c r="DH152" s="6"/>
      <c r="DI152" s="6"/>
      <c r="DJ152" s="6"/>
      <c r="DK152" s="6"/>
    </row>
    <row r="153" spans="1:11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7"/>
      <c r="CY153" s="17"/>
      <c r="CZ153" s="17"/>
      <c r="DA153" s="17"/>
      <c r="DB153" s="1"/>
      <c r="DC153" s="1"/>
      <c r="DD153" s="1"/>
      <c r="DE153" s="1"/>
      <c r="DF153" s="1"/>
      <c r="DG153" s="1"/>
      <c r="DH153" s="6"/>
      <c r="DI153" s="6"/>
      <c r="DJ153" s="6"/>
      <c r="DK153" s="6"/>
    </row>
    <row r="154" spans="1:11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7"/>
      <c r="CY154" s="17"/>
      <c r="CZ154" s="17"/>
      <c r="DA154" s="17"/>
      <c r="DB154" s="1"/>
      <c r="DC154" s="1"/>
      <c r="DD154" s="1"/>
      <c r="DE154" s="1"/>
      <c r="DF154" s="1"/>
      <c r="DG154" s="1"/>
      <c r="DH154" s="6"/>
      <c r="DI154" s="6"/>
      <c r="DJ154" s="6"/>
      <c r="DK154" s="6"/>
    </row>
    <row r="155" spans="1:11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7"/>
      <c r="CY155" s="17"/>
      <c r="CZ155" s="17"/>
      <c r="DA155" s="17"/>
      <c r="DB155" s="1"/>
      <c r="DC155" s="1"/>
      <c r="DD155" s="1"/>
      <c r="DE155" s="1"/>
      <c r="DF155" s="1"/>
      <c r="DG155" s="1"/>
      <c r="DH155" s="6"/>
      <c r="DI155" s="6"/>
      <c r="DJ155" s="6"/>
      <c r="DK155" s="6"/>
    </row>
    <row r="156" spans="1:11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7"/>
      <c r="CY156" s="17"/>
      <c r="CZ156" s="17"/>
      <c r="DA156" s="17"/>
      <c r="DB156" s="1"/>
      <c r="DC156" s="1"/>
      <c r="DD156" s="1"/>
      <c r="DE156" s="1"/>
      <c r="DF156" s="1"/>
      <c r="DG156" s="1"/>
      <c r="DH156" s="6"/>
      <c r="DI156" s="6"/>
      <c r="DJ156" s="6"/>
      <c r="DK156" s="6"/>
    </row>
    <row r="157" spans="1:11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7"/>
      <c r="CY157" s="17"/>
      <c r="CZ157" s="17"/>
      <c r="DA157" s="17"/>
      <c r="DB157" s="1"/>
      <c r="DC157" s="1"/>
      <c r="DD157" s="1"/>
      <c r="DE157" s="1"/>
      <c r="DF157" s="1"/>
      <c r="DG157" s="1"/>
      <c r="DH157" s="6"/>
      <c r="DI157" s="6"/>
      <c r="DJ157" s="6"/>
      <c r="DK157" s="6"/>
    </row>
    <row r="158" spans="1:11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7"/>
      <c r="CY158" s="17"/>
      <c r="CZ158" s="17"/>
      <c r="DA158" s="17"/>
      <c r="DB158" s="1"/>
      <c r="DC158" s="1"/>
      <c r="DD158" s="1"/>
      <c r="DE158" s="1"/>
      <c r="DF158" s="1"/>
      <c r="DG158" s="1"/>
      <c r="DH158" s="6"/>
      <c r="DI158" s="6"/>
      <c r="DJ158" s="6"/>
      <c r="DK158" s="6"/>
    </row>
    <row r="159" spans="1:11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7"/>
      <c r="CY159" s="17"/>
      <c r="CZ159" s="17"/>
      <c r="DA159" s="17"/>
      <c r="DB159" s="1"/>
      <c r="DC159" s="1"/>
      <c r="DD159" s="1"/>
      <c r="DE159" s="1"/>
      <c r="DF159" s="1"/>
      <c r="DG159" s="1"/>
      <c r="DH159" s="6"/>
      <c r="DI159" s="6"/>
      <c r="DJ159" s="6"/>
      <c r="DK159" s="6"/>
    </row>
    <row r="160" spans="1:11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7"/>
      <c r="CY160" s="17"/>
      <c r="CZ160" s="17"/>
      <c r="DA160" s="17"/>
      <c r="DB160" s="1"/>
      <c r="DC160" s="1"/>
      <c r="DD160" s="1"/>
      <c r="DE160" s="1"/>
      <c r="DF160" s="1"/>
      <c r="DG160" s="1"/>
      <c r="DH160" s="6"/>
      <c r="DI160" s="6"/>
      <c r="DJ160" s="6"/>
      <c r="DK160" s="6"/>
    </row>
    <row r="161" spans="1:11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7"/>
      <c r="CY161" s="17"/>
      <c r="CZ161" s="17"/>
      <c r="DA161" s="17"/>
      <c r="DB161" s="1"/>
      <c r="DC161" s="1"/>
      <c r="DD161" s="1"/>
      <c r="DE161" s="1"/>
      <c r="DF161" s="1"/>
      <c r="DG161" s="1"/>
      <c r="DH161" s="6"/>
      <c r="DI161" s="6"/>
      <c r="DJ161" s="6"/>
      <c r="DK161" s="6"/>
    </row>
    <row r="162" spans="1:11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7"/>
      <c r="CY162" s="17"/>
      <c r="CZ162" s="17"/>
      <c r="DA162" s="17"/>
      <c r="DB162" s="1"/>
      <c r="DC162" s="1"/>
      <c r="DD162" s="1"/>
      <c r="DE162" s="1"/>
      <c r="DF162" s="1"/>
      <c r="DG162" s="1"/>
      <c r="DH162" s="6"/>
      <c r="DI162" s="6"/>
      <c r="DJ162" s="6"/>
      <c r="DK162" s="6"/>
    </row>
    <row r="163" spans="1:11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7"/>
      <c r="CY163" s="17"/>
      <c r="CZ163" s="17"/>
      <c r="DA163" s="17"/>
      <c r="DB163" s="1"/>
      <c r="DC163" s="1"/>
      <c r="DD163" s="1"/>
      <c r="DE163" s="1"/>
      <c r="DF163" s="1"/>
      <c r="DG163" s="1"/>
      <c r="DH163" s="6"/>
      <c r="DI163" s="6"/>
      <c r="DJ163" s="6"/>
      <c r="DK163" s="6"/>
    </row>
    <row r="164" spans="1:11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7"/>
      <c r="CY164" s="17"/>
      <c r="CZ164" s="17"/>
      <c r="DA164" s="17"/>
      <c r="DB164" s="1"/>
      <c r="DC164" s="1"/>
      <c r="DD164" s="1"/>
      <c r="DE164" s="1"/>
      <c r="DF164" s="1"/>
      <c r="DG164" s="1"/>
      <c r="DH164" s="6"/>
      <c r="DI164" s="6"/>
      <c r="DJ164" s="6"/>
      <c r="DK164" s="6"/>
    </row>
    <row r="165" spans="1:11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7"/>
      <c r="CY165" s="17"/>
      <c r="CZ165" s="17"/>
      <c r="DA165" s="17"/>
      <c r="DB165" s="1"/>
      <c r="DC165" s="1"/>
      <c r="DD165" s="1"/>
      <c r="DE165" s="1"/>
      <c r="DF165" s="1"/>
      <c r="DG165" s="1"/>
      <c r="DH165" s="6"/>
      <c r="DI165" s="6"/>
      <c r="DJ165" s="6"/>
      <c r="DK165" s="6"/>
    </row>
    <row r="166" spans="1:11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7"/>
      <c r="CY166" s="17"/>
      <c r="CZ166" s="17"/>
      <c r="DA166" s="17"/>
      <c r="DB166" s="1"/>
      <c r="DC166" s="1"/>
      <c r="DD166" s="1"/>
      <c r="DE166" s="1"/>
      <c r="DF166" s="1"/>
      <c r="DG166" s="1"/>
      <c r="DH166" s="6"/>
      <c r="DI166" s="6"/>
      <c r="DJ166" s="6"/>
      <c r="DK166" s="6"/>
    </row>
    <row r="167" spans="1:11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7"/>
      <c r="CY167" s="17"/>
      <c r="CZ167" s="17"/>
      <c r="DA167" s="17"/>
      <c r="DB167" s="1"/>
      <c r="DC167" s="1"/>
      <c r="DD167" s="1"/>
      <c r="DE167" s="1"/>
      <c r="DF167" s="1"/>
      <c r="DG167" s="1"/>
      <c r="DH167" s="6"/>
      <c r="DI167" s="6"/>
      <c r="DJ167" s="6"/>
      <c r="DK167" s="6"/>
    </row>
    <row r="168" spans="1:11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7"/>
      <c r="CY168" s="17"/>
      <c r="CZ168" s="17"/>
      <c r="DA168" s="17"/>
      <c r="DB168" s="1"/>
      <c r="DC168" s="1"/>
      <c r="DD168" s="1"/>
      <c r="DE168" s="1"/>
      <c r="DF168" s="1"/>
      <c r="DG168" s="1"/>
      <c r="DH168" s="6"/>
      <c r="DI168" s="6"/>
      <c r="DJ168" s="6"/>
      <c r="DK168" s="6"/>
    </row>
    <row r="169" spans="1:11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7"/>
      <c r="CY169" s="17"/>
      <c r="CZ169" s="17"/>
      <c r="DA169" s="17"/>
      <c r="DB169" s="1"/>
      <c r="DC169" s="1"/>
      <c r="DD169" s="1"/>
      <c r="DE169" s="1"/>
      <c r="DF169" s="1"/>
      <c r="DG169" s="1"/>
      <c r="DH169" s="6"/>
      <c r="DI169" s="6"/>
      <c r="DJ169" s="6"/>
      <c r="DK169" s="6"/>
    </row>
    <row r="170" spans="1:11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7"/>
      <c r="CY170" s="17"/>
      <c r="CZ170" s="17"/>
      <c r="DA170" s="17"/>
      <c r="DB170" s="1"/>
      <c r="DC170" s="1"/>
      <c r="DD170" s="1"/>
      <c r="DE170" s="1"/>
      <c r="DF170" s="1"/>
      <c r="DG170" s="1"/>
      <c r="DH170" s="6"/>
      <c r="DI170" s="6"/>
      <c r="DJ170" s="6"/>
      <c r="DK170" s="6"/>
    </row>
    <row r="171" spans="1:11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7"/>
      <c r="CY171" s="17"/>
      <c r="CZ171" s="17"/>
      <c r="DA171" s="17"/>
      <c r="DB171" s="1"/>
      <c r="DC171" s="1"/>
      <c r="DD171" s="1"/>
      <c r="DE171" s="1"/>
      <c r="DF171" s="1"/>
      <c r="DG171" s="1"/>
      <c r="DH171" s="6"/>
      <c r="DI171" s="6"/>
      <c r="DJ171" s="6"/>
      <c r="DK171" s="6"/>
    </row>
    <row r="172" spans="1:11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7"/>
      <c r="CY172" s="17"/>
      <c r="CZ172" s="17"/>
      <c r="DA172" s="17"/>
      <c r="DB172" s="1"/>
      <c r="DC172" s="1"/>
      <c r="DD172" s="1"/>
      <c r="DE172" s="1"/>
      <c r="DF172" s="1"/>
      <c r="DG172" s="1"/>
      <c r="DH172" s="6"/>
      <c r="DI172" s="6"/>
      <c r="DJ172" s="6"/>
      <c r="DK172" s="6"/>
    </row>
    <row r="173" spans="1:11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7"/>
      <c r="CY173" s="17"/>
      <c r="CZ173" s="17"/>
      <c r="DA173" s="17"/>
      <c r="DB173" s="1"/>
      <c r="DC173" s="1"/>
      <c r="DD173" s="1"/>
      <c r="DE173" s="1"/>
      <c r="DF173" s="1"/>
      <c r="DG173" s="1"/>
      <c r="DH173" s="6"/>
      <c r="DI173" s="6"/>
      <c r="DJ173" s="6"/>
      <c r="DK173" s="6"/>
    </row>
    <row r="174" spans="1:11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7"/>
      <c r="CY174" s="17"/>
      <c r="CZ174" s="17"/>
      <c r="DA174" s="17"/>
      <c r="DB174" s="1"/>
      <c r="DC174" s="1"/>
      <c r="DD174" s="1"/>
      <c r="DE174" s="1"/>
      <c r="DF174" s="1"/>
      <c r="DG174" s="1"/>
      <c r="DH174" s="6"/>
      <c r="DI174" s="6"/>
      <c r="DJ174" s="6"/>
      <c r="DK174" s="6"/>
    </row>
    <row r="175" spans="1:11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7"/>
      <c r="CY175" s="17"/>
      <c r="CZ175" s="17"/>
      <c r="DA175" s="17"/>
      <c r="DB175" s="1"/>
      <c r="DC175" s="1"/>
      <c r="DD175" s="1"/>
      <c r="DE175" s="1"/>
      <c r="DF175" s="1"/>
      <c r="DG175" s="1"/>
      <c r="DH175" s="6"/>
      <c r="DI175" s="6"/>
      <c r="DJ175" s="6"/>
      <c r="DK175" s="6"/>
    </row>
    <row r="176" spans="1:11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7"/>
      <c r="CY176" s="17"/>
      <c r="CZ176" s="17"/>
      <c r="DA176" s="17"/>
      <c r="DB176" s="1"/>
      <c r="DC176" s="1"/>
      <c r="DD176" s="1"/>
      <c r="DE176" s="1"/>
      <c r="DF176" s="1"/>
      <c r="DG176" s="1"/>
      <c r="DH176" s="6"/>
      <c r="DI176" s="6"/>
      <c r="DJ176" s="6"/>
      <c r="DK176" s="6"/>
    </row>
    <row r="177" spans="1:11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7"/>
      <c r="CY177" s="17"/>
      <c r="CZ177" s="17"/>
      <c r="DA177" s="17"/>
      <c r="DB177" s="1"/>
      <c r="DC177" s="1"/>
      <c r="DD177" s="1"/>
      <c r="DE177" s="1"/>
      <c r="DF177" s="1"/>
      <c r="DG177" s="1"/>
      <c r="DH177" s="6"/>
      <c r="DI177" s="6"/>
      <c r="DJ177" s="6"/>
      <c r="DK177" s="6"/>
    </row>
    <row r="178" spans="1:11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7"/>
      <c r="CY178" s="17"/>
      <c r="CZ178" s="17"/>
      <c r="DA178" s="17"/>
      <c r="DB178" s="1"/>
      <c r="DC178" s="1"/>
      <c r="DD178" s="1"/>
      <c r="DE178" s="1"/>
      <c r="DF178" s="1"/>
      <c r="DG178" s="1"/>
      <c r="DH178" s="6"/>
      <c r="DI178" s="6"/>
      <c r="DJ178" s="6"/>
      <c r="DK178" s="6"/>
    </row>
    <row r="179" spans="1:11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7"/>
      <c r="CY179" s="17"/>
      <c r="CZ179" s="17"/>
      <c r="DA179" s="17"/>
      <c r="DB179" s="1"/>
      <c r="DC179" s="1"/>
      <c r="DD179" s="1"/>
      <c r="DE179" s="1"/>
      <c r="DF179" s="1"/>
      <c r="DG179" s="1"/>
      <c r="DH179" s="6"/>
      <c r="DI179" s="6"/>
      <c r="DJ179" s="6"/>
      <c r="DK179" s="6"/>
    </row>
    <row r="180" spans="1:11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7"/>
      <c r="CY180" s="17"/>
      <c r="CZ180" s="17"/>
      <c r="DA180" s="17"/>
      <c r="DB180" s="1"/>
      <c r="DC180" s="1"/>
      <c r="DD180" s="1"/>
      <c r="DE180" s="1"/>
      <c r="DF180" s="1"/>
      <c r="DG180" s="1"/>
      <c r="DH180" s="6"/>
      <c r="DI180" s="6"/>
      <c r="DJ180" s="6"/>
      <c r="DK180" s="6"/>
    </row>
    <row r="181" spans="1:11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7"/>
      <c r="CY181" s="17"/>
      <c r="CZ181" s="17"/>
      <c r="DA181" s="17"/>
      <c r="DB181" s="1"/>
      <c r="DC181" s="1"/>
      <c r="DD181" s="1"/>
      <c r="DE181" s="1"/>
      <c r="DF181" s="1"/>
      <c r="DG181" s="1"/>
      <c r="DH181" s="6"/>
      <c r="DI181" s="6"/>
      <c r="DJ181" s="6"/>
      <c r="DK181" s="6"/>
    </row>
    <row r="182" spans="1:11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7"/>
      <c r="CY182" s="17"/>
      <c r="CZ182" s="17"/>
      <c r="DA182" s="17"/>
      <c r="DB182" s="1"/>
      <c r="DC182" s="1"/>
      <c r="DD182" s="1"/>
      <c r="DE182" s="1"/>
      <c r="DF182" s="1"/>
      <c r="DG182" s="1"/>
      <c r="DH182" s="6"/>
      <c r="DI182" s="6"/>
      <c r="DJ182" s="6"/>
      <c r="DK182" s="6"/>
    </row>
    <row r="183" spans="1:11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7"/>
      <c r="CY183" s="17"/>
      <c r="CZ183" s="17"/>
      <c r="DA183" s="17"/>
      <c r="DB183" s="1"/>
      <c r="DC183" s="1"/>
      <c r="DD183" s="1"/>
      <c r="DE183" s="1"/>
      <c r="DF183" s="1"/>
      <c r="DG183" s="1"/>
      <c r="DH183" s="6"/>
      <c r="DI183" s="6"/>
      <c r="DJ183" s="6"/>
      <c r="DK183" s="6"/>
    </row>
    <row r="184" spans="1:11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7"/>
      <c r="CY184" s="17"/>
      <c r="CZ184" s="17"/>
      <c r="DA184" s="17"/>
      <c r="DB184" s="1"/>
      <c r="DC184" s="1"/>
      <c r="DD184" s="1"/>
      <c r="DE184" s="1"/>
      <c r="DF184" s="1"/>
      <c r="DG184" s="1"/>
      <c r="DH184" s="6"/>
      <c r="DI184" s="6"/>
      <c r="DJ184" s="6"/>
      <c r="DK184" s="6"/>
    </row>
    <row r="185" spans="1:11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7"/>
      <c r="CY185" s="17"/>
      <c r="CZ185" s="17"/>
      <c r="DA185" s="17"/>
      <c r="DB185" s="1"/>
      <c r="DC185" s="1"/>
      <c r="DD185" s="1"/>
      <c r="DE185" s="1"/>
      <c r="DF185" s="1"/>
      <c r="DG185" s="1"/>
      <c r="DH185" s="6"/>
      <c r="DI185" s="6"/>
      <c r="DJ185" s="6"/>
      <c r="DK185" s="6"/>
    </row>
    <row r="186" spans="1:11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7"/>
      <c r="CY186" s="17"/>
      <c r="CZ186" s="17"/>
      <c r="DA186" s="17"/>
      <c r="DB186" s="1"/>
      <c r="DC186" s="1"/>
      <c r="DD186" s="1"/>
      <c r="DE186" s="1"/>
      <c r="DF186" s="1"/>
      <c r="DG186" s="1"/>
      <c r="DH186" s="6"/>
      <c r="DI186" s="6"/>
      <c r="DJ186" s="6"/>
      <c r="DK186" s="6"/>
    </row>
    <row r="187" spans="1:11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7"/>
      <c r="CY187" s="17"/>
      <c r="CZ187" s="17"/>
      <c r="DA187" s="17"/>
      <c r="DB187" s="1"/>
      <c r="DC187" s="1"/>
      <c r="DD187" s="1"/>
      <c r="DE187" s="1"/>
      <c r="DF187" s="1"/>
      <c r="DG187" s="1"/>
      <c r="DH187" s="6"/>
      <c r="DI187" s="6"/>
      <c r="DJ187" s="6"/>
      <c r="DK187" s="6"/>
    </row>
    <row r="188" spans="1:11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7"/>
      <c r="CY188" s="17"/>
      <c r="CZ188" s="17"/>
      <c r="DA188" s="17"/>
      <c r="DB188" s="1"/>
      <c r="DC188" s="1"/>
      <c r="DD188" s="1"/>
      <c r="DE188" s="1"/>
      <c r="DF188" s="1"/>
      <c r="DG188" s="1"/>
      <c r="DH188" s="6"/>
      <c r="DI188" s="6"/>
      <c r="DJ188" s="6"/>
      <c r="DK188" s="6"/>
    </row>
    <row r="189" spans="1:11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7"/>
      <c r="CY189" s="17"/>
      <c r="CZ189" s="17"/>
      <c r="DA189" s="17"/>
      <c r="DB189" s="1"/>
      <c r="DC189" s="1"/>
      <c r="DD189" s="1"/>
      <c r="DE189" s="1"/>
      <c r="DF189" s="1"/>
      <c r="DG189" s="1"/>
      <c r="DH189" s="6"/>
      <c r="DI189" s="6"/>
      <c r="DJ189" s="6"/>
      <c r="DK189" s="6"/>
    </row>
    <row r="190" spans="1:11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7"/>
      <c r="CY190" s="17"/>
      <c r="CZ190" s="17"/>
      <c r="DA190" s="17"/>
      <c r="DB190" s="1"/>
      <c r="DC190" s="1"/>
      <c r="DD190" s="1"/>
      <c r="DE190" s="1"/>
      <c r="DF190" s="1"/>
      <c r="DG190" s="1"/>
      <c r="DH190" s="6"/>
      <c r="DI190" s="6"/>
      <c r="DJ190" s="6"/>
      <c r="DK190" s="6"/>
    </row>
    <row r="191" spans="1:11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7"/>
      <c r="CY191" s="17"/>
      <c r="CZ191" s="17"/>
      <c r="DA191" s="17"/>
      <c r="DB191" s="1"/>
      <c r="DC191" s="1"/>
      <c r="DD191" s="1"/>
      <c r="DE191" s="1"/>
      <c r="DF191" s="1"/>
      <c r="DG191" s="1"/>
      <c r="DH191" s="6"/>
      <c r="DI191" s="6"/>
      <c r="DJ191" s="6"/>
      <c r="DK191" s="6"/>
    </row>
    <row r="192" spans="1:11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7"/>
      <c r="CY192" s="17"/>
      <c r="CZ192" s="17"/>
      <c r="DA192" s="17"/>
      <c r="DB192" s="1"/>
      <c r="DC192" s="1"/>
      <c r="DD192" s="1"/>
      <c r="DE192" s="1"/>
      <c r="DF192" s="1"/>
      <c r="DG192" s="1"/>
      <c r="DH192" s="6"/>
      <c r="DI192" s="6"/>
      <c r="DJ192" s="6"/>
      <c r="DK192" s="6"/>
    </row>
    <row r="193" spans="1:11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7"/>
      <c r="CY193" s="17"/>
      <c r="CZ193" s="17"/>
      <c r="DA193" s="17"/>
      <c r="DB193" s="1"/>
      <c r="DC193" s="1"/>
      <c r="DD193" s="1"/>
      <c r="DE193" s="1"/>
      <c r="DF193" s="1"/>
      <c r="DG193" s="1"/>
      <c r="DH193" s="6"/>
      <c r="DI193" s="6"/>
      <c r="DJ193" s="6"/>
      <c r="DK193" s="6"/>
    </row>
    <row r="194" spans="1:11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7"/>
      <c r="CY194" s="17"/>
      <c r="CZ194" s="17"/>
      <c r="DA194" s="17"/>
      <c r="DB194" s="1"/>
      <c r="DC194" s="1"/>
      <c r="DD194" s="1"/>
      <c r="DE194" s="1"/>
      <c r="DF194" s="1"/>
      <c r="DG194" s="1"/>
      <c r="DH194" s="6"/>
      <c r="DI194" s="6"/>
      <c r="DJ194" s="6"/>
      <c r="DK194" s="6"/>
    </row>
    <row r="195" spans="1:11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7"/>
      <c r="CY195" s="17"/>
      <c r="CZ195" s="17"/>
      <c r="DA195" s="17"/>
      <c r="DB195" s="1"/>
      <c r="DC195" s="1"/>
      <c r="DD195" s="1"/>
      <c r="DE195" s="1"/>
      <c r="DF195" s="1"/>
      <c r="DG195" s="1"/>
      <c r="DH195" s="6"/>
      <c r="DI195" s="6"/>
      <c r="DJ195" s="6"/>
      <c r="DK195" s="6"/>
    </row>
    <row r="196" spans="1:11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7"/>
      <c r="CY196" s="17"/>
      <c r="CZ196" s="17"/>
      <c r="DA196" s="17"/>
      <c r="DB196" s="1"/>
      <c r="DC196" s="1"/>
      <c r="DD196" s="1"/>
      <c r="DE196" s="1"/>
      <c r="DF196" s="1"/>
      <c r="DG196" s="1"/>
      <c r="DH196" s="6"/>
      <c r="DI196" s="6"/>
      <c r="DJ196" s="6"/>
      <c r="DK196" s="6"/>
    </row>
    <row r="197" spans="1:11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7"/>
      <c r="CY197" s="17"/>
      <c r="CZ197" s="17"/>
      <c r="DA197" s="17"/>
      <c r="DB197" s="1"/>
      <c r="DC197" s="1"/>
      <c r="DD197" s="1"/>
      <c r="DE197" s="1"/>
      <c r="DF197" s="1"/>
      <c r="DG197" s="1"/>
      <c r="DH197" s="6"/>
      <c r="DI197" s="6"/>
      <c r="DJ197" s="6"/>
      <c r="DK197" s="6"/>
    </row>
    <row r="198" spans="1:11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7"/>
      <c r="CY198" s="17"/>
      <c r="CZ198" s="17"/>
      <c r="DA198" s="17"/>
      <c r="DB198" s="1"/>
      <c r="DC198" s="1"/>
      <c r="DD198" s="1"/>
      <c r="DE198" s="1"/>
      <c r="DF198" s="1"/>
      <c r="DG198" s="1"/>
      <c r="DH198" s="6"/>
      <c r="DI198" s="6"/>
      <c r="DJ198" s="6"/>
      <c r="DK198" s="6"/>
    </row>
    <row r="199" spans="1:11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7"/>
      <c r="CY199" s="17"/>
      <c r="CZ199" s="17"/>
      <c r="DA199" s="17"/>
      <c r="DB199" s="1"/>
      <c r="DC199" s="1"/>
      <c r="DD199" s="1"/>
      <c r="DE199" s="1"/>
      <c r="DF199" s="1"/>
      <c r="DG199" s="1"/>
      <c r="DH199" s="6"/>
      <c r="DI199" s="6"/>
      <c r="DJ199" s="6"/>
      <c r="DK199" s="6"/>
    </row>
    <row r="200" spans="1:11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7"/>
      <c r="CY200" s="17"/>
      <c r="CZ200" s="17"/>
      <c r="DA200" s="17"/>
      <c r="DB200" s="1"/>
      <c r="DC200" s="1"/>
      <c r="DD200" s="1"/>
      <c r="DE200" s="1"/>
      <c r="DF200" s="1"/>
      <c r="DG200" s="1"/>
      <c r="DH200" s="6"/>
      <c r="DI200" s="6"/>
      <c r="DJ200" s="6"/>
      <c r="DK200" s="6"/>
    </row>
    <row r="201" spans="1:11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7"/>
      <c r="CY201" s="17"/>
      <c r="CZ201" s="17"/>
      <c r="DA201" s="17"/>
      <c r="DB201" s="1"/>
      <c r="DC201" s="1"/>
      <c r="DD201" s="1"/>
      <c r="DE201" s="1"/>
      <c r="DF201" s="1"/>
      <c r="DG201" s="1"/>
      <c r="DH201" s="6"/>
      <c r="DI201" s="6"/>
      <c r="DJ201" s="6"/>
      <c r="DK201" s="6"/>
    </row>
    <row r="202" spans="1:11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7"/>
      <c r="CY202" s="17"/>
      <c r="CZ202" s="17"/>
      <c r="DA202" s="17"/>
      <c r="DB202" s="1"/>
      <c r="DC202" s="1"/>
      <c r="DD202" s="1"/>
      <c r="DE202" s="1"/>
      <c r="DF202" s="1"/>
      <c r="DG202" s="1"/>
      <c r="DH202" s="6"/>
      <c r="DI202" s="6"/>
      <c r="DJ202" s="6"/>
      <c r="DK202" s="6"/>
    </row>
    <row r="203" spans="1:11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7"/>
      <c r="CY203" s="17"/>
      <c r="CZ203" s="17"/>
      <c r="DA203" s="17"/>
      <c r="DB203" s="1"/>
      <c r="DC203" s="1"/>
      <c r="DD203" s="1"/>
      <c r="DE203" s="1"/>
      <c r="DF203" s="1"/>
      <c r="DG203" s="1"/>
      <c r="DH203" s="6"/>
      <c r="DI203" s="6"/>
      <c r="DJ203" s="6"/>
      <c r="DK203" s="6"/>
    </row>
    <row r="204" spans="1:11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7"/>
      <c r="CY204" s="17"/>
      <c r="CZ204" s="17"/>
      <c r="DA204" s="17"/>
      <c r="DB204" s="1"/>
      <c r="DC204" s="1"/>
      <c r="DD204" s="1"/>
      <c r="DE204" s="1"/>
      <c r="DF204" s="1"/>
      <c r="DG204" s="1"/>
      <c r="DH204" s="6"/>
      <c r="DI204" s="6"/>
      <c r="DJ204" s="6"/>
      <c r="DK204" s="6"/>
    </row>
    <row r="205" spans="1:11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7"/>
      <c r="CY205" s="17"/>
      <c r="CZ205" s="17"/>
      <c r="DA205" s="17"/>
      <c r="DB205" s="1"/>
      <c r="DC205" s="1"/>
      <c r="DD205" s="1"/>
      <c r="DE205" s="1"/>
      <c r="DF205" s="1"/>
      <c r="DG205" s="1"/>
      <c r="DH205" s="6"/>
      <c r="DI205" s="6"/>
      <c r="DJ205" s="6"/>
      <c r="DK205" s="6"/>
    </row>
    <row r="206" spans="1:11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7"/>
      <c r="CY206" s="17"/>
      <c r="CZ206" s="17"/>
      <c r="DA206" s="17"/>
      <c r="DB206" s="1"/>
      <c r="DC206" s="1"/>
      <c r="DD206" s="1"/>
      <c r="DE206" s="1"/>
      <c r="DF206" s="1"/>
      <c r="DG206" s="1"/>
      <c r="DH206" s="6"/>
      <c r="DI206" s="6"/>
      <c r="DJ206" s="6"/>
      <c r="DK206" s="6"/>
    </row>
    <row r="207" spans="1:11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7"/>
      <c r="CY207" s="17"/>
      <c r="CZ207" s="17"/>
      <c r="DA207" s="17"/>
      <c r="DB207" s="1"/>
      <c r="DC207" s="1"/>
      <c r="DD207" s="1"/>
      <c r="DE207" s="1"/>
      <c r="DF207" s="1"/>
      <c r="DG207" s="1"/>
      <c r="DH207" s="6"/>
      <c r="DI207" s="6"/>
      <c r="DJ207" s="6"/>
      <c r="DK207" s="6"/>
    </row>
    <row r="208" spans="1:11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7"/>
      <c r="CY208" s="17"/>
      <c r="CZ208" s="17"/>
      <c r="DA208" s="17"/>
      <c r="DB208" s="1"/>
      <c r="DC208" s="1"/>
      <c r="DD208" s="1"/>
      <c r="DE208" s="1"/>
      <c r="DF208" s="1"/>
      <c r="DG208" s="1"/>
      <c r="DH208" s="6"/>
      <c r="DI208" s="6"/>
      <c r="DJ208" s="6"/>
      <c r="DK208" s="6"/>
    </row>
    <row r="209" spans="1:11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7"/>
      <c r="CY209" s="17"/>
      <c r="CZ209" s="17"/>
      <c r="DA209" s="17"/>
      <c r="DB209" s="1"/>
      <c r="DC209" s="1"/>
      <c r="DD209" s="1"/>
      <c r="DE209" s="1"/>
      <c r="DF209" s="1"/>
      <c r="DG209" s="1"/>
      <c r="DH209" s="6"/>
      <c r="DI209" s="6"/>
      <c r="DJ209" s="6"/>
      <c r="DK209" s="6"/>
    </row>
    <row r="210" spans="1:11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7"/>
      <c r="CY210" s="17"/>
      <c r="CZ210" s="17"/>
      <c r="DA210" s="17"/>
      <c r="DB210" s="1"/>
      <c r="DC210" s="1"/>
      <c r="DD210" s="1"/>
      <c r="DE210" s="1"/>
      <c r="DF210" s="1"/>
      <c r="DG210" s="1"/>
      <c r="DH210" s="6"/>
      <c r="DI210" s="6"/>
      <c r="DJ210" s="6"/>
      <c r="DK210" s="6"/>
    </row>
    <row r="211" spans="1:11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7"/>
      <c r="CY211" s="17"/>
      <c r="CZ211" s="17"/>
      <c r="DA211" s="17"/>
      <c r="DB211" s="1"/>
      <c r="DC211" s="1"/>
      <c r="DD211" s="1"/>
      <c r="DE211" s="1"/>
      <c r="DF211" s="1"/>
      <c r="DG211" s="1"/>
      <c r="DH211" s="6"/>
      <c r="DI211" s="6"/>
      <c r="DJ211" s="6"/>
      <c r="DK211" s="6"/>
    </row>
    <row r="212" spans="1:11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7"/>
      <c r="CY212" s="17"/>
      <c r="CZ212" s="17"/>
      <c r="DA212" s="17"/>
      <c r="DB212" s="1"/>
      <c r="DC212" s="1"/>
      <c r="DD212" s="1"/>
      <c r="DE212" s="1"/>
      <c r="DF212" s="1"/>
      <c r="DG212" s="1"/>
      <c r="DH212" s="6"/>
      <c r="DI212" s="6"/>
      <c r="DJ212" s="6"/>
      <c r="DK212" s="6"/>
    </row>
    <row r="213" spans="1:11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7"/>
      <c r="CY213" s="17"/>
      <c r="CZ213" s="17"/>
      <c r="DA213" s="17"/>
      <c r="DB213" s="1"/>
      <c r="DC213" s="1"/>
      <c r="DD213" s="1"/>
      <c r="DE213" s="1"/>
      <c r="DF213" s="1"/>
      <c r="DG213" s="1"/>
      <c r="DH213" s="6"/>
      <c r="DI213" s="6"/>
      <c r="DJ213" s="6"/>
      <c r="DK213" s="6"/>
    </row>
    <row r="214" spans="1:11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7"/>
      <c r="CY214" s="17"/>
      <c r="CZ214" s="17"/>
      <c r="DA214" s="17"/>
      <c r="DB214" s="1"/>
      <c r="DC214" s="1"/>
      <c r="DD214" s="1"/>
      <c r="DE214" s="1"/>
      <c r="DF214" s="1"/>
      <c r="DG214" s="1"/>
      <c r="DH214" s="6"/>
      <c r="DI214" s="6"/>
      <c r="DJ214" s="6"/>
      <c r="DK214" s="6"/>
    </row>
    <row r="215" spans="1:1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7"/>
      <c r="CY215" s="17"/>
      <c r="CZ215" s="17"/>
      <c r="DA215" s="17"/>
      <c r="DB215" s="1"/>
      <c r="DC215" s="1"/>
      <c r="DD215" s="1"/>
      <c r="DE215" s="1"/>
      <c r="DF215" s="1"/>
      <c r="DG215" s="1"/>
      <c r="DH215" s="6"/>
      <c r="DI215" s="6"/>
      <c r="DJ215" s="6"/>
      <c r="DK215" s="6"/>
    </row>
    <row r="216" spans="1:11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7"/>
      <c r="CY216" s="17"/>
      <c r="CZ216" s="17"/>
      <c r="DA216" s="17"/>
      <c r="DB216" s="1"/>
      <c r="DC216" s="1"/>
      <c r="DD216" s="1"/>
      <c r="DE216" s="1"/>
      <c r="DF216" s="1"/>
      <c r="DG216" s="1"/>
      <c r="DH216" s="6"/>
      <c r="DI216" s="6"/>
      <c r="DJ216" s="6"/>
      <c r="DK216" s="6"/>
    </row>
    <row r="217" spans="1:11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7"/>
      <c r="CY217" s="17"/>
      <c r="CZ217" s="17"/>
      <c r="DA217" s="17"/>
      <c r="DB217" s="1"/>
      <c r="DC217" s="1"/>
      <c r="DD217" s="1"/>
      <c r="DE217" s="1"/>
      <c r="DF217" s="1"/>
      <c r="DG217" s="1"/>
      <c r="DH217" s="6"/>
      <c r="DI217" s="6"/>
      <c r="DJ217" s="6"/>
      <c r="DK217" s="6"/>
    </row>
    <row r="218" spans="1:11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7"/>
      <c r="CY218" s="17"/>
      <c r="CZ218" s="17"/>
      <c r="DA218" s="17"/>
      <c r="DB218" s="1"/>
      <c r="DC218" s="1"/>
      <c r="DD218" s="1"/>
      <c r="DE218" s="1"/>
      <c r="DF218" s="1"/>
      <c r="DG218" s="1"/>
      <c r="DH218" s="6"/>
      <c r="DI218" s="6"/>
      <c r="DJ218" s="6"/>
      <c r="DK218" s="6"/>
    </row>
    <row r="219" spans="1:11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7"/>
      <c r="CY219" s="17"/>
      <c r="CZ219" s="17"/>
      <c r="DA219" s="17"/>
      <c r="DB219" s="1"/>
      <c r="DC219" s="1"/>
      <c r="DD219" s="1"/>
      <c r="DE219" s="1"/>
      <c r="DF219" s="1"/>
      <c r="DG219" s="1"/>
      <c r="DH219" s="6"/>
      <c r="DI219" s="6"/>
      <c r="DJ219" s="6"/>
      <c r="DK219" s="6"/>
    </row>
    <row r="220" spans="1:11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7"/>
      <c r="CY220" s="17"/>
      <c r="CZ220" s="17"/>
      <c r="DA220" s="17"/>
      <c r="DB220" s="1"/>
      <c r="DC220" s="1"/>
      <c r="DD220" s="1"/>
      <c r="DE220" s="1"/>
      <c r="DF220" s="1"/>
      <c r="DG220" s="1"/>
      <c r="DH220" s="6"/>
      <c r="DI220" s="6"/>
      <c r="DJ220" s="6"/>
      <c r="DK220" s="6"/>
    </row>
    <row r="221" spans="1:11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7"/>
      <c r="CY221" s="17"/>
      <c r="CZ221" s="17"/>
      <c r="DA221" s="17"/>
      <c r="DB221" s="1"/>
      <c r="DC221" s="1"/>
      <c r="DD221" s="1"/>
      <c r="DE221" s="1"/>
      <c r="DF221" s="1"/>
      <c r="DG221" s="1"/>
      <c r="DH221" s="6"/>
      <c r="DI221" s="6"/>
      <c r="DJ221" s="6"/>
      <c r="DK221" s="6"/>
    </row>
    <row r="222" spans="1:11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7"/>
      <c r="CY222" s="17"/>
      <c r="CZ222" s="17"/>
      <c r="DA222" s="17"/>
      <c r="DB222" s="1"/>
      <c r="DC222" s="1"/>
      <c r="DD222" s="1"/>
      <c r="DE222" s="1"/>
      <c r="DF222" s="1"/>
      <c r="DG222" s="1"/>
      <c r="DH222" s="6"/>
      <c r="DI222" s="6"/>
      <c r="DJ222" s="6"/>
      <c r="DK222" s="6"/>
    </row>
    <row r="223" spans="1:11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7"/>
      <c r="CY223" s="17"/>
      <c r="CZ223" s="17"/>
      <c r="DA223" s="17"/>
      <c r="DB223" s="1"/>
      <c r="DC223" s="1"/>
      <c r="DD223" s="1"/>
      <c r="DE223" s="1"/>
      <c r="DF223" s="1"/>
      <c r="DG223" s="1"/>
      <c r="DH223" s="6"/>
      <c r="DI223" s="6"/>
      <c r="DJ223" s="6"/>
      <c r="DK223" s="6"/>
    </row>
    <row r="224" spans="1:11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7"/>
      <c r="CY224" s="17"/>
      <c r="CZ224" s="17"/>
      <c r="DA224" s="17"/>
      <c r="DB224" s="1"/>
      <c r="DC224" s="1"/>
      <c r="DD224" s="1"/>
      <c r="DE224" s="1"/>
      <c r="DF224" s="1"/>
      <c r="DG224" s="1"/>
      <c r="DH224" s="6"/>
      <c r="DI224" s="6"/>
      <c r="DJ224" s="6"/>
      <c r="DK224" s="6"/>
    </row>
    <row r="225" spans="1:11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7"/>
      <c r="CY225" s="17"/>
      <c r="CZ225" s="17"/>
      <c r="DA225" s="17"/>
      <c r="DB225" s="1"/>
      <c r="DC225" s="1"/>
      <c r="DD225" s="1"/>
      <c r="DE225" s="1"/>
      <c r="DF225" s="1"/>
      <c r="DG225" s="1"/>
      <c r="DH225" s="6"/>
      <c r="DI225" s="6"/>
      <c r="DJ225" s="6"/>
      <c r="DK225" s="6"/>
    </row>
    <row r="226" spans="1:11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7"/>
      <c r="CY226" s="17"/>
      <c r="CZ226" s="17"/>
      <c r="DA226" s="17"/>
      <c r="DB226" s="1"/>
      <c r="DC226" s="1"/>
      <c r="DD226" s="1"/>
      <c r="DE226" s="1"/>
      <c r="DF226" s="1"/>
      <c r="DG226" s="1"/>
      <c r="DH226" s="6"/>
      <c r="DI226" s="6"/>
      <c r="DJ226" s="6"/>
      <c r="DK226" s="6"/>
    </row>
    <row r="227" spans="1:11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7"/>
      <c r="CY227" s="17"/>
      <c r="CZ227" s="17"/>
      <c r="DA227" s="17"/>
      <c r="DB227" s="1"/>
      <c r="DC227" s="1"/>
      <c r="DD227" s="1"/>
      <c r="DE227" s="1"/>
      <c r="DF227" s="1"/>
      <c r="DG227" s="1"/>
      <c r="DH227" s="6"/>
      <c r="DI227" s="6"/>
      <c r="DJ227" s="6"/>
      <c r="DK227" s="6"/>
    </row>
    <row r="228" spans="1:11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7"/>
      <c r="CY228" s="17"/>
      <c r="CZ228" s="17"/>
      <c r="DA228" s="17"/>
      <c r="DB228" s="1"/>
      <c r="DC228" s="1"/>
      <c r="DD228" s="1"/>
      <c r="DE228" s="1"/>
      <c r="DF228" s="1"/>
      <c r="DG228" s="1"/>
      <c r="DH228" s="6"/>
      <c r="DI228" s="6"/>
      <c r="DJ228" s="6"/>
      <c r="DK228" s="6"/>
    </row>
    <row r="229" spans="1:11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7"/>
      <c r="CY229" s="17"/>
      <c r="CZ229" s="17"/>
      <c r="DA229" s="17"/>
      <c r="DB229" s="1"/>
      <c r="DC229" s="1"/>
      <c r="DD229" s="1"/>
      <c r="DE229" s="1"/>
      <c r="DF229" s="1"/>
      <c r="DG229" s="1"/>
      <c r="DH229" s="6"/>
      <c r="DI229" s="6"/>
      <c r="DJ229" s="6"/>
      <c r="DK229" s="6"/>
    </row>
    <row r="230" spans="1:11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7"/>
      <c r="CY230" s="17"/>
      <c r="CZ230" s="17"/>
      <c r="DA230" s="17"/>
      <c r="DB230" s="1"/>
      <c r="DC230" s="1"/>
      <c r="DD230" s="1"/>
      <c r="DE230" s="1"/>
      <c r="DF230" s="1"/>
      <c r="DG230" s="1"/>
      <c r="DH230" s="6"/>
      <c r="DI230" s="6"/>
      <c r="DJ230" s="6"/>
      <c r="DK230" s="6"/>
    </row>
    <row r="231" spans="1:11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7"/>
      <c r="CY231" s="17"/>
      <c r="CZ231" s="17"/>
      <c r="DA231" s="17"/>
      <c r="DB231" s="1"/>
      <c r="DC231" s="1"/>
      <c r="DD231" s="1"/>
      <c r="DE231" s="1"/>
      <c r="DF231" s="1"/>
      <c r="DG231" s="1"/>
      <c r="DH231" s="6"/>
      <c r="DI231" s="6"/>
      <c r="DJ231" s="6"/>
      <c r="DK231" s="6"/>
    </row>
    <row r="232" spans="1:11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7"/>
      <c r="CY232" s="17"/>
      <c r="CZ232" s="17"/>
      <c r="DA232" s="17"/>
      <c r="DB232" s="1"/>
      <c r="DC232" s="1"/>
      <c r="DD232" s="1"/>
      <c r="DE232" s="1"/>
      <c r="DF232" s="1"/>
      <c r="DG232" s="1"/>
      <c r="DH232" s="6"/>
      <c r="DI232" s="6"/>
      <c r="DJ232" s="6"/>
      <c r="DK232" s="6"/>
    </row>
    <row r="233" spans="1:11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7"/>
      <c r="CY233" s="17"/>
      <c r="CZ233" s="17"/>
      <c r="DA233" s="17"/>
      <c r="DB233" s="1"/>
      <c r="DC233" s="1"/>
      <c r="DD233" s="1"/>
      <c r="DE233" s="1"/>
      <c r="DF233" s="1"/>
      <c r="DG233" s="1"/>
      <c r="DH233" s="6"/>
      <c r="DI233" s="6"/>
      <c r="DJ233" s="6"/>
      <c r="DK233" s="6"/>
    </row>
    <row r="234" spans="1:11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7"/>
      <c r="CY234" s="17"/>
      <c r="CZ234" s="17"/>
      <c r="DA234" s="17"/>
      <c r="DB234" s="1"/>
      <c r="DC234" s="1"/>
      <c r="DD234" s="1"/>
      <c r="DE234" s="1"/>
      <c r="DF234" s="1"/>
      <c r="DG234" s="1"/>
      <c r="DH234" s="6"/>
      <c r="DI234" s="6"/>
      <c r="DJ234" s="6"/>
      <c r="DK234" s="6"/>
    </row>
    <row r="235" spans="1:11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7"/>
      <c r="CY235" s="17"/>
      <c r="CZ235" s="17"/>
      <c r="DA235" s="17"/>
      <c r="DB235" s="1"/>
      <c r="DC235" s="1"/>
      <c r="DD235" s="1"/>
      <c r="DE235" s="1"/>
      <c r="DF235" s="1"/>
      <c r="DG235" s="1"/>
      <c r="DH235" s="6"/>
      <c r="DI235" s="6"/>
      <c r="DJ235" s="6"/>
      <c r="DK235" s="6"/>
    </row>
    <row r="236" spans="1:11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7"/>
      <c r="CY236" s="17"/>
      <c r="CZ236" s="17"/>
      <c r="DA236" s="17"/>
      <c r="DB236" s="1"/>
      <c r="DC236" s="1"/>
      <c r="DD236" s="1"/>
      <c r="DE236" s="1"/>
      <c r="DF236" s="1"/>
      <c r="DG236" s="1"/>
      <c r="DH236" s="6"/>
      <c r="DI236" s="6"/>
      <c r="DJ236" s="6"/>
      <c r="DK236" s="6"/>
    </row>
    <row r="237" spans="1:11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7"/>
      <c r="CY237" s="17"/>
      <c r="CZ237" s="17"/>
      <c r="DA237" s="17"/>
      <c r="DB237" s="1"/>
      <c r="DC237" s="1"/>
      <c r="DD237" s="1"/>
      <c r="DE237" s="1"/>
      <c r="DF237" s="1"/>
      <c r="DG237" s="1"/>
      <c r="DH237" s="6"/>
      <c r="DI237" s="6"/>
      <c r="DJ237" s="6"/>
      <c r="DK237" s="6"/>
    </row>
    <row r="238" spans="1:11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7"/>
      <c r="CY238" s="17"/>
      <c r="CZ238" s="17"/>
      <c r="DA238" s="17"/>
      <c r="DB238" s="1"/>
      <c r="DC238" s="1"/>
      <c r="DD238" s="1"/>
      <c r="DE238" s="1"/>
      <c r="DF238" s="1"/>
      <c r="DG238" s="1"/>
      <c r="DH238" s="6"/>
      <c r="DI238" s="6"/>
      <c r="DJ238" s="6"/>
      <c r="DK238" s="6"/>
    </row>
    <row r="239" spans="1:11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7"/>
      <c r="CY239" s="17"/>
      <c r="CZ239" s="17"/>
      <c r="DA239" s="17"/>
      <c r="DB239" s="1"/>
      <c r="DC239" s="1"/>
      <c r="DD239" s="1"/>
      <c r="DE239" s="1"/>
      <c r="DF239" s="1"/>
      <c r="DG239" s="1"/>
      <c r="DH239" s="6"/>
      <c r="DI239" s="6"/>
      <c r="DJ239" s="6"/>
      <c r="DK239" s="6"/>
    </row>
    <row r="240" spans="1:11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7"/>
      <c r="CY240" s="17"/>
      <c r="CZ240" s="17"/>
      <c r="DA240" s="17"/>
      <c r="DB240" s="1"/>
      <c r="DC240" s="1"/>
      <c r="DD240" s="1"/>
      <c r="DE240" s="1"/>
      <c r="DF240" s="1"/>
      <c r="DG240" s="1"/>
      <c r="DH240" s="6"/>
      <c r="DI240" s="6"/>
      <c r="DJ240" s="6"/>
      <c r="DK240" s="6"/>
    </row>
    <row r="241" spans="1:11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7"/>
      <c r="CY241" s="17"/>
      <c r="CZ241" s="17"/>
      <c r="DA241" s="17"/>
      <c r="DB241" s="1"/>
      <c r="DC241" s="1"/>
      <c r="DD241" s="1"/>
      <c r="DE241" s="1"/>
      <c r="DF241" s="1"/>
      <c r="DG241" s="1"/>
      <c r="DH241" s="6"/>
      <c r="DI241" s="6"/>
      <c r="DJ241" s="6"/>
      <c r="DK241" s="6"/>
    </row>
    <row r="242" spans="1:11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7"/>
      <c r="CY242" s="17"/>
      <c r="CZ242" s="17"/>
      <c r="DA242" s="17"/>
      <c r="DB242" s="1"/>
      <c r="DC242" s="1"/>
      <c r="DD242" s="1"/>
      <c r="DE242" s="1"/>
      <c r="DF242" s="1"/>
      <c r="DG242" s="1"/>
      <c r="DH242" s="6"/>
      <c r="DI242" s="6"/>
      <c r="DJ242" s="6"/>
      <c r="DK242" s="6"/>
    </row>
    <row r="243" spans="1:11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7"/>
      <c r="CY243" s="17"/>
      <c r="CZ243" s="17"/>
      <c r="DA243" s="17"/>
      <c r="DB243" s="1"/>
      <c r="DC243" s="1"/>
      <c r="DD243" s="1"/>
      <c r="DE243" s="1"/>
      <c r="DF243" s="1"/>
      <c r="DG243" s="1"/>
      <c r="DH243" s="6"/>
      <c r="DI243" s="6"/>
      <c r="DJ243" s="6"/>
      <c r="DK243" s="6"/>
    </row>
    <row r="244" spans="1:11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7"/>
      <c r="CY244" s="17"/>
      <c r="CZ244" s="17"/>
      <c r="DA244" s="17"/>
      <c r="DB244" s="1"/>
      <c r="DC244" s="1"/>
      <c r="DD244" s="1"/>
      <c r="DE244" s="1"/>
      <c r="DF244" s="1"/>
      <c r="DG244" s="1"/>
      <c r="DH244" s="6"/>
      <c r="DI244" s="6"/>
      <c r="DJ244" s="6"/>
      <c r="DK244" s="6"/>
    </row>
    <row r="245" spans="1:11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7"/>
      <c r="CY245" s="17"/>
      <c r="CZ245" s="17"/>
      <c r="DA245" s="17"/>
      <c r="DB245" s="1"/>
      <c r="DC245" s="1"/>
      <c r="DD245" s="1"/>
      <c r="DE245" s="1"/>
      <c r="DF245" s="1"/>
      <c r="DG245" s="1"/>
      <c r="DH245" s="6"/>
      <c r="DI245" s="6"/>
      <c r="DJ245" s="6"/>
      <c r="DK245" s="6"/>
    </row>
    <row r="246" spans="1:11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7"/>
      <c r="CY246" s="17"/>
      <c r="CZ246" s="17"/>
      <c r="DA246" s="17"/>
      <c r="DB246" s="1"/>
      <c r="DC246" s="1"/>
      <c r="DD246" s="1"/>
      <c r="DE246" s="1"/>
      <c r="DF246" s="1"/>
      <c r="DG246" s="1"/>
      <c r="DH246" s="6"/>
      <c r="DI246" s="6"/>
      <c r="DJ246" s="6"/>
      <c r="DK246" s="6"/>
    </row>
    <row r="247" spans="1:11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7"/>
      <c r="CY247" s="17"/>
      <c r="CZ247" s="17"/>
      <c r="DA247" s="17"/>
      <c r="DB247" s="1"/>
      <c r="DC247" s="1"/>
      <c r="DD247" s="1"/>
      <c r="DE247" s="1"/>
      <c r="DF247" s="1"/>
      <c r="DG247" s="1"/>
      <c r="DH247" s="6"/>
      <c r="DI247" s="6"/>
      <c r="DJ247" s="6"/>
      <c r="DK247" s="6"/>
    </row>
    <row r="248" spans="1:11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7"/>
      <c r="CY248" s="17"/>
      <c r="CZ248" s="17"/>
      <c r="DA248" s="17"/>
      <c r="DB248" s="1"/>
      <c r="DC248" s="1"/>
      <c r="DD248" s="1"/>
      <c r="DE248" s="1"/>
      <c r="DF248" s="1"/>
      <c r="DG248" s="1"/>
      <c r="DH248" s="6"/>
      <c r="DI248" s="6"/>
      <c r="DJ248" s="6"/>
      <c r="DK248" s="6"/>
    </row>
    <row r="249" spans="1:11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7"/>
      <c r="CY249" s="17"/>
      <c r="CZ249" s="17"/>
      <c r="DA249" s="17"/>
      <c r="DB249" s="1"/>
      <c r="DC249" s="1"/>
      <c r="DD249" s="1"/>
      <c r="DE249" s="1"/>
      <c r="DF249" s="1"/>
      <c r="DG249" s="1"/>
      <c r="DH249" s="6"/>
      <c r="DI249" s="6"/>
      <c r="DJ249" s="6"/>
      <c r="DK249" s="6"/>
    </row>
    <row r="250" spans="1:11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7"/>
      <c r="CY250" s="17"/>
      <c r="CZ250" s="17"/>
      <c r="DA250" s="17"/>
      <c r="DB250" s="1"/>
      <c r="DC250" s="1"/>
      <c r="DD250" s="1"/>
      <c r="DE250" s="1"/>
      <c r="DF250" s="1"/>
      <c r="DG250" s="1"/>
      <c r="DH250" s="6"/>
      <c r="DI250" s="6"/>
      <c r="DJ250" s="6"/>
      <c r="DK250" s="6"/>
    </row>
    <row r="251" spans="1:11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7"/>
      <c r="CY251" s="17"/>
      <c r="CZ251" s="17"/>
      <c r="DA251" s="17"/>
      <c r="DB251" s="1"/>
      <c r="DC251" s="1"/>
      <c r="DD251" s="1"/>
      <c r="DE251" s="1"/>
      <c r="DF251" s="1"/>
      <c r="DG251" s="1"/>
      <c r="DH251" s="6"/>
      <c r="DI251" s="6"/>
      <c r="DJ251" s="6"/>
      <c r="DK251" s="6"/>
    </row>
    <row r="252" spans="1:11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7"/>
      <c r="CY252" s="17"/>
      <c r="CZ252" s="17"/>
      <c r="DA252" s="17"/>
      <c r="DB252" s="1"/>
      <c r="DC252" s="1"/>
      <c r="DD252" s="1"/>
      <c r="DE252" s="1"/>
      <c r="DF252" s="1"/>
      <c r="DG252" s="1"/>
      <c r="DH252" s="6"/>
      <c r="DI252" s="6"/>
      <c r="DJ252" s="6"/>
      <c r="DK252" s="6"/>
    </row>
    <row r="253" spans="1:11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7"/>
      <c r="CY253" s="17"/>
      <c r="CZ253" s="17"/>
      <c r="DA253" s="17"/>
      <c r="DB253" s="1"/>
      <c r="DC253" s="1"/>
      <c r="DD253" s="1"/>
      <c r="DE253" s="1"/>
      <c r="DF253" s="1"/>
      <c r="DG253" s="1"/>
      <c r="DH253" s="6"/>
      <c r="DI253" s="6"/>
      <c r="DJ253" s="6"/>
      <c r="DK253" s="6"/>
    </row>
    <row r="254" spans="1:11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7"/>
      <c r="CY254" s="17"/>
      <c r="CZ254" s="17"/>
      <c r="DA254" s="17"/>
      <c r="DB254" s="1"/>
      <c r="DC254" s="1"/>
      <c r="DD254" s="1"/>
      <c r="DE254" s="1"/>
      <c r="DF254" s="1"/>
      <c r="DG254" s="1"/>
      <c r="DH254" s="6"/>
      <c r="DI254" s="6"/>
      <c r="DJ254" s="6"/>
      <c r="DK254" s="6"/>
    </row>
    <row r="255" spans="1:11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7"/>
      <c r="CY255" s="17"/>
      <c r="CZ255" s="17"/>
      <c r="DA255" s="17"/>
      <c r="DB255" s="1"/>
      <c r="DC255" s="1"/>
      <c r="DD255" s="1"/>
      <c r="DE255" s="1"/>
      <c r="DF255" s="1"/>
      <c r="DG255" s="1"/>
      <c r="DH255" s="6"/>
      <c r="DI255" s="6"/>
      <c r="DJ255" s="6"/>
      <c r="DK255" s="6"/>
    </row>
    <row r="256" spans="1:11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7"/>
      <c r="CY256" s="17"/>
      <c r="CZ256" s="17"/>
      <c r="DA256" s="17"/>
      <c r="DB256" s="1"/>
      <c r="DC256" s="1"/>
      <c r="DD256" s="1"/>
      <c r="DE256" s="1"/>
      <c r="DF256" s="1"/>
      <c r="DG256" s="1"/>
      <c r="DH256" s="6"/>
      <c r="DI256" s="6"/>
      <c r="DJ256" s="6"/>
      <c r="DK256" s="6"/>
    </row>
    <row r="257" spans="1:11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7"/>
      <c r="CY257" s="17"/>
      <c r="CZ257" s="17"/>
      <c r="DA257" s="17"/>
      <c r="DB257" s="1"/>
      <c r="DC257" s="1"/>
      <c r="DD257" s="1"/>
      <c r="DE257" s="1"/>
      <c r="DF257" s="1"/>
      <c r="DG257" s="1"/>
      <c r="DH257" s="6"/>
      <c r="DI257" s="6"/>
      <c r="DJ257" s="6"/>
      <c r="DK257" s="6"/>
    </row>
    <row r="258" spans="1:11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7"/>
      <c r="CY258" s="17"/>
      <c r="CZ258" s="17"/>
      <c r="DA258" s="17"/>
      <c r="DB258" s="1"/>
      <c r="DC258" s="1"/>
      <c r="DD258" s="1"/>
      <c r="DE258" s="1"/>
      <c r="DF258" s="1"/>
      <c r="DG258" s="1"/>
      <c r="DH258" s="6"/>
      <c r="DI258" s="6"/>
      <c r="DJ258" s="6"/>
      <c r="DK258" s="6"/>
    </row>
    <row r="259" spans="1:11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7"/>
      <c r="CY259" s="17"/>
      <c r="CZ259" s="17"/>
      <c r="DA259" s="17"/>
      <c r="DB259" s="1"/>
      <c r="DC259" s="1"/>
      <c r="DD259" s="1"/>
      <c r="DE259" s="1"/>
      <c r="DF259" s="1"/>
      <c r="DG259" s="1"/>
      <c r="DH259" s="6"/>
      <c r="DI259" s="6"/>
      <c r="DJ259" s="6"/>
      <c r="DK259" s="6"/>
    </row>
    <row r="260" spans="1:11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7"/>
      <c r="CY260" s="17"/>
      <c r="CZ260" s="17"/>
      <c r="DA260" s="17"/>
      <c r="DB260" s="1"/>
      <c r="DC260" s="1"/>
      <c r="DD260" s="1"/>
      <c r="DE260" s="1"/>
      <c r="DF260" s="1"/>
      <c r="DG260" s="1"/>
      <c r="DH260" s="6"/>
      <c r="DI260" s="6"/>
      <c r="DJ260" s="6"/>
      <c r="DK260" s="6"/>
    </row>
    <row r="261" spans="1:11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7"/>
      <c r="CY261" s="17"/>
      <c r="CZ261" s="17"/>
      <c r="DA261" s="17"/>
      <c r="DB261" s="1"/>
      <c r="DC261" s="1"/>
      <c r="DD261" s="1"/>
      <c r="DE261" s="1"/>
      <c r="DF261" s="1"/>
      <c r="DG261" s="1"/>
      <c r="DH261" s="6"/>
      <c r="DI261" s="6"/>
      <c r="DJ261" s="6"/>
      <c r="DK261" s="6"/>
    </row>
    <row r="262" spans="1:11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7"/>
      <c r="CY262" s="17"/>
      <c r="CZ262" s="17"/>
      <c r="DA262" s="17"/>
      <c r="DB262" s="1"/>
      <c r="DC262" s="1"/>
      <c r="DD262" s="1"/>
      <c r="DE262" s="1"/>
      <c r="DF262" s="1"/>
      <c r="DG262" s="1"/>
      <c r="DH262" s="6"/>
      <c r="DI262" s="6"/>
      <c r="DJ262" s="6"/>
      <c r="DK262" s="6"/>
    </row>
    <row r="263" spans="1:11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7"/>
      <c r="CY263" s="17"/>
      <c r="CZ263" s="17"/>
      <c r="DA263" s="17"/>
      <c r="DB263" s="1"/>
      <c r="DC263" s="1"/>
      <c r="DD263" s="1"/>
      <c r="DE263" s="1"/>
      <c r="DF263" s="1"/>
      <c r="DG263" s="1"/>
      <c r="DH263" s="6"/>
      <c r="DI263" s="6"/>
      <c r="DJ263" s="6"/>
      <c r="DK263" s="6"/>
    </row>
    <row r="264" spans="1:11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7"/>
      <c r="CY264" s="17"/>
      <c r="CZ264" s="17"/>
      <c r="DA264" s="17"/>
      <c r="DB264" s="1"/>
      <c r="DC264" s="1"/>
      <c r="DD264" s="1"/>
      <c r="DE264" s="1"/>
      <c r="DF264" s="1"/>
      <c r="DG264" s="1"/>
      <c r="DH264" s="6"/>
      <c r="DI264" s="6"/>
      <c r="DJ264" s="6"/>
      <c r="DK264" s="6"/>
    </row>
    <row r="265" spans="1:11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7"/>
      <c r="CY265" s="17"/>
      <c r="CZ265" s="17"/>
      <c r="DA265" s="17"/>
      <c r="DB265" s="1"/>
      <c r="DC265" s="1"/>
      <c r="DD265" s="1"/>
      <c r="DE265" s="1"/>
      <c r="DF265" s="1"/>
      <c r="DG265" s="1"/>
      <c r="DH265" s="6"/>
      <c r="DI265" s="6"/>
      <c r="DJ265" s="6"/>
      <c r="DK265" s="6"/>
    </row>
    <row r="266" spans="1:11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7"/>
      <c r="CY266" s="17"/>
      <c r="CZ266" s="17"/>
      <c r="DA266" s="17"/>
      <c r="DB266" s="1"/>
      <c r="DC266" s="1"/>
      <c r="DD266" s="1"/>
      <c r="DE266" s="1"/>
      <c r="DF266" s="1"/>
      <c r="DG266" s="1"/>
      <c r="DH266" s="6"/>
      <c r="DI266" s="6"/>
      <c r="DJ266" s="6"/>
      <c r="DK266" s="6"/>
    </row>
    <row r="267" spans="1:11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7"/>
      <c r="CY267" s="17"/>
      <c r="CZ267" s="17"/>
      <c r="DA267" s="17"/>
      <c r="DB267" s="1"/>
      <c r="DC267" s="1"/>
      <c r="DD267" s="1"/>
      <c r="DE267" s="1"/>
      <c r="DF267" s="1"/>
      <c r="DG267" s="1"/>
      <c r="DH267" s="6"/>
      <c r="DI267" s="6"/>
      <c r="DJ267" s="6"/>
      <c r="DK267" s="6"/>
    </row>
    <row r="268" spans="1:11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7"/>
      <c r="CY268" s="17"/>
      <c r="CZ268" s="17"/>
      <c r="DA268" s="17"/>
      <c r="DB268" s="1"/>
      <c r="DC268" s="1"/>
      <c r="DD268" s="1"/>
      <c r="DE268" s="1"/>
      <c r="DF268" s="1"/>
      <c r="DG268" s="1"/>
      <c r="DH268" s="6"/>
      <c r="DI268" s="6"/>
      <c r="DJ268" s="6"/>
      <c r="DK268" s="6"/>
    </row>
    <row r="269" spans="1:11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7"/>
      <c r="CY269" s="17"/>
      <c r="CZ269" s="17"/>
      <c r="DA269" s="17"/>
      <c r="DB269" s="1"/>
      <c r="DC269" s="1"/>
      <c r="DD269" s="1"/>
      <c r="DE269" s="1"/>
      <c r="DF269" s="1"/>
      <c r="DG269" s="1"/>
      <c r="DH269" s="6"/>
      <c r="DI269" s="6"/>
      <c r="DJ269" s="6"/>
      <c r="DK269" s="6"/>
    </row>
    <row r="270" spans="1:11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7"/>
      <c r="CY270" s="17"/>
      <c r="CZ270" s="17"/>
      <c r="DA270" s="17"/>
      <c r="DB270" s="1"/>
      <c r="DC270" s="1"/>
      <c r="DD270" s="1"/>
      <c r="DE270" s="1"/>
      <c r="DF270" s="1"/>
      <c r="DG270" s="1"/>
      <c r="DH270" s="6"/>
      <c r="DI270" s="6"/>
      <c r="DJ270" s="6"/>
      <c r="DK270" s="6"/>
    </row>
    <row r="271" spans="1:11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7"/>
      <c r="CY271" s="17"/>
      <c r="CZ271" s="17"/>
      <c r="DA271" s="17"/>
      <c r="DB271" s="1"/>
      <c r="DC271" s="1"/>
      <c r="DD271" s="1"/>
      <c r="DE271" s="1"/>
      <c r="DF271" s="1"/>
      <c r="DG271" s="1"/>
      <c r="DH271" s="6"/>
      <c r="DI271" s="6"/>
      <c r="DJ271" s="6"/>
      <c r="DK271" s="6"/>
    </row>
    <row r="272" spans="1:11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7"/>
      <c r="CY272" s="17"/>
      <c r="CZ272" s="17"/>
      <c r="DA272" s="17"/>
      <c r="DB272" s="1"/>
      <c r="DC272" s="1"/>
      <c r="DD272" s="1"/>
      <c r="DE272" s="1"/>
      <c r="DF272" s="1"/>
      <c r="DG272" s="1"/>
      <c r="DH272" s="6"/>
      <c r="DI272" s="6"/>
      <c r="DJ272" s="6"/>
      <c r="DK272" s="6"/>
    </row>
    <row r="273" spans="1:11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7"/>
      <c r="CY273" s="17"/>
      <c r="CZ273" s="17"/>
      <c r="DA273" s="17"/>
      <c r="DB273" s="1"/>
      <c r="DC273" s="1"/>
      <c r="DD273" s="1"/>
      <c r="DE273" s="1"/>
      <c r="DF273" s="1"/>
      <c r="DG273" s="1"/>
      <c r="DH273" s="6"/>
      <c r="DI273" s="6"/>
      <c r="DJ273" s="6"/>
      <c r="DK273" s="6"/>
    </row>
    <row r="274" spans="1:11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7"/>
      <c r="CY274" s="17"/>
      <c r="CZ274" s="17"/>
      <c r="DA274" s="17"/>
      <c r="DB274" s="1"/>
      <c r="DC274" s="1"/>
      <c r="DD274" s="1"/>
      <c r="DE274" s="1"/>
      <c r="DF274" s="1"/>
      <c r="DG274" s="1"/>
      <c r="DH274" s="6"/>
      <c r="DI274" s="6"/>
      <c r="DJ274" s="6"/>
      <c r="DK274" s="6"/>
    </row>
    <row r="275" spans="1:11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7"/>
      <c r="CY275" s="17"/>
      <c r="CZ275" s="17"/>
      <c r="DA275" s="17"/>
      <c r="DB275" s="1"/>
      <c r="DC275" s="1"/>
      <c r="DD275" s="1"/>
      <c r="DE275" s="1"/>
      <c r="DF275" s="1"/>
      <c r="DG275" s="1"/>
      <c r="DH275" s="6"/>
      <c r="DI275" s="6"/>
      <c r="DJ275" s="6"/>
      <c r="DK275" s="6"/>
    </row>
    <row r="276" spans="1:11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7"/>
      <c r="CY276" s="17"/>
      <c r="CZ276" s="17"/>
      <c r="DA276" s="17"/>
      <c r="DB276" s="1"/>
      <c r="DC276" s="1"/>
      <c r="DD276" s="1"/>
      <c r="DE276" s="1"/>
      <c r="DF276" s="1"/>
      <c r="DG276" s="1"/>
      <c r="DH276" s="6"/>
      <c r="DI276" s="6"/>
      <c r="DJ276" s="6"/>
      <c r="DK276" s="6"/>
    </row>
    <row r="277" spans="1:11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7"/>
      <c r="CY277" s="17"/>
      <c r="CZ277" s="17"/>
      <c r="DA277" s="17"/>
      <c r="DB277" s="1"/>
      <c r="DC277" s="1"/>
      <c r="DD277" s="1"/>
      <c r="DE277" s="1"/>
      <c r="DF277" s="1"/>
      <c r="DG277" s="1"/>
      <c r="DH277" s="6"/>
      <c r="DI277" s="6"/>
      <c r="DJ277" s="6"/>
      <c r="DK277" s="6"/>
    </row>
    <row r="278" spans="1:11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7"/>
      <c r="CY278" s="17"/>
      <c r="CZ278" s="17"/>
      <c r="DA278" s="17"/>
      <c r="DB278" s="1"/>
      <c r="DC278" s="1"/>
      <c r="DD278" s="1"/>
      <c r="DE278" s="1"/>
      <c r="DF278" s="1"/>
      <c r="DG278" s="1"/>
      <c r="DH278" s="6"/>
      <c r="DI278" s="6"/>
      <c r="DJ278" s="6"/>
      <c r="DK278" s="6"/>
    </row>
    <row r="279" spans="1:11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7"/>
      <c r="CY279" s="17"/>
      <c r="CZ279" s="17"/>
      <c r="DA279" s="17"/>
      <c r="DB279" s="1"/>
      <c r="DC279" s="1"/>
      <c r="DD279" s="1"/>
      <c r="DE279" s="1"/>
      <c r="DF279" s="1"/>
      <c r="DG279" s="1"/>
      <c r="DH279" s="6"/>
      <c r="DI279" s="6"/>
      <c r="DJ279" s="6"/>
      <c r="DK279" s="6"/>
    </row>
    <row r="280" spans="1:11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7"/>
      <c r="CY280" s="17"/>
      <c r="CZ280" s="17"/>
      <c r="DA280" s="17"/>
      <c r="DB280" s="1"/>
      <c r="DC280" s="1"/>
      <c r="DD280" s="1"/>
      <c r="DE280" s="1"/>
      <c r="DF280" s="1"/>
      <c r="DG280" s="1"/>
      <c r="DH280" s="6"/>
      <c r="DI280" s="6"/>
      <c r="DJ280" s="6"/>
      <c r="DK280" s="6"/>
    </row>
    <row r="281" spans="1:11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7"/>
      <c r="CY281" s="17"/>
      <c r="CZ281" s="17"/>
      <c r="DA281" s="17"/>
      <c r="DB281" s="1"/>
      <c r="DC281" s="1"/>
      <c r="DD281" s="1"/>
      <c r="DE281" s="1"/>
      <c r="DF281" s="1"/>
      <c r="DG281" s="1"/>
      <c r="DH281" s="6"/>
      <c r="DI281" s="6"/>
      <c r="DJ281" s="6"/>
      <c r="DK281" s="6"/>
    </row>
    <row r="282" spans="1:11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7"/>
      <c r="CY282" s="17"/>
      <c r="CZ282" s="17"/>
      <c r="DA282" s="17"/>
      <c r="DB282" s="1"/>
      <c r="DC282" s="1"/>
      <c r="DD282" s="1"/>
      <c r="DE282" s="1"/>
      <c r="DF282" s="1"/>
      <c r="DG282" s="1"/>
      <c r="DH282" s="6"/>
      <c r="DI282" s="6"/>
      <c r="DJ282" s="6"/>
      <c r="DK282" s="6"/>
    </row>
    <row r="283" spans="1:11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7"/>
      <c r="CY283" s="17"/>
      <c r="CZ283" s="17"/>
      <c r="DA283" s="17"/>
      <c r="DB283" s="1"/>
      <c r="DC283" s="1"/>
      <c r="DD283" s="1"/>
      <c r="DE283" s="1"/>
      <c r="DF283" s="1"/>
      <c r="DG283" s="1"/>
      <c r="DH283" s="6"/>
      <c r="DI283" s="6"/>
      <c r="DJ283" s="6"/>
      <c r="DK283" s="6"/>
    </row>
    <row r="284" spans="1:11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7"/>
      <c r="CY284" s="17"/>
      <c r="CZ284" s="17"/>
      <c r="DA284" s="17"/>
      <c r="DB284" s="1"/>
      <c r="DC284" s="1"/>
      <c r="DD284" s="1"/>
      <c r="DE284" s="1"/>
      <c r="DF284" s="1"/>
      <c r="DG284" s="1"/>
      <c r="DH284" s="6"/>
      <c r="DI284" s="6"/>
      <c r="DJ284" s="6"/>
      <c r="DK284" s="6"/>
    </row>
    <row r="285" spans="1:11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7"/>
      <c r="CY285" s="17"/>
      <c r="CZ285" s="17"/>
      <c r="DA285" s="17"/>
      <c r="DB285" s="1"/>
      <c r="DC285" s="1"/>
      <c r="DD285" s="1"/>
      <c r="DE285" s="1"/>
      <c r="DF285" s="1"/>
      <c r="DG285" s="1"/>
      <c r="DH285" s="6"/>
      <c r="DI285" s="6"/>
      <c r="DJ285" s="6"/>
      <c r="DK285" s="6"/>
    </row>
    <row r="286" spans="1:11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7"/>
      <c r="CY286" s="17"/>
      <c r="CZ286" s="17"/>
      <c r="DA286" s="17"/>
      <c r="DB286" s="1"/>
      <c r="DC286" s="1"/>
      <c r="DD286" s="1"/>
      <c r="DE286" s="1"/>
      <c r="DF286" s="1"/>
      <c r="DG286" s="1"/>
      <c r="DH286" s="6"/>
      <c r="DI286" s="6"/>
      <c r="DJ286" s="6"/>
      <c r="DK286" s="6"/>
    </row>
    <row r="287" spans="1:11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7"/>
      <c r="CY287" s="17"/>
      <c r="CZ287" s="17"/>
      <c r="DA287" s="17"/>
      <c r="DB287" s="1"/>
      <c r="DC287" s="1"/>
      <c r="DD287" s="1"/>
      <c r="DE287" s="1"/>
      <c r="DF287" s="1"/>
      <c r="DG287" s="1"/>
      <c r="DH287" s="6"/>
      <c r="DI287" s="6"/>
      <c r="DJ287" s="6"/>
      <c r="DK287" s="6"/>
    </row>
    <row r="288" spans="1:11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7"/>
      <c r="CY288" s="17"/>
      <c r="CZ288" s="17"/>
      <c r="DA288" s="17"/>
      <c r="DB288" s="1"/>
      <c r="DC288" s="1"/>
      <c r="DD288" s="1"/>
      <c r="DE288" s="1"/>
      <c r="DF288" s="1"/>
      <c r="DG288" s="1"/>
      <c r="DH288" s="6"/>
      <c r="DI288" s="6"/>
      <c r="DJ288" s="6"/>
      <c r="DK288" s="6"/>
    </row>
    <row r="289" spans="1:11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7"/>
      <c r="CY289" s="17"/>
      <c r="CZ289" s="17"/>
      <c r="DA289" s="17"/>
      <c r="DB289" s="1"/>
      <c r="DC289" s="1"/>
      <c r="DD289" s="1"/>
      <c r="DE289" s="1"/>
      <c r="DF289" s="1"/>
      <c r="DG289" s="1"/>
      <c r="DH289" s="6"/>
      <c r="DI289" s="6"/>
      <c r="DJ289" s="6"/>
      <c r="DK289" s="6"/>
    </row>
    <row r="290" spans="1:11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7"/>
      <c r="CY290" s="17"/>
      <c r="CZ290" s="17"/>
      <c r="DA290" s="17"/>
      <c r="DB290" s="1"/>
      <c r="DC290" s="1"/>
      <c r="DD290" s="1"/>
      <c r="DE290" s="1"/>
      <c r="DF290" s="1"/>
      <c r="DG290" s="1"/>
      <c r="DH290" s="6"/>
      <c r="DI290" s="6"/>
      <c r="DJ290" s="6"/>
      <c r="DK290" s="6"/>
    </row>
    <row r="291" spans="1:11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7"/>
      <c r="CY291" s="17"/>
      <c r="CZ291" s="17"/>
      <c r="DA291" s="17"/>
      <c r="DB291" s="1"/>
      <c r="DC291" s="1"/>
      <c r="DD291" s="1"/>
      <c r="DE291" s="1"/>
      <c r="DF291" s="1"/>
      <c r="DG291" s="1"/>
      <c r="DH291" s="6"/>
      <c r="DI291" s="6"/>
      <c r="DJ291" s="6"/>
      <c r="DK291" s="6"/>
    </row>
    <row r="292" spans="1:11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7"/>
      <c r="CY292" s="17"/>
      <c r="CZ292" s="17"/>
      <c r="DA292" s="17"/>
      <c r="DB292" s="1"/>
      <c r="DC292" s="1"/>
      <c r="DD292" s="1"/>
      <c r="DE292" s="1"/>
      <c r="DF292" s="1"/>
      <c r="DG292" s="1"/>
      <c r="DH292" s="6"/>
      <c r="DI292" s="6"/>
      <c r="DJ292" s="6"/>
      <c r="DK292" s="6"/>
    </row>
    <row r="293" spans="1:11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7"/>
      <c r="CY293" s="17"/>
      <c r="CZ293" s="17"/>
      <c r="DA293" s="17"/>
      <c r="DB293" s="1"/>
      <c r="DC293" s="1"/>
      <c r="DD293" s="1"/>
      <c r="DE293" s="1"/>
      <c r="DF293" s="1"/>
      <c r="DG293" s="1"/>
      <c r="DH293" s="6"/>
      <c r="DI293" s="6"/>
      <c r="DJ293" s="6"/>
      <c r="DK293" s="6"/>
    </row>
    <row r="294" spans="1:11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7"/>
      <c r="CY294" s="17"/>
      <c r="CZ294" s="17"/>
      <c r="DA294" s="17"/>
      <c r="DB294" s="1"/>
      <c r="DC294" s="1"/>
      <c r="DD294" s="1"/>
      <c r="DE294" s="1"/>
      <c r="DF294" s="1"/>
      <c r="DG294" s="1"/>
      <c r="DH294" s="6"/>
      <c r="DI294" s="6"/>
      <c r="DJ294" s="6"/>
      <c r="DK294" s="6"/>
    </row>
    <row r="295" spans="1:11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7"/>
      <c r="CY295" s="17"/>
      <c r="CZ295" s="17"/>
      <c r="DA295" s="17"/>
      <c r="DB295" s="1"/>
      <c r="DC295" s="1"/>
      <c r="DD295" s="1"/>
      <c r="DE295" s="1"/>
      <c r="DF295" s="1"/>
      <c r="DG295" s="1"/>
      <c r="DH295" s="6"/>
      <c r="DI295" s="6"/>
      <c r="DJ295" s="6"/>
      <c r="DK295" s="6"/>
    </row>
    <row r="296" spans="1:11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7"/>
      <c r="CY296" s="17"/>
      <c r="CZ296" s="17"/>
      <c r="DA296" s="17"/>
      <c r="DB296" s="1"/>
      <c r="DC296" s="1"/>
      <c r="DD296" s="1"/>
      <c r="DE296" s="1"/>
      <c r="DF296" s="1"/>
      <c r="DG296" s="1"/>
      <c r="DH296" s="6"/>
      <c r="DI296" s="6"/>
      <c r="DJ296" s="6"/>
      <c r="DK296" s="6"/>
    </row>
    <row r="297" spans="1:11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7"/>
      <c r="CY297" s="17"/>
      <c r="CZ297" s="17"/>
      <c r="DA297" s="17"/>
      <c r="DB297" s="1"/>
      <c r="DC297" s="1"/>
      <c r="DD297" s="1"/>
      <c r="DE297" s="1"/>
      <c r="DF297" s="1"/>
      <c r="DG297" s="1"/>
      <c r="DH297" s="6"/>
      <c r="DI297" s="6"/>
      <c r="DJ297" s="6"/>
      <c r="DK297" s="6"/>
    </row>
    <row r="298" spans="1:11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7"/>
      <c r="CY298" s="17"/>
      <c r="CZ298" s="17"/>
      <c r="DA298" s="17"/>
      <c r="DB298" s="1"/>
      <c r="DC298" s="1"/>
      <c r="DD298" s="1"/>
      <c r="DE298" s="1"/>
      <c r="DF298" s="1"/>
      <c r="DG298" s="1"/>
      <c r="DH298" s="6"/>
      <c r="DI298" s="6"/>
      <c r="DJ298" s="6"/>
      <c r="DK298" s="6"/>
    </row>
    <row r="299" spans="1:11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7"/>
      <c r="CY299" s="17"/>
      <c r="CZ299" s="17"/>
      <c r="DA299" s="17"/>
      <c r="DB299" s="1"/>
      <c r="DC299" s="1"/>
      <c r="DD299" s="1"/>
      <c r="DE299" s="1"/>
      <c r="DF299" s="1"/>
      <c r="DG299" s="1"/>
      <c r="DH299" s="6"/>
      <c r="DI299" s="6"/>
      <c r="DJ299" s="6"/>
      <c r="DK299" s="6"/>
    </row>
    <row r="300" spans="1:11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7"/>
      <c r="CY300" s="17"/>
      <c r="CZ300" s="17"/>
      <c r="DA300" s="17"/>
      <c r="DB300" s="1"/>
      <c r="DC300" s="1"/>
      <c r="DD300" s="1"/>
      <c r="DE300" s="1"/>
      <c r="DF300" s="1"/>
      <c r="DG300" s="1"/>
      <c r="DH300" s="6"/>
      <c r="DI300" s="6"/>
      <c r="DJ300" s="6"/>
      <c r="DK300" s="6"/>
    </row>
    <row r="301" spans="1:11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7"/>
      <c r="CY301" s="17"/>
      <c r="CZ301" s="17"/>
      <c r="DA301" s="17"/>
      <c r="DB301" s="1"/>
      <c r="DC301" s="1"/>
      <c r="DD301" s="1"/>
      <c r="DE301" s="1"/>
      <c r="DF301" s="1"/>
      <c r="DG301" s="1"/>
      <c r="DH301" s="6"/>
      <c r="DI301" s="6"/>
      <c r="DJ301" s="6"/>
      <c r="DK301" s="6"/>
    </row>
    <row r="302" spans="1:11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7"/>
      <c r="CY302" s="17"/>
      <c r="CZ302" s="17"/>
      <c r="DA302" s="17"/>
      <c r="DB302" s="1"/>
      <c r="DC302" s="1"/>
      <c r="DD302" s="1"/>
      <c r="DE302" s="1"/>
      <c r="DF302" s="1"/>
      <c r="DG302" s="1"/>
      <c r="DH302" s="6"/>
      <c r="DI302" s="6"/>
      <c r="DJ302" s="6"/>
      <c r="DK302" s="6"/>
    </row>
    <row r="303" spans="1:11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7"/>
      <c r="CY303" s="17"/>
      <c r="CZ303" s="17"/>
      <c r="DA303" s="17"/>
      <c r="DB303" s="1"/>
      <c r="DC303" s="1"/>
      <c r="DD303" s="1"/>
      <c r="DE303" s="1"/>
      <c r="DF303" s="1"/>
      <c r="DG303" s="1"/>
      <c r="DH303" s="6"/>
      <c r="DI303" s="6"/>
      <c r="DJ303" s="6"/>
      <c r="DK303" s="6"/>
    </row>
    <row r="304" spans="1:11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7"/>
      <c r="CY304" s="17"/>
      <c r="CZ304" s="17"/>
      <c r="DA304" s="17"/>
      <c r="DB304" s="1"/>
      <c r="DC304" s="1"/>
      <c r="DD304" s="1"/>
      <c r="DE304" s="1"/>
      <c r="DF304" s="1"/>
      <c r="DG304" s="1"/>
      <c r="DH304" s="6"/>
      <c r="DI304" s="6"/>
      <c r="DJ304" s="6"/>
      <c r="DK304" s="6"/>
    </row>
    <row r="305" spans="1:11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7"/>
      <c r="CY305" s="17"/>
      <c r="CZ305" s="17"/>
      <c r="DA305" s="17"/>
      <c r="DB305" s="1"/>
      <c r="DC305" s="1"/>
      <c r="DD305" s="1"/>
      <c r="DE305" s="1"/>
      <c r="DF305" s="1"/>
      <c r="DG305" s="1"/>
      <c r="DH305" s="6"/>
      <c r="DI305" s="6"/>
      <c r="DJ305" s="6"/>
      <c r="DK305" s="6"/>
    </row>
    <row r="306" spans="1:11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7"/>
      <c r="CY306" s="17"/>
      <c r="CZ306" s="17"/>
      <c r="DA306" s="17"/>
      <c r="DB306" s="1"/>
      <c r="DC306" s="1"/>
      <c r="DD306" s="1"/>
      <c r="DE306" s="1"/>
      <c r="DF306" s="1"/>
      <c r="DG306" s="1"/>
      <c r="DH306" s="6"/>
      <c r="DI306" s="6"/>
      <c r="DJ306" s="6"/>
      <c r="DK306" s="6"/>
    </row>
    <row r="307" spans="1:11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7"/>
      <c r="CY307" s="17"/>
      <c r="CZ307" s="17"/>
      <c r="DA307" s="17"/>
      <c r="DB307" s="1"/>
      <c r="DC307" s="1"/>
      <c r="DD307" s="1"/>
      <c r="DE307" s="1"/>
      <c r="DF307" s="1"/>
      <c r="DG307" s="1"/>
      <c r="DH307" s="6"/>
      <c r="DI307" s="6"/>
      <c r="DJ307" s="6"/>
      <c r="DK307" s="6"/>
    </row>
    <row r="308" spans="1:11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7"/>
      <c r="CY308" s="17"/>
      <c r="CZ308" s="17"/>
      <c r="DA308" s="17"/>
      <c r="DB308" s="1"/>
      <c r="DC308" s="1"/>
      <c r="DD308" s="1"/>
      <c r="DE308" s="1"/>
      <c r="DF308" s="1"/>
      <c r="DG308" s="1"/>
      <c r="DH308" s="6"/>
      <c r="DI308" s="6"/>
      <c r="DJ308" s="6"/>
      <c r="DK308" s="6"/>
    </row>
    <row r="309" spans="1:11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7"/>
      <c r="CY309" s="17"/>
      <c r="CZ309" s="17"/>
      <c r="DA309" s="17"/>
      <c r="DB309" s="1"/>
      <c r="DC309" s="1"/>
      <c r="DD309" s="1"/>
      <c r="DE309" s="1"/>
      <c r="DF309" s="1"/>
      <c r="DG309" s="1"/>
      <c r="DH309" s="6"/>
      <c r="DI309" s="6"/>
      <c r="DJ309" s="6"/>
      <c r="DK309" s="6"/>
    </row>
    <row r="310" spans="1:11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7"/>
      <c r="CY310" s="17"/>
      <c r="CZ310" s="17"/>
      <c r="DA310" s="17"/>
      <c r="DB310" s="1"/>
      <c r="DC310" s="1"/>
      <c r="DD310" s="1"/>
      <c r="DE310" s="1"/>
      <c r="DF310" s="1"/>
      <c r="DG310" s="1"/>
      <c r="DH310" s="6"/>
      <c r="DI310" s="6"/>
      <c r="DJ310" s="6"/>
      <c r="DK310" s="6"/>
    </row>
    <row r="311" spans="1:11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7"/>
      <c r="CY311" s="17"/>
      <c r="CZ311" s="17"/>
      <c r="DA311" s="17"/>
      <c r="DB311" s="1"/>
      <c r="DC311" s="1"/>
      <c r="DD311" s="1"/>
      <c r="DE311" s="1"/>
      <c r="DF311" s="1"/>
      <c r="DG311" s="1"/>
      <c r="DH311" s="6"/>
      <c r="DI311" s="6"/>
      <c r="DJ311" s="6"/>
      <c r="DK311" s="6"/>
    </row>
    <row r="312" spans="1:11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7"/>
      <c r="CY312" s="17"/>
      <c r="CZ312" s="17"/>
      <c r="DA312" s="17"/>
      <c r="DB312" s="1"/>
      <c r="DC312" s="1"/>
      <c r="DD312" s="1"/>
      <c r="DE312" s="1"/>
      <c r="DF312" s="1"/>
      <c r="DG312" s="1"/>
      <c r="DH312" s="6"/>
      <c r="DI312" s="6"/>
      <c r="DJ312" s="6"/>
      <c r="DK312" s="6"/>
    </row>
    <row r="313" spans="1:11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7"/>
      <c r="CY313" s="17"/>
      <c r="CZ313" s="17"/>
      <c r="DA313" s="17"/>
      <c r="DB313" s="1"/>
      <c r="DC313" s="1"/>
      <c r="DD313" s="1"/>
      <c r="DE313" s="1"/>
      <c r="DF313" s="1"/>
      <c r="DG313" s="1"/>
      <c r="DH313" s="6"/>
      <c r="DI313" s="6"/>
      <c r="DJ313" s="6"/>
      <c r="DK313" s="6"/>
    </row>
    <row r="314" spans="1:11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7"/>
      <c r="CY314" s="17"/>
      <c r="CZ314" s="17"/>
      <c r="DA314" s="17"/>
      <c r="DB314" s="1"/>
      <c r="DC314" s="1"/>
      <c r="DD314" s="1"/>
      <c r="DE314" s="1"/>
      <c r="DF314" s="1"/>
      <c r="DG314" s="1"/>
      <c r="DH314" s="6"/>
      <c r="DI314" s="6"/>
      <c r="DJ314" s="6"/>
      <c r="DK314" s="6"/>
    </row>
    <row r="315" spans="1:1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7"/>
      <c r="CY315" s="17"/>
      <c r="CZ315" s="17"/>
      <c r="DA315" s="17"/>
      <c r="DB315" s="1"/>
      <c r="DC315" s="1"/>
      <c r="DD315" s="1"/>
      <c r="DE315" s="1"/>
      <c r="DF315" s="1"/>
      <c r="DG315" s="1"/>
      <c r="DH315" s="6"/>
      <c r="DI315" s="6"/>
      <c r="DJ315" s="6"/>
      <c r="DK315" s="6"/>
    </row>
    <row r="316" spans="1:11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7"/>
      <c r="CY316" s="17"/>
      <c r="CZ316" s="17"/>
      <c r="DA316" s="17"/>
      <c r="DB316" s="1"/>
      <c r="DC316" s="1"/>
      <c r="DD316" s="1"/>
      <c r="DE316" s="1"/>
      <c r="DF316" s="1"/>
      <c r="DG316" s="1"/>
      <c r="DH316" s="6"/>
      <c r="DI316" s="6"/>
      <c r="DJ316" s="6"/>
      <c r="DK316" s="6"/>
    </row>
    <row r="317" spans="1:11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7"/>
      <c r="CY317" s="17"/>
      <c r="CZ317" s="17"/>
      <c r="DA317" s="17"/>
      <c r="DB317" s="1"/>
      <c r="DC317" s="1"/>
      <c r="DD317" s="1"/>
      <c r="DE317" s="1"/>
      <c r="DF317" s="1"/>
      <c r="DG317" s="1"/>
      <c r="DH317" s="6"/>
      <c r="DI317" s="6"/>
      <c r="DJ317" s="6"/>
      <c r="DK317" s="6"/>
    </row>
    <row r="318" spans="1:11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7"/>
      <c r="CY318" s="17"/>
      <c r="CZ318" s="17"/>
      <c r="DA318" s="17"/>
      <c r="DB318" s="1"/>
      <c r="DC318" s="1"/>
      <c r="DD318" s="1"/>
      <c r="DE318" s="1"/>
      <c r="DF318" s="1"/>
      <c r="DG318" s="1"/>
      <c r="DH318" s="6"/>
      <c r="DI318" s="6"/>
      <c r="DJ318" s="6"/>
      <c r="DK318" s="6"/>
    </row>
    <row r="319" spans="1:11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7"/>
      <c r="CY319" s="17"/>
      <c r="CZ319" s="17"/>
      <c r="DA319" s="17"/>
      <c r="DB319" s="1"/>
      <c r="DC319" s="1"/>
      <c r="DD319" s="1"/>
      <c r="DE319" s="1"/>
      <c r="DF319" s="1"/>
      <c r="DG319" s="1"/>
      <c r="DH319" s="6"/>
      <c r="DI319" s="6"/>
      <c r="DJ319" s="6"/>
      <c r="DK319" s="6"/>
    </row>
    <row r="320" spans="1:11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7"/>
      <c r="CY320" s="17"/>
      <c r="CZ320" s="17"/>
      <c r="DA320" s="17"/>
      <c r="DB320" s="1"/>
      <c r="DC320" s="1"/>
      <c r="DD320" s="1"/>
      <c r="DE320" s="1"/>
      <c r="DF320" s="1"/>
      <c r="DG320" s="1"/>
      <c r="DH320" s="6"/>
      <c r="DI320" s="6"/>
      <c r="DJ320" s="6"/>
      <c r="DK320" s="6"/>
    </row>
    <row r="321" spans="1:11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7"/>
      <c r="CY321" s="17"/>
      <c r="CZ321" s="17"/>
      <c r="DA321" s="17"/>
      <c r="DB321" s="1"/>
      <c r="DC321" s="1"/>
      <c r="DD321" s="1"/>
      <c r="DE321" s="1"/>
      <c r="DF321" s="1"/>
      <c r="DG321" s="1"/>
      <c r="DH321" s="6"/>
      <c r="DI321" s="6"/>
      <c r="DJ321" s="6"/>
      <c r="DK321" s="6"/>
    </row>
    <row r="322" spans="1:11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7"/>
      <c r="CY322" s="17"/>
      <c r="CZ322" s="17"/>
      <c r="DA322" s="17"/>
      <c r="DB322" s="1"/>
      <c r="DC322" s="1"/>
      <c r="DD322" s="1"/>
      <c r="DE322" s="1"/>
      <c r="DF322" s="1"/>
      <c r="DG322" s="1"/>
      <c r="DH322" s="6"/>
      <c r="DI322" s="6"/>
      <c r="DJ322" s="6"/>
      <c r="DK322" s="6"/>
    </row>
    <row r="323" spans="1:11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7"/>
      <c r="CY323" s="17"/>
      <c r="CZ323" s="17"/>
      <c r="DA323" s="17"/>
      <c r="DB323" s="1"/>
      <c r="DC323" s="1"/>
      <c r="DD323" s="1"/>
      <c r="DE323" s="1"/>
      <c r="DF323" s="1"/>
      <c r="DG323" s="1"/>
      <c r="DH323" s="6"/>
      <c r="DI323" s="6"/>
      <c r="DJ323" s="6"/>
      <c r="DK323" s="6"/>
    </row>
    <row r="324" spans="1:11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7"/>
      <c r="CY324" s="17"/>
      <c r="CZ324" s="17"/>
      <c r="DA324" s="17"/>
      <c r="DB324" s="1"/>
      <c r="DC324" s="1"/>
      <c r="DD324" s="1"/>
      <c r="DE324" s="1"/>
      <c r="DF324" s="1"/>
      <c r="DG324" s="1"/>
      <c r="DH324" s="6"/>
      <c r="DI324" s="6"/>
      <c r="DJ324" s="6"/>
      <c r="DK324" s="6"/>
    </row>
    <row r="325" spans="1:11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7"/>
      <c r="CY325" s="17"/>
      <c r="CZ325" s="17"/>
      <c r="DA325" s="17"/>
      <c r="DB325" s="1"/>
      <c r="DC325" s="1"/>
      <c r="DD325" s="1"/>
      <c r="DE325" s="1"/>
      <c r="DF325" s="1"/>
      <c r="DG325" s="1"/>
      <c r="DH325" s="6"/>
      <c r="DI325" s="6"/>
      <c r="DJ325" s="6"/>
      <c r="DK325" s="6"/>
    </row>
    <row r="326" spans="1:11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7"/>
      <c r="CY326" s="17"/>
      <c r="CZ326" s="17"/>
      <c r="DA326" s="17"/>
      <c r="DB326" s="1"/>
      <c r="DC326" s="1"/>
      <c r="DD326" s="1"/>
      <c r="DE326" s="1"/>
      <c r="DF326" s="1"/>
      <c r="DG326" s="1"/>
      <c r="DH326" s="6"/>
      <c r="DI326" s="6"/>
      <c r="DJ326" s="6"/>
      <c r="DK326" s="6"/>
    </row>
    <row r="327" spans="1:11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7"/>
      <c r="CY327" s="17"/>
      <c r="CZ327" s="17"/>
      <c r="DA327" s="17"/>
      <c r="DB327" s="1"/>
      <c r="DC327" s="1"/>
      <c r="DD327" s="1"/>
      <c r="DE327" s="1"/>
      <c r="DF327" s="1"/>
      <c r="DG327" s="1"/>
      <c r="DH327" s="6"/>
      <c r="DI327" s="6"/>
      <c r="DJ327" s="6"/>
      <c r="DK327" s="6"/>
    </row>
    <row r="328" spans="1:11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7"/>
      <c r="CY328" s="17"/>
      <c r="CZ328" s="17"/>
      <c r="DA328" s="17"/>
      <c r="DB328" s="1"/>
      <c r="DC328" s="1"/>
      <c r="DD328" s="1"/>
      <c r="DE328" s="1"/>
      <c r="DF328" s="1"/>
      <c r="DG328" s="1"/>
      <c r="DH328" s="6"/>
      <c r="DI328" s="6"/>
      <c r="DJ328" s="6"/>
      <c r="DK328" s="6"/>
    </row>
    <row r="329" spans="1:11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7"/>
      <c r="CY329" s="17"/>
      <c r="CZ329" s="17"/>
      <c r="DA329" s="17"/>
      <c r="DB329" s="1"/>
      <c r="DC329" s="1"/>
      <c r="DD329" s="1"/>
      <c r="DE329" s="1"/>
      <c r="DF329" s="1"/>
      <c r="DG329" s="1"/>
      <c r="DH329" s="6"/>
      <c r="DI329" s="6"/>
      <c r="DJ329" s="6"/>
      <c r="DK329" s="6"/>
    </row>
    <row r="330" spans="1:11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7"/>
      <c r="CY330" s="17"/>
      <c r="CZ330" s="17"/>
      <c r="DA330" s="17"/>
      <c r="DB330" s="1"/>
      <c r="DC330" s="1"/>
      <c r="DD330" s="1"/>
      <c r="DE330" s="1"/>
      <c r="DF330" s="1"/>
      <c r="DG330" s="1"/>
      <c r="DH330" s="6"/>
      <c r="DI330" s="6"/>
      <c r="DJ330" s="6"/>
      <c r="DK330" s="6"/>
    </row>
    <row r="331" spans="1:11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7"/>
      <c r="CY331" s="17"/>
      <c r="CZ331" s="17"/>
      <c r="DA331" s="17"/>
      <c r="DB331" s="1"/>
      <c r="DC331" s="1"/>
      <c r="DD331" s="1"/>
      <c r="DE331" s="1"/>
      <c r="DF331" s="1"/>
      <c r="DG331" s="1"/>
      <c r="DH331" s="6"/>
      <c r="DI331" s="6"/>
      <c r="DJ331" s="6"/>
      <c r="DK331" s="6"/>
    </row>
    <row r="332" spans="1:11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7"/>
      <c r="CY332" s="17"/>
      <c r="CZ332" s="17"/>
      <c r="DA332" s="17"/>
      <c r="DB332" s="1"/>
      <c r="DC332" s="1"/>
      <c r="DD332" s="1"/>
      <c r="DE332" s="1"/>
      <c r="DF332" s="1"/>
      <c r="DG332" s="1"/>
      <c r="DH332" s="6"/>
      <c r="DI332" s="6"/>
      <c r="DJ332" s="6"/>
      <c r="DK332" s="6"/>
    </row>
    <row r="333" spans="1:11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7"/>
      <c r="CY333" s="17"/>
      <c r="CZ333" s="17"/>
      <c r="DA333" s="17"/>
      <c r="DB333" s="1"/>
      <c r="DC333" s="1"/>
      <c r="DD333" s="1"/>
      <c r="DE333" s="1"/>
      <c r="DF333" s="1"/>
      <c r="DG333" s="1"/>
      <c r="DH333" s="6"/>
      <c r="DI333" s="6"/>
      <c r="DJ333" s="6"/>
      <c r="DK333" s="6"/>
    </row>
    <row r="334" spans="1:11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7"/>
      <c r="CY334" s="17"/>
      <c r="CZ334" s="17"/>
      <c r="DA334" s="17"/>
      <c r="DB334" s="1"/>
      <c r="DC334" s="1"/>
      <c r="DD334" s="1"/>
      <c r="DE334" s="1"/>
      <c r="DF334" s="1"/>
      <c r="DG334" s="1"/>
      <c r="DH334" s="6"/>
      <c r="DI334" s="6"/>
      <c r="DJ334" s="6"/>
      <c r="DK334" s="6"/>
    </row>
    <row r="335" spans="1:11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7"/>
      <c r="CY335" s="17"/>
      <c r="CZ335" s="17"/>
      <c r="DA335" s="17"/>
      <c r="DB335" s="1"/>
      <c r="DC335" s="1"/>
      <c r="DD335" s="1"/>
      <c r="DE335" s="1"/>
      <c r="DF335" s="1"/>
      <c r="DG335" s="1"/>
      <c r="DH335" s="6"/>
      <c r="DI335" s="6"/>
      <c r="DJ335" s="6"/>
      <c r="DK335" s="6"/>
    </row>
    <row r="336" spans="1:11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7"/>
      <c r="CY336" s="17"/>
      <c r="CZ336" s="17"/>
      <c r="DA336" s="17"/>
      <c r="DB336" s="1"/>
      <c r="DC336" s="1"/>
      <c r="DD336" s="1"/>
      <c r="DE336" s="1"/>
      <c r="DF336" s="1"/>
      <c r="DG336" s="1"/>
      <c r="DH336" s="6"/>
      <c r="DI336" s="6"/>
      <c r="DJ336" s="6"/>
      <c r="DK336" s="6"/>
    </row>
    <row r="337" spans="1:11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7"/>
      <c r="CY337" s="17"/>
      <c r="CZ337" s="17"/>
      <c r="DA337" s="17"/>
      <c r="DB337" s="1"/>
      <c r="DC337" s="1"/>
      <c r="DD337" s="1"/>
      <c r="DE337" s="1"/>
      <c r="DF337" s="1"/>
      <c r="DG337" s="1"/>
      <c r="DH337" s="6"/>
      <c r="DI337" s="6"/>
      <c r="DJ337" s="6"/>
      <c r="DK337" s="6"/>
    </row>
    <row r="338" spans="1:11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7"/>
      <c r="CY338" s="17"/>
      <c r="CZ338" s="17"/>
      <c r="DA338" s="17"/>
      <c r="DB338" s="1"/>
      <c r="DC338" s="1"/>
      <c r="DD338" s="1"/>
      <c r="DE338" s="1"/>
      <c r="DF338" s="1"/>
      <c r="DG338" s="1"/>
      <c r="DH338" s="6"/>
      <c r="DI338" s="6"/>
      <c r="DJ338" s="6"/>
      <c r="DK338" s="6"/>
    </row>
    <row r="339" spans="1:11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7"/>
      <c r="CY339" s="17"/>
      <c r="CZ339" s="17"/>
      <c r="DA339" s="17"/>
      <c r="DB339" s="1"/>
      <c r="DC339" s="1"/>
      <c r="DD339" s="1"/>
      <c r="DE339" s="1"/>
      <c r="DF339" s="1"/>
      <c r="DG339" s="1"/>
      <c r="DH339" s="6"/>
      <c r="DI339" s="6"/>
      <c r="DJ339" s="6"/>
      <c r="DK339" s="6"/>
    </row>
    <row r="340" spans="1:11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7"/>
      <c r="CY340" s="17"/>
      <c r="CZ340" s="17"/>
      <c r="DA340" s="17"/>
      <c r="DB340" s="1"/>
      <c r="DC340" s="1"/>
      <c r="DD340" s="1"/>
      <c r="DE340" s="1"/>
      <c r="DF340" s="1"/>
      <c r="DG340" s="1"/>
      <c r="DH340" s="6"/>
      <c r="DI340" s="6"/>
      <c r="DJ340" s="6"/>
      <c r="DK340" s="6"/>
    </row>
    <row r="341" spans="1:11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7"/>
      <c r="CY341" s="17"/>
      <c r="CZ341" s="17"/>
      <c r="DA341" s="17"/>
      <c r="DB341" s="1"/>
      <c r="DC341" s="1"/>
      <c r="DD341" s="1"/>
      <c r="DE341" s="1"/>
      <c r="DF341" s="1"/>
      <c r="DG341" s="1"/>
      <c r="DH341" s="6"/>
      <c r="DI341" s="6"/>
      <c r="DJ341" s="6"/>
      <c r="DK341" s="6"/>
    </row>
    <row r="342" spans="1:11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7"/>
      <c r="CY342" s="17"/>
      <c r="CZ342" s="17"/>
      <c r="DA342" s="17"/>
      <c r="DB342" s="1"/>
      <c r="DC342" s="1"/>
      <c r="DD342" s="1"/>
      <c r="DE342" s="1"/>
      <c r="DF342" s="1"/>
      <c r="DG342" s="1"/>
      <c r="DH342" s="6"/>
      <c r="DI342" s="6"/>
      <c r="DJ342" s="6"/>
      <c r="DK342" s="6"/>
    </row>
    <row r="343" spans="1:11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7"/>
      <c r="CY343" s="17"/>
      <c r="CZ343" s="17"/>
      <c r="DA343" s="17"/>
      <c r="DB343" s="1"/>
      <c r="DC343" s="1"/>
      <c r="DD343" s="1"/>
      <c r="DE343" s="1"/>
      <c r="DF343" s="1"/>
      <c r="DG343" s="1"/>
      <c r="DH343" s="6"/>
      <c r="DI343" s="6"/>
      <c r="DJ343" s="6"/>
      <c r="DK343" s="6"/>
    </row>
    <row r="344" spans="1:11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7"/>
      <c r="CY344" s="17"/>
      <c r="CZ344" s="17"/>
      <c r="DA344" s="17"/>
      <c r="DB344" s="1"/>
      <c r="DC344" s="1"/>
      <c r="DD344" s="1"/>
      <c r="DE344" s="1"/>
      <c r="DF344" s="1"/>
      <c r="DG344" s="1"/>
      <c r="DH344" s="6"/>
      <c r="DI344" s="6"/>
      <c r="DJ344" s="6"/>
      <c r="DK344" s="6"/>
    </row>
    <row r="345" spans="1:11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7"/>
      <c r="CY345" s="17"/>
      <c r="CZ345" s="17"/>
      <c r="DA345" s="17"/>
      <c r="DB345" s="1"/>
      <c r="DC345" s="1"/>
      <c r="DD345" s="1"/>
      <c r="DE345" s="1"/>
      <c r="DF345" s="1"/>
      <c r="DG345" s="1"/>
      <c r="DH345" s="6"/>
      <c r="DI345" s="6"/>
      <c r="DJ345" s="6"/>
      <c r="DK345" s="6"/>
    </row>
    <row r="346" spans="1:11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7"/>
      <c r="CY346" s="17"/>
      <c r="CZ346" s="17"/>
      <c r="DA346" s="17"/>
      <c r="DB346" s="1"/>
      <c r="DC346" s="1"/>
      <c r="DD346" s="1"/>
      <c r="DE346" s="1"/>
      <c r="DF346" s="1"/>
      <c r="DG346" s="1"/>
      <c r="DH346" s="6"/>
      <c r="DI346" s="6"/>
      <c r="DJ346" s="6"/>
      <c r="DK346" s="6"/>
    </row>
    <row r="347" spans="1:11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7"/>
      <c r="CY347" s="17"/>
      <c r="CZ347" s="17"/>
      <c r="DA347" s="17"/>
      <c r="DB347" s="1"/>
      <c r="DC347" s="1"/>
      <c r="DD347" s="1"/>
      <c r="DE347" s="1"/>
      <c r="DF347" s="1"/>
      <c r="DG347" s="1"/>
      <c r="DH347" s="6"/>
      <c r="DI347" s="6"/>
      <c r="DJ347" s="6"/>
      <c r="DK347" s="6"/>
    </row>
    <row r="348" spans="1:11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7"/>
      <c r="CY348" s="17"/>
      <c r="CZ348" s="17"/>
      <c r="DA348" s="17"/>
      <c r="DB348" s="1"/>
      <c r="DC348" s="1"/>
      <c r="DD348" s="1"/>
      <c r="DE348" s="1"/>
      <c r="DF348" s="1"/>
      <c r="DG348" s="1"/>
      <c r="DH348" s="6"/>
      <c r="DI348" s="6"/>
      <c r="DJ348" s="6"/>
      <c r="DK348" s="6"/>
    </row>
    <row r="349" spans="1:11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7"/>
      <c r="CY349" s="17"/>
      <c r="CZ349" s="17"/>
      <c r="DA349" s="17"/>
      <c r="DB349" s="1"/>
      <c r="DC349" s="1"/>
      <c r="DD349" s="1"/>
      <c r="DE349" s="1"/>
      <c r="DF349" s="1"/>
      <c r="DG349" s="1"/>
      <c r="DH349" s="6"/>
      <c r="DI349" s="6"/>
      <c r="DJ349" s="6"/>
      <c r="DK349" s="6"/>
    </row>
    <row r="350" spans="1:11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7"/>
      <c r="CY350" s="17"/>
      <c r="CZ350" s="17"/>
      <c r="DA350" s="17"/>
      <c r="DB350" s="1"/>
      <c r="DC350" s="1"/>
      <c r="DD350" s="1"/>
      <c r="DE350" s="1"/>
      <c r="DF350" s="1"/>
      <c r="DG350" s="1"/>
      <c r="DH350" s="6"/>
      <c r="DI350" s="6"/>
      <c r="DJ350" s="6"/>
      <c r="DK350" s="6"/>
    </row>
    <row r="351" spans="1:11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7"/>
      <c r="CY351" s="17"/>
      <c r="CZ351" s="17"/>
      <c r="DA351" s="17"/>
      <c r="DB351" s="1"/>
      <c r="DC351" s="1"/>
      <c r="DD351" s="1"/>
      <c r="DE351" s="1"/>
      <c r="DF351" s="1"/>
      <c r="DG351" s="1"/>
      <c r="DH351" s="6"/>
      <c r="DI351" s="6"/>
      <c r="DJ351" s="6"/>
      <c r="DK351" s="6"/>
    </row>
    <row r="352" spans="1:11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7"/>
      <c r="CY352" s="17"/>
      <c r="CZ352" s="17"/>
      <c r="DA352" s="17"/>
      <c r="DB352" s="1"/>
      <c r="DC352" s="1"/>
      <c r="DD352" s="1"/>
      <c r="DE352" s="1"/>
      <c r="DF352" s="1"/>
      <c r="DG352" s="1"/>
      <c r="DH352" s="6"/>
      <c r="DI352" s="6"/>
      <c r="DJ352" s="6"/>
      <c r="DK352" s="6"/>
    </row>
    <row r="353" spans="1:11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7"/>
      <c r="CY353" s="17"/>
      <c r="CZ353" s="17"/>
      <c r="DA353" s="17"/>
      <c r="DB353" s="1"/>
      <c r="DC353" s="1"/>
      <c r="DD353" s="1"/>
      <c r="DE353" s="1"/>
      <c r="DF353" s="1"/>
      <c r="DG353" s="1"/>
      <c r="DH353" s="6"/>
      <c r="DI353" s="6"/>
      <c r="DJ353" s="6"/>
      <c r="DK353" s="6"/>
    </row>
    <row r="354" spans="1:11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7"/>
      <c r="CY354" s="17"/>
      <c r="CZ354" s="17"/>
      <c r="DA354" s="17"/>
      <c r="DB354" s="1"/>
      <c r="DC354" s="1"/>
      <c r="DD354" s="1"/>
      <c r="DE354" s="1"/>
      <c r="DF354" s="1"/>
      <c r="DG354" s="1"/>
      <c r="DH354" s="6"/>
      <c r="DI354" s="6"/>
      <c r="DJ354" s="6"/>
      <c r="DK354" s="6"/>
    </row>
    <row r="355" spans="1:11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7"/>
      <c r="CY355" s="17"/>
      <c r="CZ355" s="17"/>
      <c r="DA355" s="17"/>
      <c r="DB355" s="1"/>
      <c r="DC355" s="1"/>
      <c r="DD355" s="1"/>
      <c r="DE355" s="1"/>
      <c r="DF355" s="1"/>
      <c r="DG355" s="1"/>
      <c r="DH355" s="6"/>
      <c r="DI355" s="6"/>
      <c r="DJ355" s="6"/>
      <c r="DK355" s="6"/>
    </row>
    <row r="356" spans="1:11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7"/>
      <c r="CY356" s="17"/>
      <c r="CZ356" s="17"/>
      <c r="DA356" s="17"/>
      <c r="DB356" s="1"/>
      <c r="DC356" s="1"/>
      <c r="DD356" s="1"/>
      <c r="DE356" s="1"/>
      <c r="DF356" s="1"/>
      <c r="DG356" s="1"/>
      <c r="DH356" s="6"/>
      <c r="DI356" s="6"/>
      <c r="DJ356" s="6"/>
      <c r="DK356" s="6"/>
    </row>
    <row r="357" spans="1:11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7"/>
      <c r="CY357" s="17"/>
      <c r="CZ357" s="17"/>
      <c r="DA357" s="17"/>
      <c r="DB357" s="1"/>
      <c r="DC357" s="1"/>
      <c r="DD357" s="1"/>
      <c r="DE357" s="1"/>
      <c r="DF357" s="1"/>
      <c r="DG357" s="1"/>
      <c r="DH357" s="6"/>
      <c r="DI357" s="6"/>
      <c r="DJ357" s="6"/>
      <c r="DK357" s="6"/>
    </row>
    <row r="358" spans="1:11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7"/>
      <c r="CY358" s="17"/>
      <c r="CZ358" s="17"/>
      <c r="DA358" s="17"/>
      <c r="DB358" s="1"/>
      <c r="DC358" s="1"/>
      <c r="DD358" s="1"/>
      <c r="DE358" s="1"/>
      <c r="DF358" s="1"/>
      <c r="DG358" s="1"/>
      <c r="DH358" s="6"/>
      <c r="DI358" s="6"/>
      <c r="DJ358" s="6"/>
      <c r="DK358" s="6"/>
    </row>
    <row r="359" spans="1:11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7"/>
      <c r="CY359" s="17"/>
      <c r="CZ359" s="17"/>
      <c r="DA359" s="17"/>
      <c r="DB359" s="1"/>
      <c r="DC359" s="1"/>
      <c r="DD359" s="1"/>
      <c r="DE359" s="1"/>
      <c r="DF359" s="1"/>
      <c r="DG359" s="1"/>
      <c r="DH359" s="6"/>
      <c r="DI359" s="6"/>
      <c r="DJ359" s="6"/>
      <c r="DK359" s="6"/>
    </row>
    <row r="360" spans="1:11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7"/>
      <c r="CY360" s="17"/>
      <c r="CZ360" s="17"/>
      <c r="DA360" s="17"/>
      <c r="DB360" s="1"/>
      <c r="DC360" s="1"/>
      <c r="DD360" s="1"/>
      <c r="DE360" s="1"/>
      <c r="DF360" s="1"/>
      <c r="DG360" s="1"/>
      <c r="DH360" s="6"/>
      <c r="DI360" s="6"/>
      <c r="DJ360" s="6"/>
      <c r="DK360" s="6"/>
    </row>
    <row r="361" spans="1:11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7"/>
      <c r="CY361" s="17"/>
      <c r="CZ361" s="17"/>
      <c r="DA361" s="17"/>
      <c r="DB361" s="1"/>
      <c r="DC361" s="1"/>
      <c r="DD361" s="1"/>
      <c r="DE361" s="1"/>
      <c r="DF361" s="1"/>
      <c r="DG361" s="1"/>
      <c r="DH361" s="6"/>
      <c r="DI361" s="6"/>
      <c r="DJ361" s="6"/>
      <c r="DK361" s="6"/>
    </row>
    <row r="362" spans="1:11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7"/>
      <c r="CY362" s="17"/>
      <c r="CZ362" s="17"/>
      <c r="DA362" s="17"/>
      <c r="DB362" s="1"/>
      <c r="DC362" s="1"/>
      <c r="DD362" s="1"/>
      <c r="DE362" s="1"/>
      <c r="DF362" s="1"/>
      <c r="DG362" s="1"/>
      <c r="DH362" s="6"/>
      <c r="DI362" s="6"/>
      <c r="DJ362" s="6"/>
      <c r="DK362" s="6"/>
    </row>
    <row r="363" spans="1:11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7"/>
      <c r="CY363" s="17"/>
      <c r="CZ363" s="17"/>
      <c r="DA363" s="17"/>
      <c r="DB363" s="1"/>
      <c r="DC363" s="1"/>
      <c r="DD363" s="1"/>
      <c r="DE363" s="1"/>
      <c r="DF363" s="1"/>
      <c r="DG363" s="1"/>
      <c r="DH363" s="6"/>
      <c r="DI363" s="6"/>
      <c r="DJ363" s="6"/>
      <c r="DK363" s="6"/>
    </row>
    <row r="364" spans="1:11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7"/>
      <c r="CY364" s="17"/>
      <c r="CZ364" s="17"/>
      <c r="DA364" s="17"/>
      <c r="DB364" s="1"/>
      <c r="DC364" s="1"/>
      <c r="DD364" s="1"/>
      <c r="DE364" s="1"/>
      <c r="DF364" s="1"/>
      <c r="DG364" s="1"/>
      <c r="DH364" s="6"/>
      <c r="DI364" s="6"/>
      <c r="DJ364" s="6"/>
      <c r="DK364" s="6"/>
    </row>
    <row r="365" spans="1:11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7"/>
      <c r="CY365" s="17"/>
      <c r="CZ365" s="17"/>
      <c r="DA365" s="17"/>
      <c r="DB365" s="1"/>
      <c r="DC365" s="1"/>
      <c r="DD365" s="1"/>
      <c r="DE365" s="1"/>
      <c r="DF365" s="1"/>
      <c r="DG365" s="1"/>
      <c r="DH365" s="6"/>
      <c r="DI365" s="6"/>
      <c r="DJ365" s="6"/>
      <c r="DK365" s="6"/>
    </row>
    <row r="366" spans="1:11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7"/>
      <c r="CY366" s="17"/>
      <c r="CZ366" s="17"/>
      <c r="DA366" s="17"/>
      <c r="DB366" s="1"/>
      <c r="DC366" s="1"/>
      <c r="DD366" s="1"/>
      <c r="DE366" s="1"/>
      <c r="DF366" s="1"/>
      <c r="DG366" s="1"/>
      <c r="DH366" s="6"/>
      <c r="DI366" s="6"/>
      <c r="DJ366" s="6"/>
      <c r="DK366" s="6"/>
    </row>
    <row r="367" spans="1:11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7"/>
      <c r="CY367" s="17"/>
      <c r="CZ367" s="17"/>
      <c r="DA367" s="17"/>
      <c r="DB367" s="1"/>
      <c r="DC367" s="1"/>
      <c r="DD367" s="1"/>
      <c r="DE367" s="1"/>
      <c r="DF367" s="1"/>
      <c r="DG367" s="1"/>
      <c r="DH367" s="6"/>
      <c r="DI367" s="6"/>
      <c r="DJ367" s="6"/>
      <c r="DK367" s="6"/>
    </row>
    <row r="368" spans="1:11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7"/>
      <c r="CY368" s="17"/>
      <c r="CZ368" s="17"/>
      <c r="DA368" s="17"/>
      <c r="DB368" s="1"/>
      <c r="DC368" s="1"/>
      <c r="DD368" s="1"/>
      <c r="DE368" s="1"/>
      <c r="DF368" s="1"/>
      <c r="DG368" s="1"/>
      <c r="DH368" s="6"/>
      <c r="DI368" s="6"/>
      <c r="DJ368" s="6"/>
      <c r="DK368" s="6"/>
    </row>
    <row r="369" spans="1:11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7"/>
      <c r="CY369" s="17"/>
      <c r="CZ369" s="17"/>
      <c r="DA369" s="17"/>
      <c r="DB369" s="1"/>
      <c r="DC369" s="1"/>
      <c r="DD369" s="1"/>
      <c r="DE369" s="1"/>
      <c r="DF369" s="1"/>
      <c r="DG369" s="1"/>
      <c r="DH369" s="6"/>
      <c r="DI369" s="6"/>
      <c r="DJ369" s="6"/>
      <c r="DK369" s="6"/>
    </row>
    <row r="370" spans="1:11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7"/>
      <c r="CY370" s="17"/>
      <c r="CZ370" s="17"/>
      <c r="DA370" s="17"/>
      <c r="DB370" s="1"/>
      <c r="DC370" s="1"/>
      <c r="DD370" s="1"/>
      <c r="DE370" s="1"/>
      <c r="DF370" s="1"/>
      <c r="DG370" s="1"/>
      <c r="DH370" s="6"/>
      <c r="DI370" s="6"/>
      <c r="DJ370" s="6"/>
      <c r="DK370" s="6"/>
    </row>
    <row r="371" spans="1:11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7"/>
      <c r="CY371" s="17"/>
      <c r="CZ371" s="17"/>
      <c r="DA371" s="17"/>
      <c r="DB371" s="1"/>
      <c r="DC371" s="1"/>
      <c r="DD371" s="1"/>
      <c r="DE371" s="1"/>
      <c r="DF371" s="1"/>
      <c r="DG371" s="1"/>
      <c r="DH371" s="6"/>
      <c r="DI371" s="6"/>
      <c r="DJ371" s="6"/>
      <c r="DK371" s="6"/>
    </row>
    <row r="372" spans="1:11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7"/>
      <c r="CY372" s="17"/>
      <c r="CZ372" s="17"/>
      <c r="DA372" s="17"/>
      <c r="DB372" s="1"/>
      <c r="DC372" s="1"/>
      <c r="DD372" s="1"/>
      <c r="DE372" s="1"/>
      <c r="DF372" s="1"/>
      <c r="DG372" s="1"/>
      <c r="DH372" s="6"/>
      <c r="DI372" s="6"/>
      <c r="DJ372" s="6"/>
      <c r="DK372" s="6"/>
    </row>
    <row r="373" spans="1:11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7"/>
      <c r="CY373" s="17"/>
      <c r="CZ373" s="17"/>
      <c r="DA373" s="17"/>
      <c r="DB373" s="1"/>
      <c r="DC373" s="1"/>
      <c r="DD373" s="1"/>
      <c r="DE373" s="1"/>
      <c r="DF373" s="1"/>
      <c r="DG373" s="1"/>
      <c r="DH373" s="6"/>
      <c r="DI373" s="6"/>
      <c r="DJ373" s="6"/>
      <c r="DK373" s="6"/>
    </row>
    <row r="374" spans="1:11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7"/>
      <c r="CY374" s="17"/>
      <c r="CZ374" s="17"/>
      <c r="DA374" s="17"/>
      <c r="DB374" s="1"/>
      <c r="DC374" s="1"/>
      <c r="DD374" s="1"/>
      <c r="DE374" s="1"/>
      <c r="DF374" s="1"/>
      <c r="DG374" s="1"/>
      <c r="DH374" s="6"/>
      <c r="DI374" s="6"/>
      <c r="DJ374" s="6"/>
      <c r="DK374" s="6"/>
    </row>
    <row r="375" spans="1:11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7"/>
      <c r="CY375" s="17"/>
      <c r="CZ375" s="17"/>
      <c r="DA375" s="17"/>
      <c r="DB375" s="1"/>
      <c r="DC375" s="1"/>
      <c r="DD375" s="1"/>
      <c r="DE375" s="1"/>
      <c r="DF375" s="1"/>
      <c r="DG375" s="1"/>
      <c r="DH375" s="6"/>
      <c r="DI375" s="6"/>
      <c r="DJ375" s="6"/>
      <c r="DK375" s="6"/>
    </row>
    <row r="376" spans="1:11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7"/>
      <c r="CY376" s="17"/>
      <c r="CZ376" s="17"/>
      <c r="DA376" s="17"/>
      <c r="DB376" s="1"/>
      <c r="DC376" s="1"/>
      <c r="DD376" s="1"/>
      <c r="DE376" s="1"/>
      <c r="DF376" s="1"/>
      <c r="DG376" s="1"/>
      <c r="DH376" s="6"/>
      <c r="DI376" s="6"/>
      <c r="DJ376" s="6"/>
      <c r="DK376" s="6"/>
    </row>
    <row r="377" spans="1:11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7"/>
      <c r="CY377" s="17"/>
      <c r="CZ377" s="17"/>
      <c r="DA377" s="17"/>
      <c r="DB377" s="1"/>
      <c r="DC377" s="1"/>
      <c r="DD377" s="1"/>
      <c r="DE377" s="1"/>
      <c r="DF377" s="1"/>
      <c r="DG377" s="1"/>
      <c r="DH377" s="6"/>
      <c r="DI377" s="6"/>
      <c r="DJ377" s="6"/>
      <c r="DK377" s="6"/>
    </row>
    <row r="378" spans="1:11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7"/>
      <c r="CY378" s="17"/>
      <c r="CZ378" s="17"/>
      <c r="DA378" s="17"/>
      <c r="DB378" s="1"/>
      <c r="DC378" s="1"/>
      <c r="DD378" s="1"/>
      <c r="DE378" s="1"/>
      <c r="DF378" s="1"/>
      <c r="DG378" s="1"/>
      <c r="DH378" s="6"/>
      <c r="DI378" s="6"/>
      <c r="DJ378" s="6"/>
      <c r="DK378" s="6"/>
    </row>
    <row r="379" spans="1:11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7"/>
      <c r="CY379" s="17"/>
      <c r="CZ379" s="17"/>
      <c r="DA379" s="17"/>
      <c r="DB379" s="1"/>
      <c r="DC379" s="1"/>
      <c r="DD379" s="1"/>
      <c r="DE379" s="1"/>
      <c r="DF379" s="1"/>
      <c r="DG379" s="1"/>
      <c r="DH379" s="6"/>
      <c r="DI379" s="6"/>
      <c r="DJ379" s="6"/>
      <c r="DK379" s="6"/>
    </row>
    <row r="380" spans="1:11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7"/>
      <c r="CY380" s="17"/>
      <c r="CZ380" s="17"/>
      <c r="DA380" s="17"/>
      <c r="DB380" s="1"/>
      <c r="DC380" s="1"/>
      <c r="DD380" s="1"/>
      <c r="DE380" s="1"/>
      <c r="DF380" s="1"/>
      <c r="DG380" s="1"/>
      <c r="DH380" s="6"/>
      <c r="DI380" s="6"/>
      <c r="DJ380" s="6"/>
      <c r="DK380" s="6"/>
    </row>
    <row r="381" spans="1:11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7"/>
      <c r="CY381" s="17"/>
      <c r="CZ381" s="17"/>
      <c r="DA381" s="17"/>
      <c r="DB381" s="1"/>
      <c r="DC381" s="1"/>
      <c r="DD381" s="1"/>
      <c r="DE381" s="1"/>
      <c r="DF381" s="1"/>
      <c r="DG381" s="1"/>
      <c r="DH381" s="6"/>
      <c r="DI381" s="6"/>
      <c r="DJ381" s="6"/>
      <c r="DK381" s="6"/>
    </row>
    <row r="382" spans="1:11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7"/>
      <c r="CY382" s="17"/>
      <c r="CZ382" s="17"/>
      <c r="DA382" s="17"/>
      <c r="DB382" s="1"/>
      <c r="DC382" s="1"/>
      <c r="DD382" s="1"/>
      <c r="DE382" s="1"/>
      <c r="DF382" s="1"/>
      <c r="DG382" s="1"/>
      <c r="DH382" s="6"/>
      <c r="DI382" s="6"/>
      <c r="DJ382" s="6"/>
      <c r="DK382" s="6"/>
    </row>
    <row r="383" spans="1:11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7"/>
      <c r="CY383" s="17"/>
      <c r="CZ383" s="17"/>
      <c r="DA383" s="17"/>
      <c r="DB383" s="1"/>
      <c r="DC383" s="1"/>
      <c r="DD383" s="1"/>
      <c r="DE383" s="1"/>
      <c r="DF383" s="1"/>
      <c r="DG383" s="1"/>
      <c r="DH383" s="6"/>
      <c r="DI383" s="6"/>
      <c r="DJ383" s="6"/>
      <c r="DK383" s="6"/>
    </row>
    <row r="384" spans="1:11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7"/>
      <c r="CY384" s="17"/>
      <c r="CZ384" s="17"/>
      <c r="DA384" s="17"/>
      <c r="DB384" s="1"/>
      <c r="DC384" s="1"/>
      <c r="DD384" s="1"/>
      <c r="DE384" s="1"/>
      <c r="DF384" s="1"/>
      <c r="DG384" s="1"/>
      <c r="DH384" s="6"/>
      <c r="DI384" s="6"/>
      <c r="DJ384" s="6"/>
      <c r="DK384" s="6"/>
    </row>
    <row r="385" spans="1:11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7"/>
      <c r="CY385" s="17"/>
      <c r="CZ385" s="17"/>
      <c r="DA385" s="17"/>
      <c r="DB385" s="1"/>
      <c r="DC385" s="1"/>
      <c r="DD385" s="1"/>
      <c r="DE385" s="1"/>
      <c r="DF385" s="1"/>
      <c r="DG385" s="1"/>
      <c r="DH385" s="6"/>
      <c r="DI385" s="6"/>
      <c r="DJ385" s="6"/>
      <c r="DK385" s="6"/>
    </row>
    <row r="386" spans="1:11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7"/>
      <c r="CY386" s="17"/>
      <c r="CZ386" s="17"/>
      <c r="DA386" s="17"/>
      <c r="DB386" s="1"/>
      <c r="DC386" s="1"/>
      <c r="DD386" s="1"/>
      <c r="DE386" s="1"/>
      <c r="DF386" s="1"/>
      <c r="DG386" s="1"/>
      <c r="DH386" s="6"/>
      <c r="DI386" s="6"/>
      <c r="DJ386" s="6"/>
      <c r="DK386" s="6"/>
    </row>
    <row r="387" spans="1:11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7"/>
      <c r="CY387" s="17"/>
      <c r="CZ387" s="17"/>
      <c r="DA387" s="17"/>
      <c r="DB387" s="1"/>
      <c r="DC387" s="1"/>
      <c r="DD387" s="1"/>
      <c r="DE387" s="1"/>
      <c r="DF387" s="1"/>
      <c r="DG387" s="1"/>
      <c r="DH387" s="6"/>
      <c r="DI387" s="6"/>
      <c r="DJ387" s="6"/>
      <c r="DK387" s="6"/>
    </row>
    <row r="388" spans="1:11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7"/>
      <c r="CY388" s="17"/>
      <c r="CZ388" s="17"/>
      <c r="DA388" s="17"/>
      <c r="DB388" s="1"/>
      <c r="DC388" s="1"/>
      <c r="DD388" s="1"/>
      <c r="DE388" s="1"/>
      <c r="DF388" s="1"/>
      <c r="DG388" s="1"/>
      <c r="DH388" s="6"/>
      <c r="DI388" s="6"/>
      <c r="DJ388" s="6"/>
      <c r="DK388" s="6"/>
    </row>
    <row r="389" spans="1:11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7"/>
      <c r="CY389" s="17"/>
      <c r="CZ389" s="17"/>
      <c r="DA389" s="17"/>
      <c r="DB389" s="1"/>
      <c r="DC389" s="1"/>
      <c r="DD389" s="1"/>
      <c r="DE389" s="1"/>
      <c r="DF389" s="1"/>
      <c r="DG389" s="1"/>
      <c r="DH389" s="6"/>
      <c r="DI389" s="6"/>
      <c r="DJ389" s="6"/>
      <c r="DK389" s="6"/>
    </row>
    <row r="390" spans="1:11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7"/>
      <c r="CY390" s="17"/>
      <c r="CZ390" s="17"/>
      <c r="DA390" s="17"/>
      <c r="DB390" s="1"/>
      <c r="DC390" s="1"/>
      <c r="DD390" s="1"/>
      <c r="DE390" s="1"/>
      <c r="DF390" s="1"/>
      <c r="DG390" s="1"/>
      <c r="DH390" s="6"/>
      <c r="DI390" s="6"/>
      <c r="DJ390" s="6"/>
      <c r="DK390" s="6"/>
    </row>
    <row r="391" spans="1:11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7"/>
      <c r="CY391" s="17"/>
      <c r="CZ391" s="17"/>
      <c r="DA391" s="17"/>
      <c r="DB391" s="1"/>
      <c r="DC391" s="1"/>
      <c r="DD391" s="1"/>
      <c r="DE391" s="1"/>
      <c r="DF391" s="1"/>
      <c r="DG391" s="1"/>
      <c r="DH391" s="6"/>
      <c r="DI391" s="6"/>
      <c r="DJ391" s="6"/>
      <c r="DK391" s="6"/>
    </row>
    <row r="392" spans="1:11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7"/>
      <c r="CY392" s="17"/>
      <c r="CZ392" s="17"/>
      <c r="DA392" s="17"/>
      <c r="DB392" s="1"/>
      <c r="DC392" s="1"/>
      <c r="DD392" s="1"/>
      <c r="DE392" s="1"/>
      <c r="DF392" s="1"/>
      <c r="DG392" s="1"/>
      <c r="DH392" s="6"/>
      <c r="DI392" s="6"/>
      <c r="DJ392" s="6"/>
      <c r="DK392" s="6"/>
    </row>
    <row r="393" spans="1:11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7"/>
      <c r="CY393" s="17"/>
      <c r="CZ393" s="17"/>
      <c r="DA393" s="17"/>
      <c r="DB393" s="1"/>
      <c r="DC393" s="1"/>
      <c r="DD393" s="1"/>
      <c r="DE393" s="1"/>
      <c r="DF393" s="1"/>
      <c r="DG393" s="1"/>
      <c r="DH393" s="6"/>
      <c r="DI393" s="6"/>
      <c r="DJ393" s="6"/>
      <c r="DK393" s="6"/>
    </row>
    <row r="394" spans="1:11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7"/>
      <c r="CY394" s="17"/>
      <c r="CZ394" s="17"/>
      <c r="DA394" s="17"/>
      <c r="DB394" s="1"/>
      <c r="DC394" s="1"/>
      <c r="DD394" s="1"/>
      <c r="DE394" s="1"/>
      <c r="DF394" s="1"/>
      <c r="DG394" s="1"/>
      <c r="DH394" s="6"/>
      <c r="DI394" s="6"/>
      <c r="DJ394" s="6"/>
      <c r="DK394" s="6"/>
    </row>
    <row r="395" spans="1:11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7"/>
      <c r="CY395" s="17"/>
      <c r="CZ395" s="17"/>
      <c r="DA395" s="17"/>
      <c r="DB395" s="1"/>
      <c r="DC395" s="1"/>
      <c r="DD395" s="1"/>
      <c r="DE395" s="1"/>
      <c r="DF395" s="1"/>
      <c r="DG395" s="1"/>
      <c r="DH395" s="6"/>
      <c r="DI395" s="6"/>
      <c r="DJ395" s="6"/>
      <c r="DK395" s="6"/>
    </row>
    <row r="396" spans="1:11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7"/>
      <c r="CY396" s="17"/>
      <c r="CZ396" s="17"/>
      <c r="DA396" s="17"/>
      <c r="DB396" s="1"/>
      <c r="DC396" s="1"/>
      <c r="DD396" s="1"/>
      <c r="DE396" s="1"/>
      <c r="DF396" s="1"/>
      <c r="DG396" s="1"/>
      <c r="DH396" s="6"/>
      <c r="DI396" s="6"/>
      <c r="DJ396" s="6"/>
      <c r="DK396" s="6"/>
    </row>
    <row r="397" spans="1:11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7"/>
      <c r="CY397" s="17"/>
      <c r="CZ397" s="17"/>
      <c r="DA397" s="17"/>
      <c r="DB397" s="1"/>
      <c r="DC397" s="1"/>
      <c r="DD397" s="1"/>
      <c r="DE397" s="1"/>
      <c r="DF397" s="1"/>
      <c r="DG397" s="1"/>
      <c r="DH397" s="6"/>
      <c r="DI397" s="6"/>
      <c r="DJ397" s="6"/>
      <c r="DK397" s="6"/>
    </row>
    <row r="398" spans="1:11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7"/>
      <c r="CY398" s="17"/>
      <c r="CZ398" s="17"/>
      <c r="DA398" s="17"/>
      <c r="DB398" s="1"/>
      <c r="DC398" s="1"/>
      <c r="DD398" s="1"/>
      <c r="DE398" s="1"/>
      <c r="DF398" s="1"/>
      <c r="DG398" s="1"/>
      <c r="DH398" s="6"/>
      <c r="DI398" s="6"/>
      <c r="DJ398" s="6"/>
      <c r="DK398" s="6"/>
    </row>
    <row r="399" spans="1:11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7"/>
      <c r="CY399" s="17"/>
      <c r="CZ399" s="17"/>
      <c r="DA399" s="17"/>
      <c r="DB399" s="1"/>
      <c r="DC399" s="1"/>
      <c r="DD399" s="1"/>
      <c r="DE399" s="1"/>
      <c r="DF399" s="1"/>
      <c r="DG399" s="1"/>
      <c r="DH399" s="6"/>
      <c r="DI399" s="6"/>
      <c r="DJ399" s="6"/>
      <c r="DK399" s="6"/>
    </row>
    <row r="400" spans="1:11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7"/>
      <c r="CY400" s="17"/>
      <c r="CZ400" s="17"/>
      <c r="DA400" s="17"/>
      <c r="DB400" s="1"/>
      <c r="DC400" s="1"/>
      <c r="DD400" s="1"/>
      <c r="DE400" s="1"/>
      <c r="DF400" s="1"/>
      <c r="DG400" s="1"/>
      <c r="DH400" s="6"/>
      <c r="DI400" s="6"/>
      <c r="DJ400" s="6"/>
      <c r="DK400" s="6"/>
    </row>
    <row r="401" spans="1:11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7"/>
      <c r="CY401" s="17"/>
      <c r="CZ401" s="17"/>
      <c r="DA401" s="17"/>
      <c r="DB401" s="1"/>
      <c r="DC401" s="1"/>
      <c r="DD401" s="1"/>
      <c r="DE401" s="1"/>
      <c r="DF401" s="1"/>
      <c r="DG401" s="1"/>
      <c r="DH401" s="6"/>
      <c r="DI401" s="6"/>
      <c r="DJ401" s="6"/>
      <c r="DK401" s="6"/>
    </row>
    <row r="402" spans="1:11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7"/>
      <c r="CY402" s="17"/>
      <c r="CZ402" s="17"/>
      <c r="DA402" s="17"/>
      <c r="DB402" s="1"/>
      <c r="DC402" s="1"/>
      <c r="DD402" s="1"/>
      <c r="DE402" s="1"/>
      <c r="DF402" s="1"/>
      <c r="DG402" s="1"/>
      <c r="DH402" s="6"/>
      <c r="DI402" s="6"/>
      <c r="DJ402" s="6"/>
      <c r="DK402" s="6"/>
    </row>
    <row r="403" spans="1:11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7"/>
      <c r="CY403" s="17"/>
      <c r="CZ403" s="17"/>
      <c r="DA403" s="17"/>
      <c r="DB403" s="1"/>
      <c r="DC403" s="1"/>
      <c r="DD403" s="1"/>
      <c r="DE403" s="1"/>
      <c r="DF403" s="1"/>
      <c r="DG403" s="1"/>
      <c r="DH403" s="6"/>
      <c r="DI403" s="6"/>
      <c r="DJ403" s="6"/>
      <c r="DK403" s="6"/>
    </row>
    <row r="404" spans="1:11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7"/>
      <c r="CY404" s="17"/>
      <c r="CZ404" s="17"/>
      <c r="DA404" s="17"/>
      <c r="DB404" s="1"/>
      <c r="DC404" s="1"/>
      <c r="DD404" s="1"/>
      <c r="DE404" s="1"/>
      <c r="DF404" s="1"/>
      <c r="DG404" s="1"/>
      <c r="DH404" s="6"/>
      <c r="DI404" s="6"/>
      <c r="DJ404" s="6"/>
      <c r="DK404" s="6"/>
    </row>
    <row r="405" spans="1:11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7"/>
      <c r="CY405" s="17"/>
      <c r="CZ405" s="17"/>
      <c r="DA405" s="17"/>
      <c r="DB405" s="1"/>
      <c r="DC405" s="1"/>
      <c r="DD405" s="1"/>
      <c r="DE405" s="1"/>
      <c r="DF405" s="1"/>
      <c r="DG405" s="1"/>
      <c r="DH405" s="6"/>
      <c r="DI405" s="6"/>
      <c r="DJ405" s="6"/>
      <c r="DK405" s="6"/>
    </row>
    <row r="406" spans="1:11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7"/>
      <c r="CY406" s="17"/>
      <c r="CZ406" s="17"/>
      <c r="DA406" s="17"/>
      <c r="DB406" s="1"/>
      <c r="DC406" s="1"/>
      <c r="DD406" s="1"/>
      <c r="DE406" s="1"/>
      <c r="DF406" s="1"/>
      <c r="DG406" s="1"/>
      <c r="DH406" s="6"/>
      <c r="DI406" s="6"/>
      <c r="DJ406" s="6"/>
      <c r="DK406" s="6"/>
    </row>
    <row r="407" spans="1:11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7"/>
      <c r="CY407" s="17"/>
      <c r="CZ407" s="17"/>
      <c r="DA407" s="17"/>
      <c r="DB407" s="1"/>
      <c r="DC407" s="1"/>
      <c r="DD407" s="1"/>
      <c r="DE407" s="1"/>
      <c r="DF407" s="1"/>
      <c r="DG407" s="1"/>
      <c r="DH407" s="6"/>
      <c r="DI407" s="6"/>
      <c r="DJ407" s="6"/>
      <c r="DK407" s="6"/>
    </row>
    <row r="408" spans="1:11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7"/>
      <c r="CY408" s="17"/>
      <c r="CZ408" s="17"/>
      <c r="DA408" s="17"/>
      <c r="DB408" s="1"/>
      <c r="DC408" s="1"/>
      <c r="DD408" s="1"/>
      <c r="DE408" s="1"/>
      <c r="DF408" s="1"/>
      <c r="DG408" s="1"/>
      <c r="DH408" s="6"/>
      <c r="DI408" s="6"/>
      <c r="DJ408" s="6"/>
      <c r="DK408" s="6"/>
    </row>
    <row r="409" spans="1:11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7"/>
      <c r="CY409" s="17"/>
      <c r="CZ409" s="17"/>
      <c r="DA409" s="17"/>
      <c r="DB409" s="1"/>
      <c r="DC409" s="1"/>
      <c r="DD409" s="1"/>
      <c r="DE409" s="1"/>
      <c r="DF409" s="1"/>
      <c r="DG409" s="1"/>
      <c r="DH409" s="6"/>
      <c r="DI409" s="6"/>
      <c r="DJ409" s="6"/>
      <c r="DK409" s="6"/>
    </row>
    <row r="410" spans="1:11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7"/>
      <c r="CY410" s="17"/>
      <c r="CZ410" s="17"/>
      <c r="DA410" s="17"/>
      <c r="DB410" s="1"/>
      <c r="DC410" s="1"/>
      <c r="DD410" s="1"/>
      <c r="DE410" s="1"/>
      <c r="DF410" s="1"/>
      <c r="DG410" s="1"/>
      <c r="DH410" s="6"/>
      <c r="DI410" s="6"/>
      <c r="DJ410" s="6"/>
      <c r="DK410" s="6"/>
    </row>
    <row r="411" spans="1:11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7"/>
      <c r="CY411" s="17"/>
      <c r="CZ411" s="17"/>
      <c r="DA411" s="17"/>
      <c r="DB411" s="1"/>
      <c r="DC411" s="1"/>
      <c r="DD411" s="1"/>
      <c r="DE411" s="1"/>
      <c r="DF411" s="1"/>
      <c r="DG411" s="1"/>
      <c r="DH411" s="6"/>
      <c r="DI411" s="6"/>
      <c r="DJ411" s="6"/>
      <c r="DK411" s="6"/>
    </row>
    <row r="412" spans="1:11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7"/>
      <c r="CY412" s="17"/>
      <c r="CZ412" s="17"/>
      <c r="DA412" s="17"/>
      <c r="DB412" s="1"/>
      <c r="DC412" s="1"/>
      <c r="DD412" s="1"/>
      <c r="DE412" s="1"/>
      <c r="DF412" s="1"/>
      <c r="DG412" s="1"/>
      <c r="DH412" s="6"/>
      <c r="DI412" s="6"/>
      <c r="DJ412" s="6"/>
      <c r="DK412" s="6"/>
    </row>
    <row r="413" spans="1:11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7"/>
      <c r="CY413" s="17"/>
      <c r="CZ413" s="17"/>
      <c r="DA413" s="17"/>
      <c r="DB413" s="1"/>
      <c r="DC413" s="1"/>
      <c r="DD413" s="1"/>
      <c r="DE413" s="1"/>
      <c r="DF413" s="1"/>
      <c r="DG413" s="1"/>
      <c r="DH413" s="6"/>
      <c r="DI413" s="6"/>
      <c r="DJ413" s="6"/>
      <c r="DK413" s="6"/>
    </row>
    <row r="414" spans="1:11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7"/>
      <c r="CY414" s="17"/>
      <c r="CZ414" s="17"/>
      <c r="DA414" s="17"/>
      <c r="DB414" s="1"/>
      <c r="DC414" s="1"/>
      <c r="DD414" s="1"/>
      <c r="DE414" s="1"/>
      <c r="DF414" s="1"/>
      <c r="DG414" s="1"/>
      <c r="DH414" s="6"/>
      <c r="DI414" s="6"/>
      <c r="DJ414" s="6"/>
      <c r="DK414" s="6"/>
    </row>
    <row r="415" spans="1:1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7"/>
      <c r="CY415" s="17"/>
      <c r="CZ415" s="17"/>
      <c r="DA415" s="17"/>
      <c r="DB415" s="1"/>
      <c r="DC415" s="1"/>
      <c r="DD415" s="1"/>
      <c r="DE415" s="1"/>
      <c r="DF415" s="1"/>
      <c r="DG415" s="1"/>
      <c r="DH415" s="6"/>
      <c r="DI415" s="6"/>
      <c r="DJ415" s="6"/>
      <c r="DK415" s="6"/>
    </row>
    <row r="416" spans="1:11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7"/>
      <c r="CY416" s="17"/>
      <c r="CZ416" s="17"/>
      <c r="DA416" s="17"/>
      <c r="DB416" s="1"/>
      <c r="DC416" s="1"/>
      <c r="DD416" s="1"/>
      <c r="DE416" s="1"/>
      <c r="DF416" s="1"/>
      <c r="DG416" s="1"/>
      <c r="DH416" s="6"/>
      <c r="DI416" s="6"/>
      <c r="DJ416" s="6"/>
      <c r="DK416" s="6"/>
    </row>
    <row r="417" spans="1:11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7"/>
      <c r="CY417" s="17"/>
      <c r="CZ417" s="17"/>
      <c r="DA417" s="17"/>
      <c r="DB417" s="1"/>
      <c r="DC417" s="1"/>
      <c r="DD417" s="1"/>
      <c r="DE417" s="1"/>
      <c r="DF417" s="1"/>
      <c r="DG417" s="1"/>
      <c r="DH417" s="6"/>
      <c r="DI417" s="6"/>
      <c r="DJ417" s="6"/>
      <c r="DK417" s="6"/>
    </row>
    <row r="418" spans="1:11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7"/>
      <c r="CY418" s="17"/>
      <c r="CZ418" s="17"/>
      <c r="DA418" s="17"/>
      <c r="DB418" s="1"/>
      <c r="DC418" s="1"/>
      <c r="DD418" s="1"/>
      <c r="DE418" s="1"/>
      <c r="DF418" s="1"/>
      <c r="DG418" s="1"/>
      <c r="DH418" s="6"/>
      <c r="DI418" s="6"/>
      <c r="DJ418" s="6"/>
      <c r="DK418" s="6"/>
    </row>
    <row r="419" spans="1:11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7"/>
      <c r="CY419" s="17"/>
      <c r="CZ419" s="17"/>
      <c r="DA419" s="17"/>
      <c r="DB419" s="1"/>
      <c r="DC419" s="1"/>
      <c r="DD419" s="1"/>
      <c r="DE419" s="1"/>
      <c r="DF419" s="1"/>
      <c r="DG419" s="1"/>
      <c r="DH419" s="6"/>
      <c r="DI419" s="6"/>
      <c r="DJ419" s="6"/>
      <c r="DK419" s="6"/>
    </row>
    <row r="420" spans="1:11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7"/>
      <c r="CY420" s="17"/>
      <c r="CZ420" s="17"/>
      <c r="DA420" s="17"/>
      <c r="DB420" s="1"/>
      <c r="DC420" s="1"/>
      <c r="DD420" s="1"/>
      <c r="DE420" s="1"/>
      <c r="DF420" s="1"/>
      <c r="DG420" s="1"/>
      <c r="DH420" s="6"/>
      <c r="DI420" s="6"/>
      <c r="DJ420" s="6"/>
      <c r="DK420" s="6"/>
    </row>
    <row r="421" spans="1:11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7"/>
      <c r="CY421" s="17"/>
      <c r="CZ421" s="17"/>
      <c r="DA421" s="17"/>
      <c r="DB421" s="1"/>
      <c r="DC421" s="1"/>
      <c r="DD421" s="1"/>
      <c r="DE421" s="1"/>
      <c r="DF421" s="1"/>
      <c r="DG421" s="1"/>
      <c r="DH421" s="6"/>
      <c r="DI421" s="6"/>
      <c r="DJ421" s="6"/>
      <c r="DK421" s="6"/>
    </row>
    <row r="422" spans="1:11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7"/>
      <c r="CY422" s="17"/>
      <c r="CZ422" s="17"/>
      <c r="DA422" s="17"/>
      <c r="DB422" s="1"/>
      <c r="DC422" s="1"/>
      <c r="DD422" s="1"/>
      <c r="DE422" s="1"/>
      <c r="DF422" s="1"/>
      <c r="DG422" s="1"/>
      <c r="DH422" s="6"/>
      <c r="DI422" s="6"/>
      <c r="DJ422" s="6"/>
      <c r="DK422" s="6"/>
    </row>
    <row r="423" spans="1:11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7"/>
      <c r="CY423" s="17"/>
      <c r="CZ423" s="17"/>
      <c r="DA423" s="17"/>
      <c r="DB423" s="1"/>
      <c r="DC423" s="1"/>
      <c r="DD423" s="1"/>
      <c r="DE423" s="1"/>
      <c r="DF423" s="1"/>
      <c r="DG423" s="1"/>
      <c r="DH423" s="6"/>
      <c r="DI423" s="6"/>
      <c r="DJ423" s="6"/>
      <c r="DK423" s="6"/>
    </row>
    <row r="424" spans="1:11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7"/>
      <c r="CY424" s="17"/>
      <c r="CZ424" s="17"/>
      <c r="DA424" s="17"/>
      <c r="DB424" s="1"/>
      <c r="DC424" s="1"/>
      <c r="DD424" s="1"/>
      <c r="DE424" s="1"/>
      <c r="DF424" s="1"/>
      <c r="DG424" s="1"/>
      <c r="DH424" s="6"/>
      <c r="DI424" s="6"/>
      <c r="DJ424" s="6"/>
      <c r="DK424" s="6"/>
    </row>
    <row r="425" spans="1:11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7"/>
      <c r="CY425" s="17"/>
      <c r="CZ425" s="17"/>
      <c r="DA425" s="17"/>
      <c r="DB425" s="1"/>
      <c r="DC425" s="1"/>
      <c r="DD425" s="1"/>
      <c r="DE425" s="1"/>
      <c r="DF425" s="1"/>
      <c r="DG425" s="1"/>
      <c r="DH425" s="6"/>
      <c r="DI425" s="6"/>
      <c r="DJ425" s="6"/>
      <c r="DK425" s="6"/>
    </row>
    <row r="426" spans="1:11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7"/>
      <c r="CY426" s="17"/>
      <c r="CZ426" s="17"/>
      <c r="DA426" s="17"/>
      <c r="DB426" s="1"/>
      <c r="DC426" s="1"/>
      <c r="DD426" s="1"/>
      <c r="DE426" s="1"/>
      <c r="DF426" s="1"/>
      <c r="DG426" s="1"/>
      <c r="DH426" s="6"/>
      <c r="DI426" s="6"/>
      <c r="DJ426" s="6"/>
      <c r="DK426" s="6"/>
    </row>
    <row r="427" spans="1:11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7"/>
      <c r="CY427" s="17"/>
      <c r="CZ427" s="17"/>
      <c r="DA427" s="17"/>
      <c r="DB427" s="1"/>
      <c r="DC427" s="1"/>
      <c r="DD427" s="1"/>
      <c r="DE427" s="1"/>
      <c r="DF427" s="1"/>
      <c r="DG427" s="1"/>
      <c r="DH427" s="6"/>
      <c r="DI427" s="6"/>
      <c r="DJ427" s="6"/>
      <c r="DK427" s="6"/>
    </row>
    <row r="428" spans="1:11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7"/>
      <c r="CY428" s="17"/>
      <c r="CZ428" s="17"/>
      <c r="DA428" s="17"/>
      <c r="DB428" s="1"/>
      <c r="DC428" s="1"/>
      <c r="DD428" s="1"/>
      <c r="DE428" s="1"/>
      <c r="DF428" s="1"/>
      <c r="DG428" s="1"/>
      <c r="DH428" s="6"/>
      <c r="DI428" s="6"/>
      <c r="DJ428" s="6"/>
      <c r="DK428" s="6"/>
    </row>
    <row r="429" spans="1:11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7"/>
      <c r="CY429" s="17"/>
      <c r="CZ429" s="17"/>
      <c r="DA429" s="17"/>
      <c r="DB429" s="1"/>
      <c r="DC429" s="1"/>
      <c r="DD429" s="1"/>
      <c r="DE429" s="1"/>
      <c r="DF429" s="1"/>
      <c r="DG429" s="1"/>
      <c r="DH429" s="6"/>
      <c r="DI429" s="6"/>
      <c r="DJ429" s="6"/>
      <c r="DK429" s="6"/>
    </row>
    <row r="430" spans="1:11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7"/>
      <c r="CY430" s="17"/>
      <c r="CZ430" s="17"/>
      <c r="DA430" s="17"/>
      <c r="DB430" s="1"/>
      <c r="DC430" s="1"/>
      <c r="DD430" s="1"/>
      <c r="DE430" s="1"/>
      <c r="DF430" s="1"/>
      <c r="DG430" s="1"/>
      <c r="DH430" s="6"/>
      <c r="DI430" s="6"/>
      <c r="DJ430" s="6"/>
      <c r="DK430" s="6"/>
    </row>
    <row r="431" spans="1:11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7"/>
      <c r="CY431" s="17"/>
      <c r="CZ431" s="17"/>
      <c r="DA431" s="17"/>
      <c r="DB431" s="1"/>
      <c r="DC431" s="1"/>
      <c r="DD431" s="1"/>
      <c r="DE431" s="1"/>
      <c r="DF431" s="1"/>
      <c r="DG431" s="1"/>
      <c r="DH431" s="6"/>
      <c r="DI431" s="6"/>
      <c r="DJ431" s="6"/>
      <c r="DK431" s="6"/>
    </row>
    <row r="432" spans="1:11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7"/>
      <c r="CY432" s="17"/>
      <c r="CZ432" s="17"/>
      <c r="DA432" s="17"/>
      <c r="DB432" s="1"/>
      <c r="DC432" s="1"/>
      <c r="DD432" s="1"/>
      <c r="DE432" s="1"/>
      <c r="DF432" s="1"/>
      <c r="DG432" s="1"/>
      <c r="DH432" s="6"/>
      <c r="DI432" s="6"/>
      <c r="DJ432" s="6"/>
      <c r="DK432" s="6"/>
    </row>
    <row r="433" spans="1:11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7"/>
      <c r="CY433" s="17"/>
      <c r="CZ433" s="17"/>
      <c r="DA433" s="17"/>
      <c r="DB433" s="1"/>
      <c r="DC433" s="1"/>
      <c r="DD433" s="1"/>
      <c r="DE433" s="1"/>
      <c r="DF433" s="1"/>
      <c r="DG433" s="1"/>
      <c r="DH433" s="6"/>
      <c r="DI433" s="6"/>
      <c r="DJ433" s="6"/>
      <c r="DK433" s="6"/>
    </row>
    <row r="434" spans="1:11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7"/>
      <c r="CY434" s="17"/>
      <c r="CZ434" s="17"/>
      <c r="DA434" s="17"/>
      <c r="DB434" s="1"/>
      <c r="DC434" s="1"/>
      <c r="DD434" s="1"/>
      <c r="DE434" s="1"/>
      <c r="DF434" s="1"/>
      <c r="DG434" s="1"/>
      <c r="DH434" s="6"/>
      <c r="DI434" s="6"/>
      <c r="DJ434" s="6"/>
      <c r="DK434" s="6"/>
    </row>
    <row r="435" spans="1:11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7"/>
      <c r="CY435" s="17"/>
      <c r="CZ435" s="17"/>
      <c r="DA435" s="17"/>
      <c r="DB435" s="1"/>
      <c r="DC435" s="1"/>
      <c r="DD435" s="1"/>
      <c r="DE435" s="1"/>
      <c r="DF435" s="1"/>
      <c r="DG435" s="1"/>
      <c r="DH435" s="6"/>
      <c r="DI435" s="6"/>
      <c r="DJ435" s="6"/>
      <c r="DK435" s="6"/>
    </row>
    <row r="436" spans="1:11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7"/>
      <c r="CY436" s="17"/>
      <c r="CZ436" s="17"/>
      <c r="DA436" s="17"/>
      <c r="DB436" s="1"/>
      <c r="DC436" s="1"/>
      <c r="DD436" s="1"/>
      <c r="DE436" s="1"/>
      <c r="DF436" s="1"/>
      <c r="DG436" s="1"/>
      <c r="DH436" s="6"/>
      <c r="DI436" s="6"/>
      <c r="DJ436" s="6"/>
      <c r="DK436" s="6"/>
    </row>
    <row r="437" spans="1:11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7"/>
      <c r="CY437" s="17"/>
      <c r="CZ437" s="17"/>
      <c r="DA437" s="17"/>
      <c r="DB437" s="1"/>
      <c r="DC437" s="1"/>
      <c r="DD437" s="1"/>
      <c r="DE437" s="1"/>
      <c r="DF437" s="1"/>
      <c r="DG437" s="1"/>
      <c r="DH437" s="6"/>
      <c r="DI437" s="6"/>
      <c r="DJ437" s="6"/>
      <c r="DK437" s="6"/>
    </row>
    <row r="438" spans="1:11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7"/>
      <c r="CY438" s="17"/>
      <c r="CZ438" s="17"/>
      <c r="DA438" s="17"/>
      <c r="DB438" s="1"/>
      <c r="DC438" s="1"/>
      <c r="DD438" s="1"/>
      <c r="DE438" s="1"/>
      <c r="DF438" s="1"/>
      <c r="DG438" s="1"/>
      <c r="DH438" s="6"/>
      <c r="DI438" s="6"/>
      <c r="DJ438" s="6"/>
      <c r="DK438" s="6"/>
    </row>
    <row r="439" spans="1:11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7"/>
      <c r="CY439" s="17"/>
      <c r="CZ439" s="17"/>
      <c r="DA439" s="17"/>
      <c r="DB439" s="1"/>
      <c r="DC439" s="1"/>
      <c r="DD439" s="1"/>
      <c r="DE439" s="1"/>
      <c r="DF439" s="1"/>
      <c r="DG439" s="1"/>
      <c r="DH439" s="6"/>
      <c r="DI439" s="6"/>
      <c r="DJ439" s="6"/>
      <c r="DK439" s="6"/>
    </row>
    <row r="440" spans="1:11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7"/>
      <c r="CY440" s="17"/>
      <c r="CZ440" s="17"/>
      <c r="DA440" s="17"/>
      <c r="DB440" s="1"/>
      <c r="DC440" s="1"/>
      <c r="DD440" s="1"/>
      <c r="DE440" s="1"/>
      <c r="DF440" s="1"/>
      <c r="DG440" s="1"/>
      <c r="DH440" s="6"/>
      <c r="DI440" s="6"/>
      <c r="DJ440" s="6"/>
      <c r="DK440" s="6"/>
    </row>
    <row r="441" spans="1:11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7"/>
      <c r="CY441" s="17"/>
      <c r="CZ441" s="17"/>
      <c r="DA441" s="17"/>
      <c r="DB441" s="1"/>
      <c r="DC441" s="1"/>
      <c r="DD441" s="1"/>
      <c r="DE441" s="1"/>
      <c r="DF441" s="1"/>
      <c r="DG441" s="1"/>
      <c r="DH441" s="6"/>
      <c r="DI441" s="6"/>
      <c r="DJ441" s="6"/>
      <c r="DK441" s="6"/>
    </row>
    <row r="442" spans="1:11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7"/>
      <c r="CY442" s="17"/>
      <c r="CZ442" s="17"/>
      <c r="DA442" s="17"/>
      <c r="DB442" s="1"/>
      <c r="DC442" s="1"/>
      <c r="DD442" s="1"/>
      <c r="DE442" s="1"/>
      <c r="DF442" s="1"/>
      <c r="DG442" s="1"/>
      <c r="DH442" s="6"/>
      <c r="DI442" s="6"/>
      <c r="DJ442" s="6"/>
      <c r="DK442" s="6"/>
    </row>
    <row r="443" spans="1:11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7"/>
      <c r="CY443" s="17"/>
      <c r="CZ443" s="17"/>
      <c r="DA443" s="17"/>
      <c r="DB443" s="1"/>
      <c r="DC443" s="1"/>
      <c r="DD443" s="1"/>
      <c r="DE443" s="1"/>
      <c r="DF443" s="1"/>
      <c r="DG443" s="1"/>
      <c r="DH443" s="6"/>
      <c r="DI443" s="6"/>
      <c r="DJ443" s="6"/>
      <c r="DK443" s="6"/>
    </row>
    <row r="444" spans="1:11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7"/>
      <c r="CY444" s="17"/>
      <c r="CZ444" s="17"/>
      <c r="DA444" s="17"/>
      <c r="DB444" s="1"/>
      <c r="DC444" s="1"/>
      <c r="DD444" s="1"/>
      <c r="DE444" s="1"/>
      <c r="DF444" s="1"/>
      <c r="DG444" s="1"/>
      <c r="DH444" s="6"/>
      <c r="DI444" s="6"/>
      <c r="DJ444" s="6"/>
      <c r="DK444" s="6"/>
    </row>
    <row r="445" spans="1:11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7"/>
      <c r="CY445" s="17"/>
      <c r="CZ445" s="17"/>
      <c r="DA445" s="17"/>
      <c r="DB445" s="1"/>
      <c r="DC445" s="1"/>
      <c r="DD445" s="1"/>
      <c r="DE445" s="1"/>
      <c r="DF445" s="1"/>
      <c r="DG445" s="1"/>
      <c r="DH445" s="6"/>
      <c r="DI445" s="6"/>
      <c r="DJ445" s="6"/>
      <c r="DK445" s="6"/>
    </row>
    <row r="446" spans="1:11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7"/>
      <c r="CY446" s="17"/>
      <c r="CZ446" s="17"/>
      <c r="DA446" s="17"/>
      <c r="DB446" s="1"/>
      <c r="DC446" s="1"/>
      <c r="DD446" s="1"/>
      <c r="DE446" s="1"/>
      <c r="DF446" s="1"/>
      <c r="DG446" s="1"/>
      <c r="DH446" s="6"/>
      <c r="DI446" s="6"/>
      <c r="DJ446" s="6"/>
      <c r="DK446" s="6"/>
    </row>
    <row r="447" spans="1:11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7"/>
      <c r="CY447" s="17"/>
      <c r="CZ447" s="17"/>
      <c r="DA447" s="17"/>
      <c r="DB447" s="1"/>
      <c r="DC447" s="1"/>
      <c r="DD447" s="1"/>
      <c r="DE447" s="1"/>
      <c r="DF447" s="1"/>
      <c r="DG447" s="1"/>
      <c r="DH447" s="6"/>
      <c r="DI447" s="6"/>
      <c r="DJ447" s="6"/>
      <c r="DK447" s="6"/>
    </row>
    <row r="448" spans="1:11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7"/>
      <c r="CY448" s="17"/>
      <c r="CZ448" s="17"/>
      <c r="DA448" s="17"/>
      <c r="DB448" s="1"/>
      <c r="DC448" s="1"/>
      <c r="DD448" s="1"/>
      <c r="DE448" s="1"/>
      <c r="DF448" s="1"/>
      <c r="DG448" s="1"/>
      <c r="DH448" s="6"/>
      <c r="DI448" s="6"/>
      <c r="DJ448" s="6"/>
      <c r="DK448" s="6"/>
    </row>
    <row r="449" spans="1:11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7"/>
      <c r="CY449" s="17"/>
      <c r="CZ449" s="17"/>
      <c r="DA449" s="17"/>
      <c r="DB449" s="1"/>
      <c r="DC449" s="1"/>
      <c r="DD449" s="1"/>
      <c r="DE449" s="1"/>
      <c r="DF449" s="1"/>
      <c r="DG449" s="1"/>
      <c r="DH449" s="6"/>
      <c r="DI449" s="6"/>
      <c r="DJ449" s="6"/>
      <c r="DK449" s="6"/>
    </row>
    <row r="450" spans="1:11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7"/>
      <c r="CY450" s="17"/>
      <c r="CZ450" s="17"/>
      <c r="DA450" s="17"/>
      <c r="DB450" s="1"/>
      <c r="DC450" s="1"/>
      <c r="DD450" s="1"/>
      <c r="DE450" s="1"/>
      <c r="DF450" s="1"/>
      <c r="DG450" s="1"/>
      <c r="DH450" s="6"/>
      <c r="DI450" s="6"/>
      <c r="DJ450" s="6"/>
      <c r="DK450" s="6"/>
    </row>
    <row r="451" spans="1:11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7"/>
      <c r="CY451" s="17"/>
      <c r="CZ451" s="17"/>
      <c r="DA451" s="17"/>
      <c r="DB451" s="1"/>
      <c r="DC451" s="1"/>
      <c r="DD451" s="1"/>
      <c r="DE451" s="1"/>
      <c r="DF451" s="1"/>
      <c r="DG451" s="1"/>
      <c r="DH451" s="6"/>
      <c r="DI451" s="6"/>
      <c r="DJ451" s="6"/>
      <c r="DK451" s="6"/>
    </row>
    <row r="452" spans="1:11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7"/>
      <c r="CY452" s="17"/>
      <c r="CZ452" s="17"/>
      <c r="DA452" s="17"/>
      <c r="DB452" s="1"/>
      <c r="DC452" s="1"/>
      <c r="DD452" s="1"/>
      <c r="DE452" s="1"/>
      <c r="DF452" s="1"/>
      <c r="DG452" s="1"/>
      <c r="DH452" s="6"/>
      <c r="DI452" s="6"/>
      <c r="DJ452" s="6"/>
      <c r="DK452" s="6"/>
    </row>
    <row r="453" spans="1:11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7"/>
      <c r="CY453" s="17"/>
      <c r="CZ453" s="17"/>
      <c r="DA453" s="17"/>
      <c r="DB453" s="1"/>
      <c r="DC453" s="1"/>
      <c r="DD453" s="1"/>
      <c r="DE453" s="1"/>
      <c r="DF453" s="1"/>
      <c r="DG453" s="1"/>
      <c r="DH453" s="6"/>
      <c r="DI453" s="6"/>
      <c r="DJ453" s="6"/>
      <c r="DK453" s="6"/>
    </row>
    <row r="454" spans="1:11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7"/>
      <c r="CY454" s="17"/>
      <c r="CZ454" s="17"/>
      <c r="DA454" s="17"/>
      <c r="DB454" s="1"/>
      <c r="DC454" s="1"/>
      <c r="DD454" s="1"/>
      <c r="DE454" s="1"/>
      <c r="DF454" s="1"/>
      <c r="DG454" s="1"/>
      <c r="DH454" s="6"/>
      <c r="DI454" s="6"/>
      <c r="DJ454" s="6"/>
      <c r="DK454" s="6"/>
    </row>
    <row r="455" spans="1:11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7"/>
      <c r="CY455" s="17"/>
      <c r="CZ455" s="17"/>
      <c r="DA455" s="17"/>
      <c r="DB455" s="1"/>
      <c r="DC455" s="1"/>
      <c r="DD455" s="1"/>
      <c r="DE455" s="1"/>
      <c r="DF455" s="1"/>
      <c r="DG455" s="1"/>
      <c r="DH455" s="6"/>
      <c r="DI455" s="6"/>
      <c r="DJ455" s="6"/>
      <c r="DK455" s="6"/>
    </row>
    <row r="456" spans="1:11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7"/>
      <c r="CY456" s="17"/>
      <c r="CZ456" s="17"/>
      <c r="DA456" s="17"/>
      <c r="DB456" s="1"/>
      <c r="DC456" s="1"/>
      <c r="DD456" s="1"/>
      <c r="DE456" s="1"/>
      <c r="DF456" s="1"/>
      <c r="DG456" s="1"/>
      <c r="DH456" s="6"/>
      <c r="DI456" s="6"/>
      <c r="DJ456" s="6"/>
      <c r="DK456" s="6"/>
    </row>
    <row r="457" spans="1:11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7"/>
      <c r="CY457" s="17"/>
      <c r="CZ457" s="17"/>
      <c r="DA457" s="17"/>
      <c r="DB457" s="1"/>
      <c r="DC457" s="1"/>
      <c r="DD457" s="1"/>
      <c r="DE457" s="1"/>
      <c r="DF457" s="1"/>
      <c r="DG457" s="1"/>
      <c r="DH457" s="6"/>
      <c r="DI457" s="6"/>
      <c r="DJ457" s="6"/>
      <c r="DK457" s="6"/>
    </row>
    <row r="458" spans="1:11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7"/>
      <c r="CY458" s="17"/>
      <c r="CZ458" s="17"/>
      <c r="DA458" s="17"/>
      <c r="DB458" s="1"/>
      <c r="DC458" s="1"/>
      <c r="DD458" s="1"/>
      <c r="DE458" s="1"/>
      <c r="DF458" s="1"/>
      <c r="DG458" s="1"/>
      <c r="DH458" s="6"/>
      <c r="DI458" s="6"/>
      <c r="DJ458" s="6"/>
      <c r="DK458" s="6"/>
    </row>
    <row r="459" spans="1:11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7"/>
      <c r="CY459" s="17"/>
      <c r="CZ459" s="17"/>
      <c r="DA459" s="17"/>
      <c r="DB459" s="1"/>
      <c r="DC459" s="1"/>
      <c r="DD459" s="1"/>
      <c r="DE459" s="1"/>
      <c r="DF459" s="1"/>
      <c r="DG459" s="1"/>
      <c r="DH459" s="6"/>
      <c r="DI459" s="6"/>
      <c r="DJ459" s="6"/>
      <c r="DK459" s="6"/>
    </row>
    <row r="460" spans="1:11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7"/>
      <c r="CY460" s="17"/>
      <c r="CZ460" s="17"/>
      <c r="DA460" s="17"/>
      <c r="DB460" s="1"/>
      <c r="DC460" s="1"/>
      <c r="DD460" s="1"/>
      <c r="DE460" s="1"/>
      <c r="DF460" s="1"/>
      <c r="DG460" s="1"/>
      <c r="DH460" s="6"/>
      <c r="DI460" s="6"/>
      <c r="DJ460" s="6"/>
      <c r="DK460" s="6"/>
    </row>
    <row r="461" spans="1:11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7"/>
      <c r="CY461" s="17"/>
      <c r="CZ461" s="17"/>
      <c r="DA461" s="17"/>
      <c r="DB461" s="1"/>
      <c r="DC461" s="1"/>
      <c r="DD461" s="1"/>
      <c r="DE461" s="1"/>
      <c r="DF461" s="1"/>
      <c r="DG461" s="1"/>
      <c r="DH461" s="6"/>
      <c r="DI461" s="6"/>
      <c r="DJ461" s="6"/>
      <c r="DK461" s="6"/>
    </row>
    <row r="462" spans="1:11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7"/>
      <c r="CY462" s="17"/>
      <c r="CZ462" s="17"/>
      <c r="DA462" s="17"/>
      <c r="DB462" s="1"/>
      <c r="DC462" s="1"/>
      <c r="DD462" s="1"/>
      <c r="DE462" s="1"/>
      <c r="DF462" s="1"/>
      <c r="DG462" s="1"/>
      <c r="DH462" s="6"/>
      <c r="DI462" s="6"/>
      <c r="DJ462" s="6"/>
      <c r="DK462" s="6"/>
    </row>
    <row r="463" spans="1:11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7"/>
      <c r="CY463" s="17"/>
      <c r="CZ463" s="17"/>
      <c r="DA463" s="17"/>
      <c r="DB463" s="1"/>
      <c r="DC463" s="1"/>
      <c r="DD463" s="1"/>
      <c r="DE463" s="1"/>
      <c r="DF463" s="1"/>
      <c r="DG463" s="1"/>
      <c r="DH463" s="6"/>
      <c r="DI463" s="6"/>
      <c r="DJ463" s="6"/>
      <c r="DK463" s="6"/>
    </row>
    <row r="464" spans="1:11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7"/>
      <c r="CY464" s="17"/>
      <c r="CZ464" s="17"/>
      <c r="DA464" s="17"/>
      <c r="DB464" s="1"/>
      <c r="DC464" s="1"/>
      <c r="DD464" s="1"/>
      <c r="DE464" s="1"/>
      <c r="DF464" s="1"/>
      <c r="DG464" s="1"/>
      <c r="DH464" s="6"/>
      <c r="DI464" s="6"/>
      <c r="DJ464" s="6"/>
      <c r="DK464" s="6"/>
    </row>
    <row r="465" spans="1:11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7"/>
      <c r="CY465" s="17"/>
      <c r="CZ465" s="17"/>
      <c r="DA465" s="17"/>
      <c r="DB465" s="1"/>
      <c r="DC465" s="1"/>
      <c r="DD465" s="1"/>
      <c r="DE465" s="1"/>
      <c r="DF465" s="1"/>
      <c r="DG465" s="1"/>
      <c r="DH465" s="6"/>
      <c r="DI465" s="6"/>
      <c r="DJ465" s="6"/>
      <c r="DK465" s="6"/>
    </row>
    <row r="466" spans="1:11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7"/>
      <c r="CY466" s="17"/>
      <c r="CZ466" s="17"/>
      <c r="DA466" s="17"/>
      <c r="DB466" s="1"/>
      <c r="DC466" s="1"/>
      <c r="DD466" s="1"/>
      <c r="DE466" s="1"/>
      <c r="DF466" s="1"/>
      <c r="DG466" s="1"/>
      <c r="DH466" s="6"/>
      <c r="DI466" s="6"/>
      <c r="DJ466" s="6"/>
      <c r="DK466" s="6"/>
    </row>
    <row r="467" spans="1:11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7"/>
      <c r="CY467" s="17"/>
      <c r="CZ467" s="17"/>
      <c r="DA467" s="17"/>
      <c r="DB467" s="1"/>
      <c r="DC467" s="1"/>
      <c r="DD467" s="1"/>
      <c r="DE467" s="1"/>
      <c r="DF467" s="1"/>
      <c r="DG467" s="1"/>
      <c r="DH467" s="6"/>
      <c r="DI467" s="6"/>
      <c r="DJ467" s="6"/>
      <c r="DK467" s="6"/>
    </row>
    <row r="468" spans="1:11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7"/>
      <c r="CY468" s="17"/>
      <c r="CZ468" s="17"/>
      <c r="DA468" s="17"/>
      <c r="DB468" s="1"/>
      <c r="DC468" s="1"/>
      <c r="DD468" s="1"/>
      <c r="DE468" s="1"/>
      <c r="DF468" s="1"/>
      <c r="DG468" s="1"/>
      <c r="DH468" s="6"/>
      <c r="DI468" s="6"/>
      <c r="DJ468" s="6"/>
      <c r="DK468" s="6"/>
    </row>
    <row r="469" spans="1:11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7"/>
      <c r="CY469" s="17"/>
      <c r="CZ469" s="17"/>
      <c r="DA469" s="17"/>
      <c r="DB469" s="1"/>
      <c r="DC469" s="1"/>
      <c r="DD469" s="1"/>
      <c r="DE469" s="1"/>
      <c r="DF469" s="1"/>
      <c r="DG469" s="1"/>
      <c r="DH469" s="6"/>
      <c r="DI469" s="6"/>
      <c r="DJ469" s="6"/>
      <c r="DK469" s="6"/>
    </row>
    <row r="470" spans="1:11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7"/>
      <c r="CY470" s="17"/>
      <c r="CZ470" s="17"/>
      <c r="DA470" s="17"/>
      <c r="DB470" s="1"/>
      <c r="DC470" s="1"/>
      <c r="DD470" s="1"/>
      <c r="DE470" s="1"/>
      <c r="DF470" s="1"/>
      <c r="DG470" s="1"/>
      <c r="DH470" s="6"/>
      <c r="DI470" s="6"/>
      <c r="DJ470" s="6"/>
      <c r="DK470" s="6"/>
    </row>
    <row r="471" spans="1:11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7"/>
      <c r="CY471" s="17"/>
      <c r="CZ471" s="17"/>
      <c r="DA471" s="17"/>
      <c r="DB471" s="1"/>
      <c r="DC471" s="1"/>
      <c r="DD471" s="1"/>
      <c r="DE471" s="1"/>
      <c r="DF471" s="1"/>
      <c r="DG471" s="1"/>
      <c r="DH471" s="6"/>
      <c r="DI471" s="6"/>
      <c r="DJ471" s="6"/>
      <c r="DK471" s="6"/>
    </row>
    <row r="472" spans="1:11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7"/>
      <c r="CY472" s="17"/>
      <c r="CZ472" s="17"/>
      <c r="DA472" s="17"/>
      <c r="DB472" s="1"/>
      <c r="DC472" s="1"/>
      <c r="DD472" s="1"/>
      <c r="DE472" s="1"/>
      <c r="DF472" s="1"/>
      <c r="DG472" s="1"/>
      <c r="DH472" s="6"/>
      <c r="DI472" s="6"/>
      <c r="DJ472" s="6"/>
      <c r="DK472" s="6"/>
    </row>
    <row r="473" spans="1:11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7"/>
      <c r="CY473" s="17"/>
      <c r="CZ473" s="17"/>
      <c r="DA473" s="17"/>
      <c r="DB473" s="1"/>
      <c r="DC473" s="1"/>
      <c r="DD473" s="1"/>
      <c r="DE473" s="1"/>
      <c r="DF473" s="1"/>
      <c r="DG473" s="1"/>
      <c r="DH473" s="6"/>
      <c r="DI473" s="6"/>
      <c r="DJ473" s="6"/>
      <c r="DK473" s="6"/>
    </row>
    <row r="474" spans="1:11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7"/>
      <c r="CY474" s="17"/>
      <c r="CZ474" s="17"/>
      <c r="DA474" s="17"/>
      <c r="DB474" s="1"/>
      <c r="DC474" s="1"/>
      <c r="DD474" s="1"/>
      <c r="DE474" s="1"/>
      <c r="DF474" s="1"/>
      <c r="DG474" s="1"/>
      <c r="DH474" s="6"/>
      <c r="DI474" s="6"/>
      <c r="DJ474" s="6"/>
      <c r="DK474" s="6"/>
    </row>
    <row r="475" spans="1:11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7"/>
      <c r="CY475" s="17"/>
      <c r="CZ475" s="17"/>
      <c r="DA475" s="17"/>
      <c r="DB475" s="1"/>
      <c r="DC475" s="1"/>
      <c r="DD475" s="1"/>
      <c r="DE475" s="1"/>
      <c r="DF475" s="1"/>
      <c r="DG475" s="1"/>
      <c r="DH475" s="6"/>
      <c r="DI475" s="6"/>
      <c r="DJ475" s="6"/>
      <c r="DK475" s="6"/>
    </row>
    <row r="476" spans="1:11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7"/>
      <c r="CY476" s="17"/>
      <c r="CZ476" s="17"/>
      <c r="DA476" s="17"/>
      <c r="DB476" s="1"/>
      <c r="DC476" s="1"/>
      <c r="DD476" s="1"/>
      <c r="DE476" s="1"/>
      <c r="DF476" s="1"/>
      <c r="DG476" s="1"/>
      <c r="DH476" s="6"/>
      <c r="DI476" s="6"/>
      <c r="DJ476" s="6"/>
      <c r="DK476" s="6"/>
    </row>
    <row r="477" spans="1:11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7"/>
      <c r="CY477" s="17"/>
      <c r="CZ477" s="17"/>
      <c r="DA477" s="17"/>
      <c r="DB477" s="1"/>
      <c r="DC477" s="1"/>
      <c r="DD477" s="1"/>
      <c r="DE477" s="1"/>
      <c r="DF477" s="1"/>
      <c r="DG477" s="1"/>
      <c r="DH477" s="6"/>
      <c r="DI477" s="6"/>
      <c r="DJ477" s="6"/>
      <c r="DK477" s="6"/>
    </row>
    <row r="478" spans="1:11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7"/>
      <c r="CY478" s="17"/>
      <c r="CZ478" s="17"/>
      <c r="DA478" s="17"/>
      <c r="DB478" s="1"/>
      <c r="DC478" s="1"/>
      <c r="DD478" s="1"/>
      <c r="DE478" s="1"/>
      <c r="DF478" s="1"/>
      <c r="DG478" s="1"/>
      <c r="DH478" s="6"/>
      <c r="DI478" s="6"/>
      <c r="DJ478" s="6"/>
      <c r="DK478" s="6"/>
    </row>
    <row r="479" spans="1:11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7"/>
      <c r="CY479" s="17"/>
      <c r="CZ479" s="17"/>
      <c r="DA479" s="17"/>
      <c r="DB479" s="1"/>
      <c r="DC479" s="1"/>
      <c r="DD479" s="1"/>
      <c r="DE479" s="1"/>
      <c r="DF479" s="1"/>
      <c r="DG479" s="1"/>
      <c r="DH479" s="6"/>
      <c r="DI479" s="6"/>
      <c r="DJ479" s="6"/>
      <c r="DK479" s="6"/>
    </row>
    <row r="480" spans="1:11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7"/>
      <c r="CY480" s="17"/>
      <c r="CZ480" s="17"/>
      <c r="DA480" s="17"/>
      <c r="DB480" s="1"/>
      <c r="DC480" s="1"/>
      <c r="DD480" s="1"/>
      <c r="DE480" s="1"/>
      <c r="DF480" s="1"/>
      <c r="DG480" s="1"/>
      <c r="DH480" s="6"/>
      <c r="DI480" s="6"/>
      <c r="DJ480" s="6"/>
      <c r="DK480" s="6"/>
    </row>
    <row r="481" spans="1:11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7"/>
      <c r="CY481" s="17"/>
      <c r="CZ481" s="17"/>
      <c r="DA481" s="17"/>
      <c r="DB481" s="1"/>
      <c r="DC481" s="1"/>
      <c r="DD481" s="1"/>
      <c r="DE481" s="1"/>
      <c r="DF481" s="1"/>
      <c r="DG481" s="1"/>
      <c r="DH481" s="6"/>
      <c r="DI481" s="6"/>
      <c r="DJ481" s="6"/>
      <c r="DK481" s="6"/>
    </row>
    <row r="482" spans="1:11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7"/>
      <c r="CY482" s="17"/>
      <c r="CZ482" s="17"/>
      <c r="DA482" s="17"/>
      <c r="DB482" s="1"/>
      <c r="DC482" s="1"/>
      <c r="DD482" s="1"/>
      <c r="DE482" s="1"/>
      <c r="DF482" s="1"/>
      <c r="DG482" s="1"/>
      <c r="DH482" s="6"/>
      <c r="DI482" s="6"/>
      <c r="DJ482" s="6"/>
      <c r="DK482" s="6"/>
    </row>
    <row r="483" spans="1:11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7"/>
      <c r="CY483" s="17"/>
      <c r="CZ483" s="17"/>
      <c r="DA483" s="17"/>
      <c r="DB483" s="1"/>
      <c r="DC483" s="1"/>
      <c r="DD483" s="1"/>
      <c r="DE483" s="1"/>
      <c r="DF483" s="1"/>
      <c r="DG483" s="1"/>
      <c r="DH483" s="6"/>
      <c r="DI483" s="6"/>
      <c r="DJ483" s="6"/>
      <c r="DK483" s="6"/>
    </row>
    <row r="484" spans="1:11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7"/>
      <c r="CY484" s="17"/>
      <c r="CZ484" s="17"/>
      <c r="DA484" s="17"/>
      <c r="DB484" s="1"/>
      <c r="DC484" s="1"/>
      <c r="DD484" s="1"/>
      <c r="DE484" s="1"/>
      <c r="DF484" s="1"/>
      <c r="DG484" s="1"/>
      <c r="DH484" s="6"/>
      <c r="DI484" s="6"/>
      <c r="DJ484" s="6"/>
      <c r="DK484" s="6"/>
    </row>
    <row r="485" spans="1:11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7"/>
      <c r="CY485" s="17"/>
      <c r="CZ485" s="17"/>
      <c r="DA485" s="17"/>
      <c r="DB485" s="1"/>
      <c r="DC485" s="1"/>
      <c r="DD485" s="1"/>
      <c r="DE485" s="1"/>
      <c r="DF485" s="1"/>
      <c r="DG485" s="1"/>
      <c r="DH485" s="6"/>
      <c r="DI485" s="6"/>
      <c r="DJ485" s="6"/>
      <c r="DK485" s="6"/>
    </row>
    <row r="486" spans="1:11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7"/>
      <c r="CY486" s="17"/>
      <c r="CZ486" s="17"/>
      <c r="DA486" s="17"/>
      <c r="DB486" s="1"/>
      <c r="DC486" s="1"/>
      <c r="DD486" s="1"/>
      <c r="DE486" s="1"/>
      <c r="DF486" s="1"/>
      <c r="DG486" s="1"/>
      <c r="DH486" s="6"/>
      <c r="DI486" s="6"/>
      <c r="DJ486" s="6"/>
      <c r="DK486" s="6"/>
    </row>
    <row r="487" spans="1:11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7"/>
      <c r="CY487" s="17"/>
      <c r="CZ487" s="17"/>
      <c r="DA487" s="17"/>
      <c r="DB487" s="1"/>
      <c r="DC487" s="1"/>
      <c r="DD487" s="1"/>
      <c r="DE487" s="1"/>
      <c r="DF487" s="1"/>
      <c r="DG487" s="1"/>
      <c r="DH487" s="6"/>
      <c r="DI487" s="6"/>
      <c r="DJ487" s="6"/>
      <c r="DK487" s="6"/>
    </row>
    <row r="488" spans="1:11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7"/>
      <c r="CY488" s="17"/>
      <c r="CZ488" s="17"/>
      <c r="DA488" s="17"/>
      <c r="DB488" s="1"/>
      <c r="DC488" s="1"/>
      <c r="DD488" s="1"/>
      <c r="DE488" s="1"/>
      <c r="DF488" s="1"/>
      <c r="DG488" s="1"/>
      <c r="DH488" s="6"/>
      <c r="DI488" s="6"/>
      <c r="DJ488" s="6"/>
      <c r="DK488" s="6"/>
    </row>
    <row r="489" spans="1:11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7"/>
      <c r="CY489" s="17"/>
      <c r="CZ489" s="17"/>
      <c r="DA489" s="17"/>
      <c r="DB489" s="1"/>
      <c r="DC489" s="1"/>
      <c r="DD489" s="1"/>
      <c r="DE489" s="1"/>
      <c r="DF489" s="1"/>
      <c r="DG489" s="1"/>
      <c r="DH489" s="6"/>
      <c r="DI489" s="6"/>
      <c r="DJ489" s="6"/>
      <c r="DK489" s="6"/>
    </row>
    <row r="490" spans="1:11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7"/>
      <c r="CY490" s="17"/>
      <c r="CZ490" s="17"/>
      <c r="DA490" s="17"/>
      <c r="DB490" s="1"/>
      <c r="DC490" s="1"/>
      <c r="DD490" s="1"/>
      <c r="DE490" s="1"/>
      <c r="DF490" s="1"/>
      <c r="DG490" s="1"/>
      <c r="DH490" s="6"/>
      <c r="DI490" s="6"/>
      <c r="DJ490" s="6"/>
      <c r="DK490" s="6"/>
    </row>
    <row r="491" spans="1:11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7"/>
      <c r="CY491" s="17"/>
      <c r="CZ491" s="17"/>
      <c r="DA491" s="17"/>
      <c r="DB491" s="1"/>
      <c r="DC491" s="1"/>
      <c r="DD491" s="1"/>
      <c r="DE491" s="1"/>
      <c r="DF491" s="1"/>
      <c r="DG491" s="1"/>
      <c r="DH491" s="6"/>
      <c r="DI491" s="6"/>
      <c r="DJ491" s="6"/>
      <c r="DK491" s="6"/>
    </row>
    <row r="492" spans="1:11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7"/>
      <c r="CY492" s="17"/>
      <c r="CZ492" s="17"/>
      <c r="DA492" s="17"/>
      <c r="DB492" s="1"/>
      <c r="DC492" s="1"/>
      <c r="DD492" s="1"/>
      <c r="DE492" s="1"/>
      <c r="DF492" s="1"/>
      <c r="DG492" s="1"/>
      <c r="DH492" s="6"/>
      <c r="DI492" s="6"/>
      <c r="DJ492" s="6"/>
      <c r="DK492" s="6"/>
    </row>
    <row r="493" spans="1:11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7"/>
      <c r="CY493" s="17"/>
      <c r="CZ493" s="17"/>
      <c r="DA493" s="17"/>
      <c r="DB493" s="1"/>
      <c r="DC493" s="1"/>
      <c r="DD493" s="1"/>
      <c r="DE493" s="1"/>
      <c r="DF493" s="1"/>
      <c r="DG493" s="1"/>
      <c r="DH493" s="6"/>
      <c r="DI493" s="6"/>
      <c r="DJ493" s="6"/>
      <c r="DK493" s="6"/>
    </row>
    <row r="494" spans="1:11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7"/>
      <c r="CY494" s="17"/>
      <c r="CZ494" s="17"/>
      <c r="DA494" s="17"/>
      <c r="DB494" s="1"/>
      <c r="DC494" s="1"/>
      <c r="DD494" s="1"/>
      <c r="DE494" s="1"/>
      <c r="DF494" s="1"/>
      <c r="DG494" s="1"/>
      <c r="DH494" s="6"/>
      <c r="DI494" s="6"/>
      <c r="DJ494" s="6"/>
      <c r="DK494" s="6"/>
    </row>
    <row r="495" spans="1:11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7"/>
      <c r="CY495" s="17"/>
      <c r="CZ495" s="17"/>
      <c r="DA495" s="17"/>
      <c r="DB495" s="1"/>
      <c r="DC495" s="1"/>
      <c r="DD495" s="1"/>
      <c r="DE495" s="1"/>
      <c r="DF495" s="1"/>
      <c r="DG495" s="1"/>
      <c r="DH495" s="6"/>
      <c r="DI495" s="6"/>
      <c r="DJ495" s="6"/>
      <c r="DK495" s="6"/>
    </row>
    <row r="496" spans="1:11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7"/>
      <c r="CY496" s="17"/>
      <c r="CZ496" s="17"/>
      <c r="DA496" s="17"/>
      <c r="DB496" s="1"/>
      <c r="DC496" s="1"/>
      <c r="DD496" s="1"/>
      <c r="DE496" s="1"/>
      <c r="DF496" s="1"/>
      <c r="DG496" s="1"/>
      <c r="DH496" s="6"/>
      <c r="DI496" s="6"/>
      <c r="DJ496" s="6"/>
      <c r="DK496" s="6"/>
    </row>
    <row r="497" spans="1:11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7"/>
      <c r="CY497" s="17"/>
      <c r="CZ497" s="17"/>
      <c r="DA497" s="17"/>
      <c r="DB497" s="1"/>
      <c r="DC497" s="1"/>
      <c r="DD497" s="1"/>
      <c r="DE497" s="1"/>
      <c r="DF497" s="1"/>
      <c r="DG497" s="1"/>
      <c r="DH497" s="6"/>
      <c r="DI497" s="6"/>
      <c r="DJ497" s="6"/>
      <c r="DK497" s="6"/>
    </row>
    <row r="498" spans="1:11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7"/>
      <c r="CY498" s="17"/>
      <c r="CZ498" s="17"/>
      <c r="DA498" s="17"/>
      <c r="DB498" s="1"/>
      <c r="DC498" s="1"/>
      <c r="DD498" s="1"/>
      <c r="DE498" s="1"/>
      <c r="DF498" s="1"/>
      <c r="DG498" s="1"/>
      <c r="DH498" s="6"/>
      <c r="DI498" s="6"/>
      <c r="DJ498" s="6"/>
      <c r="DK498" s="6"/>
    </row>
    <row r="499" spans="1:11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7"/>
      <c r="CY499" s="17"/>
      <c r="CZ499" s="17"/>
      <c r="DA499" s="17"/>
      <c r="DB499" s="1"/>
      <c r="DC499" s="1"/>
      <c r="DD499" s="1"/>
      <c r="DE499" s="1"/>
      <c r="DF499" s="1"/>
      <c r="DG499" s="1"/>
      <c r="DH499" s="6"/>
      <c r="DI499" s="6"/>
      <c r="DJ499" s="6"/>
      <c r="DK499" s="6"/>
    </row>
    <row r="500" spans="1:11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7"/>
      <c r="CY500" s="17"/>
      <c r="CZ500" s="17"/>
      <c r="DA500" s="17"/>
      <c r="DB500" s="1"/>
      <c r="DC500" s="1"/>
      <c r="DD500" s="1"/>
      <c r="DE500" s="1"/>
      <c r="DF500" s="1"/>
      <c r="DG500" s="1"/>
      <c r="DH500" s="6"/>
      <c r="DI500" s="6"/>
      <c r="DJ500" s="6"/>
      <c r="DK500" s="6"/>
    </row>
    <row r="501" spans="1:11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7"/>
      <c r="CY501" s="17"/>
      <c r="CZ501" s="17"/>
      <c r="DA501" s="17"/>
      <c r="DB501" s="1"/>
      <c r="DC501" s="1"/>
      <c r="DD501" s="1"/>
      <c r="DE501" s="1"/>
      <c r="DF501" s="1"/>
      <c r="DG501" s="1"/>
      <c r="DH501" s="6"/>
      <c r="DI501" s="6"/>
      <c r="DJ501" s="6"/>
      <c r="DK501" s="6"/>
    </row>
    <row r="502" spans="1:11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7"/>
      <c r="CY502" s="17"/>
      <c r="CZ502" s="17"/>
      <c r="DA502" s="17"/>
      <c r="DB502" s="1"/>
      <c r="DC502" s="1"/>
      <c r="DD502" s="1"/>
      <c r="DE502" s="1"/>
      <c r="DF502" s="1"/>
      <c r="DG502" s="1"/>
      <c r="DH502" s="6"/>
      <c r="DI502" s="6"/>
      <c r="DJ502" s="6"/>
      <c r="DK502" s="6"/>
    </row>
    <row r="503" spans="1:11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7"/>
      <c r="CY503" s="17"/>
      <c r="CZ503" s="17"/>
      <c r="DA503" s="17"/>
      <c r="DB503" s="1"/>
      <c r="DC503" s="1"/>
      <c r="DD503" s="1"/>
      <c r="DE503" s="1"/>
      <c r="DF503" s="1"/>
      <c r="DG503" s="1"/>
      <c r="DH503" s="6"/>
      <c r="DI503" s="6"/>
      <c r="DJ503" s="6"/>
      <c r="DK503" s="6"/>
    </row>
    <row r="504" spans="1:11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7"/>
      <c r="CY504" s="17"/>
      <c r="CZ504" s="17"/>
      <c r="DA504" s="17"/>
      <c r="DB504" s="1"/>
      <c r="DC504" s="1"/>
      <c r="DD504" s="1"/>
      <c r="DE504" s="1"/>
      <c r="DF504" s="1"/>
      <c r="DG504" s="1"/>
      <c r="DH504" s="6"/>
      <c r="DI504" s="6"/>
      <c r="DJ504" s="6"/>
      <c r="DK504" s="6"/>
    </row>
    <row r="505" spans="1:11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7"/>
      <c r="CY505" s="17"/>
      <c r="CZ505" s="17"/>
      <c r="DA505" s="17"/>
      <c r="DB505" s="1"/>
      <c r="DC505" s="1"/>
      <c r="DD505" s="1"/>
      <c r="DE505" s="1"/>
      <c r="DF505" s="1"/>
      <c r="DG505" s="1"/>
      <c r="DH505" s="6"/>
      <c r="DI505" s="6"/>
      <c r="DJ505" s="6"/>
      <c r="DK505" s="6"/>
    </row>
    <row r="506" spans="1:11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7"/>
      <c r="CY506" s="17"/>
      <c r="CZ506" s="17"/>
      <c r="DA506" s="17"/>
      <c r="DB506" s="1"/>
      <c r="DC506" s="1"/>
      <c r="DD506" s="1"/>
      <c r="DE506" s="1"/>
      <c r="DF506" s="1"/>
      <c r="DG506" s="1"/>
      <c r="DH506" s="6"/>
      <c r="DI506" s="6"/>
      <c r="DJ506" s="6"/>
      <c r="DK506" s="6"/>
    </row>
    <row r="507" spans="1:11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7"/>
      <c r="CY507" s="17"/>
      <c r="CZ507" s="17"/>
      <c r="DA507" s="17"/>
      <c r="DB507" s="1"/>
      <c r="DC507" s="1"/>
      <c r="DD507" s="1"/>
      <c r="DE507" s="1"/>
      <c r="DF507" s="1"/>
      <c r="DG507" s="1"/>
      <c r="DH507" s="6"/>
      <c r="DI507" s="6"/>
      <c r="DJ507" s="6"/>
      <c r="DK507" s="6"/>
    </row>
    <row r="508" spans="1:11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7"/>
      <c r="CY508" s="17"/>
      <c r="CZ508" s="17"/>
      <c r="DA508" s="17"/>
      <c r="DB508" s="1"/>
      <c r="DC508" s="1"/>
      <c r="DD508" s="1"/>
      <c r="DE508" s="1"/>
      <c r="DF508" s="1"/>
      <c r="DG508" s="1"/>
      <c r="DH508" s="6"/>
      <c r="DI508" s="6"/>
      <c r="DJ508" s="6"/>
      <c r="DK508" s="6"/>
    </row>
    <row r="509" spans="1:11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7"/>
      <c r="CY509" s="17"/>
      <c r="CZ509" s="17"/>
      <c r="DA509" s="17"/>
      <c r="DB509" s="1"/>
      <c r="DC509" s="1"/>
      <c r="DD509" s="1"/>
      <c r="DE509" s="1"/>
      <c r="DF509" s="1"/>
      <c r="DG509" s="1"/>
      <c r="DH509" s="6"/>
      <c r="DI509" s="6"/>
      <c r="DJ509" s="6"/>
      <c r="DK509" s="6"/>
    </row>
    <row r="510" spans="1:11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7"/>
      <c r="CY510" s="17"/>
      <c r="CZ510" s="17"/>
      <c r="DA510" s="17"/>
      <c r="DB510" s="1"/>
      <c r="DC510" s="1"/>
      <c r="DD510" s="1"/>
      <c r="DE510" s="1"/>
      <c r="DF510" s="1"/>
      <c r="DG510" s="1"/>
      <c r="DH510" s="6"/>
      <c r="DI510" s="6"/>
      <c r="DJ510" s="6"/>
      <c r="DK510" s="6"/>
    </row>
    <row r="511" spans="1:11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7"/>
      <c r="CY511" s="17"/>
      <c r="CZ511" s="17"/>
      <c r="DA511" s="17"/>
      <c r="DB511" s="1"/>
      <c r="DC511" s="1"/>
      <c r="DD511" s="1"/>
      <c r="DE511" s="1"/>
      <c r="DF511" s="1"/>
      <c r="DG511" s="1"/>
      <c r="DH511" s="6"/>
      <c r="DI511" s="6"/>
      <c r="DJ511" s="6"/>
      <c r="DK511" s="6"/>
    </row>
    <row r="512" spans="1:11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7"/>
      <c r="CY512" s="17"/>
      <c r="CZ512" s="17"/>
      <c r="DA512" s="17"/>
      <c r="DB512" s="1"/>
      <c r="DC512" s="1"/>
      <c r="DD512" s="1"/>
      <c r="DE512" s="1"/>
      <c r="DF512" s="1"/>
      <c r="DG512" s="1"/>
      <c r="DH512" s="6"/>
      <c r="DI512" s="6"/>
      <c r="DJ512" s="6"/>
      <c r="DK512" s="6"/>
    </row>
    <row r="513" spans="1:11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7"/>
      <c r="CY513" s="17"/>
      <c r="CZ513" s="17"/>
      <c r="DA513" s="17"/>
      <c r="DB513" s="1"/>
      <c r="DC513" s="1"/>
      <c r="DD513" s="1"/>
      <c r="DE513" s="1"/>
      <c r="DF513" s="1"/>
      <c r="DG513" s="1"/>
      <c r="DH513" s="6"/>
      <c r="DI513" s="6"/>
      <c r="DJ513" s="6"/>
      <c r="DK513" s="6"/>
    </row>
    <row r="514" spans="1:11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7"/>
      <c r="CY514" s="17"/>
      <c r="CZ514" s="17"/>
      <c r="DA514" s="17"/>
      <c r="DB514" s="1"/>
      <c r="DC514" s="1"/>
      <c r="DD514" s="1"/>
      <c r="DE514" s="1"/>
      <c r="DF514" s="1"/>
      <c r="DG514" s="1"/>
      <c r="DH514" s="6"/>
      <c r="DI514" s="6"/>
      <c r="DJ514" s="6"/>
      <c r="DK514" s="6"/>
    </row>
    <row r="515" spans="1:1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7"/>
      <c r="CY515" s="17"/>
      <c r="CZ515" s="17"/>
      <c r="DA515" s="17"/>
      <c r="DB515" s="1"/>
      <c r="DC515" s="1"/>
      <c r="DD515" s="1"/>
      <c r="DE515" s="1"/>
      <c r="DF515" s="1"/>
      <c r="DG515" s="1"/>
      <c r="DH515" s="6"/>
      <c r="DI515" s="6"/>
      <c r="DJ515" s="6"/>
      <c r="DK515" s="6"/>
    </row>
    <row r="516" spans="1:11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7"/>
      <c r="CY516" s="17"/>
      <c r="CZ516" s="17"/>
      <c r="DA516" s="17"/>
      <c r="DB516" s="1"/>
      <c r="DC516" s="1"/>
      <c r="DD516" s="1"/>
      <c r="DE516" s="1"/>
      <c r="DF516" s="1"/>
      <c r="DG516" s="1"/>
      <c r="DH516" s="6"/>
      <c r="DI516" s="6"/>
      <c r="DJ516" s="6"/>
      <c r="DK516" s="6"/>
    </row>
    <row r="517" spans="1:11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7"/>
      <c r="CY517" s="17"/>
      <c r="CZ517" s="17"/>
      <c r="DA517" s="17"/>
      <c r="DB517" s="1"/>
      <c r="DC517" s="1"/>
      <c r="DD517" s="1"/>
      <c r="DE517" s="1"/>
      <c r="DF517" s="1"/>
      <c r="DG517" s="1"/>
      <c r="DH517" s="6"/>
      <c r="DI517" s="6"/>
      <c r="DJ517" s="6"/>
      <c r="DK517" s="6"/>
    </row>
    <row r="518" spans="1:11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7"/>
      <c r="CY518" s="17"/>
      <c r="CZ518" s="17"/>
      <c r="DA518" s="17"/>
      <c r="DB518" s="1"/>
      <c r="DC518" s="1"/>
      <c r="DD518" s="1"/>
      <c r="DE518" s="1"/>
      <c r="DF518" s="1"/>
      <c r="DG518" s="1"/>
      <c r="DH518" s="6"/>
      <c r="DI518" s="6"/>
      <c r="DJ518" s="6"/>
      <c r="DK518" s="6"/>
    </row>
    <row r="519" spans="1:11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7"/>
      <c r="CY519" s="17"/>
      <c r="CZ519" s="17"/>
      <c r="DA519" s="17"/>
      <c r="DB519" s="1"/>
      <c r="DC519" s="1"/>
      <c r="DD519" s="1"/>
      <c r="DE519" s="1"/>
      <c r="DF519" s="1"/>
      <c r="DG519" s="1"/>
      <c r="DH519" s="6"/>
      <c r="DI519" s="6"/>
      <c r="DJ519" s="6"/>
      <c r="DK519" s="6"/>
    </row>
    <row r="520" spans="1:11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7"/>
      <c r="CY520" s="17"/>
      <c r="CZ520" s="17"/>
      <c r="DA520" s="17"/>
      <c r="DB520" s="1"/>
      <c r="DC520" s="1"/>
      <c r="DD520" s="1"/>
      <c r="DE520" s="1"/>
      <c r="DF520" s="1"/>
      <c r="DG520" s="1"/>
      <c r="DH520" s="6"/>
      <c r="DI520" s="6"/>
      <c r="DJ520" s="6"/>
      <c r="DK520" s="6"/>
    </row>
    <row r="521" spans="1:11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7"/>
      <c r="CY521" s="17"/>
      <c r="CZ521" s="17"/>
      <c r="DA521" s="17"/>
      <c r="DB521" s="1"/>
      <c r="DC521" s="1"/>
      <c r="DD521" s="1"/>
      <c r="DE521" s="1"/>
      <c r="DF521" s="1"/>
      <c r="DG521" s="1"/>
      <c r="DH521" s="6"/>
      <c r="DI521" s="6"/>
      <c r="DJ521" s="6"/>
      <c r="DK521" s="6"/>
    </row>
    <row r="522" spans="1:11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7"/>
      <c r="CY522" s="17"/>
      <c r="CZ522" s="17"/>
      <c r="DA522" s="17"/>
      <c r="DB522" s="1"/>
      <c r="DC522" s="1"/>
      <c r="DD522" s="1"/>
      <c r="DE522" s="1"/>
      <c r="DF522" s="1"/>
      <c r="DG522" s="1"/>
      <c r="DH522" s="6"/>
      <c r="DI522" s="6"/>
      <c r="DJ522" s="6"/>
      <c r="DK522" s="6"/>
    </row>
    <row r="523" spans="1:11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7"/>
      <c r="CY523" s="17"/>
      <c r="CZ523" s="17"/>
      <c r="DA523" s="17"/>
      <c r="DB523" s="1"/>
      <c r="DC523" s="1"/>
      <c r="DD523" s="1"/>
      <c r="DE523" s="1"/>
      <c r="DF523" s="1"/>
      <c r="DG523" s="1"/>
      <c r="DH523" s="6"/>
      <c r="DI523" s="6"/>
      <c r="DJ523" s="6"/>
      <c r="DK523" s="6"/>
    </row>
    <row r="524" spans="1:11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7"/>
      <c r="CY524" s="17"/>
      <c r="CZ524" s="17"/>
      <c r="DA524" s="17"/>
      <c r="DB524" s="1"/>
      <c r="DC524" s="1"/>
      <c r="DD524" s="1"/>
      <c r="DE524" s="1"/>
      <c r="DF524" s="1"/>
      <c r="DG524" s="1"/>
      <c r="DH524" s="6"/>
      <c r="DI524" s="6"/>
      <c r="DJ524" s="6"/>
      <c r="DK524" s="6"/>
    </row>
    <row r="525" spans="1:11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7"/>
      <c r="CY525" s="17"/>
      <c r="CZ525" s="17"/>
      <c r="DA525" s="17"/>
      <c r="DB525" s="1"/>
      <c r="DC525" s="1"/>
      <c r="DD525" s="1"/>
      <c r="DE525" s="1"/>
      <c r="DF525" s="1"/>
      <c r="DG525" s="1"/>
      <c r="DH525" s="6"/>
      <c r="DI525" s="6"/>
      <c r="DJ525" s="6"/>
      <c r="DK525" s="6"/>
    </row>
    <row r="526" spans="1:11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7"/>
      <c r="CY526" s="17"/>
      <c r="CZ526" s="17"/>
      <c r="DA526" s="17"/>
      <c r="DB526" s="1"/>
      <c r="DC526" s="1"/>
      <c r="DD526" s="1"/>
      <c r="DE526" s="1"/>
      <c r="DF526" s="1"/>
      <c r="DG526" s="1"/>
      <c r="DH526" s="6"/>
      <c r="DI526" s="6"/>
      <c r="DJ526" s="6"/>
      <c r="DK526" s="6"/>
    </row>
    <row r="527" spans="1:11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7"/>
      <c r="CY527" s="17"/>
      <c r="CZ527" s="17"/>
      <c r="DA527" s="17"/>
      <c r="DB527" s="1"/>
      <c r="DC527" s="1"/>
      <c r="DD527" s="1"/>
      <c r="DE527" s="1"/>
      <c r="DF527" s="1"/>
      <c r="DG527" s="1"/>
      <c r="DH527" s="6"/>
      <c r="DI527" s="6"/>
      <c r="DJ527" s="6"/>
      <c r="DK527" s="6"/>
    </row>
    <row r="528" spans="1:11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7"/>
      <c r="CY528" s="17"/>
      <c r="CZ528" s="17"/>
      <c r="DA528" s="17"/>
      <c r="DB528" s="1"/>
      <c r="DC528" s="1"/>
      <c r="DD528" s="1"/>
      <c r="DE528" s="1"/>
      <c r="DF528" s="1"/>
      <c r="DG528" s="1"/>
      <c r="DH528" s="6"/>
      <c r="DI528" s="6"/>
      <c r="DJ528" s="6"/>
      <c r="DK528" s="6"/>
    </row>
    <row r="529" spans="1:11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7"/>
      <c r="CY529" s="17"/>
      <c r="CZ529" s="17"/>
      <c r="DA529" s="17"/>
      <c r="DB529" s="1"/>
      <c r="DC529" s="1"/>
      <c r="DD529" s="1"/>
      <c r="DE529" s="1"/>
      <c r="DF529" s="1"/>
      <c r="DG529" s="1"/>
      <c r="DH529" s="6"/>
      <c r="DI529" s="6"/>
      <c r="DJ529" s="6"/>
      <c r="DK529" s="6"/>
    </row>
    <row r="530" spans="1:11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7"/>
      <c r="CY530" s="17"/>
      <c r="CZ530" s="17"/>
      <c r="DA530" s="17"/>
      <c r="DB530" s="1"/>
      <c r="DC530" s="1"/>
      <c r="DD530" s="1"/>
      <c r="DE530" s="1"/>
      <c r="DF530" s="1"/>
      <c r="DG530" s="1"/>
      <c r="DH530" s="6"/>
      <c r="DI530" s="6"/>
      <c r="DJ530" s="6"/>
      <c r="DK530" s="6"/>
    </row>
    <row r="531" spans="1:11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7"/>
      <c r="CY531" s="17"/>
      <c r="CZ531" s="17"/>
      <c r="DA531" s="17"/>
      <c r="DB531" s="1"/>
      <c r="DC531" s="1"/>
      <c r="DD531" s="1"/>
      <c r="DE531" s="1"/>
      <c r="DF531" s="1"/>
      <c r="DG531" s="1"/>
      <c r="DH531" s="6"/>
      <c r="DI531" s="6"/>
      <c r="DJ531" s="6"/>
      <c r="DK531" s="6"/>
    </row>
    <row r="532" spans="1:11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7"/>
      <c r="CY532" s="17"/>
      <c r="CZ532" s="17"/>
      <c r="DA532" s="17"/>
      <c r="DB532" s="1"/>
      <c r="DC532" s="1"/>
      <c r="DD532" s="1"/>
      <c r="DE532" s="1"/>
      <c r="DF532" s="1"/>
      <c r="DG532" s="1"/>
      <c r="DH532" s="6"/>
      <c r="DI532" s="6"/>
      <c r="DJ532" s="6"/>
      <c r="DK532" s="6"/>
    </row>
    <row r="533" spans="1:11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7"/>
      <c r="CY533" s="17"/>
      <c r="CZ533" s="17"/>
      <c r="DA533" s="17"/>
      <c r="DB533" s="1"/>
      <c r="DC533" s="1"/>
      <c r="DD533" s="1"/>
      <c r="DE533" s="1"/>
      <c r="DF533" s="1"/>
      <c r="DG533" s="1"/>
      <c r="DH533" s="6"/>
      <c r="DI533" s="6"/>
      <c r="DJ533" s="6"/>
      <c r="DK533" s="6"/>
    </row>
    <row r="534" spans="1:11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7"/>
      <c r="CY534" s="17"/>
      <c r="CZ534" s="17"/>
      <c r="DA534" s="17"/>
      <c r="DB534" s="1"/>
      <c r="DC534" s="1"/>
      <c r="DD534" s="1"/>
      <c r="DE534" s="1"/>
      <c r="DF534" s="1"/>
      <c r="DG534" s="1"/>
      <c r="DH534" s="6"/>
      <c r="DI534" s="6"/>
      <c r="DJ534" s="6"/>
      <c r="DK534" s="6"/>
    </row>
    <row r="535" spans="1:11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7"/>
      <c r="CY535" s="17"/>
      <c r="CZ535" s="17"/>
      <c r="DA535" s="17"/>
      <c r="DB535" s="1"/>
      <c r="DC535" s="1"/>
      <c r="DD535" s="1"/>
      <c r="DE535" s="1"/>
      <c r="DF535" s="1"/>
      <c r="DG535" s="1"/>
      <c r="DH535" s="6"/>
      <c r="DI535" s="6"/>
      <c r="DJ535" s="6"/>
      <c r="DK535" s="6"/>
    </row>
    <row r="536" spans="1:11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7"/>
      <c r="CY536" s="17"/>
      <c r="CZ536" s="17"/>
      <c r="DA536" s="17"/>
      <c r="DB536" s="1"/>
      <c r="DC536" s="1"/>
      <c r="DD536" s="1"/>
      <c r="DE536" s="1"/>
      <c r="DF536" s="1"/>
      <c r="DG536" s="1"/>
      <c r="DH536" s="6"/>
      <c r="DI536" s="6"/>
      <c r="DJ536" s="6"/>
      <c r="DK536" s="6"/>
    </row>
    <row r="537" spans="1:11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7"/>
      <c r="CY537" s="17"/>
      <c r="CZ537" s="17"/>
      <c r="DA537" s="17"/>
      <c r="DB537" s="1"/>
      <c r="DC537" s="1"/>
      <c r="DD537" s="1"/>
      <c r="DE537" s="1"/>
      <c r="DF537" s="1"/>
      <c r="DG537" s="1"/>
      <c r="DH537" s="6"/>
      <c r="DI537" s="6"/>
      <c r="DJ537" s="6"/>
      <c r="DK537" s="6"/>
    </row>
    <row r="538" spans="1:11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7"/>
      <c r="CY538" s="17"/>
      <c r="CZ538" s="17"/>
      <c r="DA538" s="17"/>
      <c r="DB538" s="1"/>
      <c r="DC538" s="1"/>
      <c r="DD538" s="1"/>
      <c r="DE538" s="1"/>
      <c r="DF538" s="1"/>
      <c r="DG538" s="1"/>
      <c r="DH538" s="6"/>
      <c r="DI538" s="6"/>
      <c r="DJ538" s="6"/>
      <c r="DK538" s="6"/>
    </row>
    <row r="539" spans="1:11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7"/>
      <c r="CY539" s="17"/>
      <c r="CZ539" s="17"/>
      <c r="DA539" s="17"/>
      <c r="DB539" s="1"/>
      <c r="DC539" s="1"/>
      <c r="DD539" s="1"/>
      <c r="DE539" s="1"/>
      <c r="DF539" s="1"/>
      <c r="DG539" s="1"/>
      <c r="DH539" s="6"/>
      <c r="DI539" s="6"/>
      <c r="DJ539" s="6"/>
      <c r="DK539" s="6"/>
    </row>
    <row r="540" spans="1:11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7"/>
      <c r="CY540" s="17"/>
      <c r="CZ540" s="17"/>
      <c r="DA540" s="17"/>
      <c r="DB540" s="1"/>
      <c r="DC540" s="1"/>
      <c r="DD540" s="1"/>
      <c r="DE540" s="1"/>
      <c r="DF540" s="1"/>
      <c r="DG540" s="1"/>
      <c r="DH540" s="6"/>
      <c r="DI540" s="6"/>
      <c r="DJ540" s="6"/>
      <c r="DK540" s="6"/>
    </row>
    <row r="541" spans="1:11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7"/>
      <c r="CY541" s="17"/>
      <c r="CZ541" s="17"/>
      <c r="DA541" s="17"/>
      <c r="DB541" s="1"/>
      <c r="DC541" s="1"/>
      <c r="DD541" s="1"/>
      <c r="DE541" s="1"/>
      <c r="DF541" s="1"/>
      <c r="DG541" s="1"/>
      <c r="DH541" s="6"/>
      <c r="DI541" s="6"/>
      <c r="DJ541" s="6"/>
      <c r="DK541" s="6"/>
    </row>
    <row r="542" spans="1:11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7"/>
      <c r="CY542" s="17"/>
      <c r="CZ542" s="17"/>
      <c r="DA542" s="17"/>
      <c r="DB542" s="1"/>
      <c r="DC542" s="1"/>
      <c r="DD542" s="1"/>
      <c r="DE542" s="1"/>
      <c r="DF542" s="1"/>
      <c r="DG542" s="1"/>
      <c r="DH542" s="6"/>
      <c r="DI542" s="6"/>
      <c r="DJ542" s="6"/>
      <c r="DK542" s="6"/>
    </row>
    <row r="543" spans="1:11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7"/>
      <c r="CY543" s="17"/>
      <c r="CZ543" s="17"/>
      <c r="DA543" s="17"/>
      <c r="DB543" s="1"/>
      <c r="DC543" s="1"/>
      <c r="DD543" s="1"/>
      <c r="DE543" s="1"/>
      <c r="DF543" s="1"/>
      <c r="DG543" s="1"/>
      <c r="DH543" s="6"/>
      <c r="DI543" s="6"/>
      <c r="DJ543" s="6"/>
      <c r="DK543" s="6"/>
    </row>
    <row r="544" spans="1:11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7"/>
      <c r="CY544" s="17"/>
      <c r="CZ544" s="17"/>
      <c r="DA544" s="17"/>
      <c r="DB544" s="1"/>
      <c r="DC544" s="1"/>
      <c r="DD544" s="1"/>
      <c r="DE544" s="1"/>
      <c r="DF544" s="1"/>
      <c r="DG544" s="1"/>
      <c r="DH544" s="6"/>
      <c r="DI544" s="6"/>
      <c r="DJ544" s="6"/>
      <c r="DK544" s="6"/>
    </row>
    <row r="545" spans="1:11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7"/>
      <c r="CY545" s="17"/>
      <c r="CZ545" s="17"/>
      <c r="DA545" s="17"/>
      <c r="DB545" s="1"/>
      <c r="DC545" s="1"/>
      <c r="DD545" s="1"/>
      <c r="DE545" s="1"/>
      <c r="DF545" s="1"/>
      <c r="DG545" s="1"/>
      <c r="DH545" s="6"/>
      <c r="DI545" s="6"/>
      <c r="DJ545" s="6"/>
      <c r="DK545" s="6"/>
    </row>
    <row r="546" spans="1:11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7"/>
      <c r="CY546" s="17"/>
      <c r="CZ546" s="17"/>
      <c r="DA546" s="17"/>
      <c r="DB546" s="1"/>
      <c r="DC546" s="1"/>
      <c r="DD546" s="1"/>
      <c r="DE546" s="1"/>
      <c r="DF546" s="1"/>
      <c r="DG546" s="1"/>
      <c r="DH546" s="6"/>
      <c r="DI546" s="6"/>
      <c r="DJ546" s="6"/>
      <c r="DK546" s="6"/>
    </row>
    <row r="547" spans="1:11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7"/>
      <c r="CY547" s="17"/>
      <c r="CZ547" s="17"/>
      <c r="DA547" s="17"/>
      <c r="DB547" s="1"/>
      <c r="DC547" s="1"/>
      <c r="DD547" s="1"/>
      <c r="DE547" s="1"/>
      <c r="DF547" s="1"/>
      <c r="DG547" s="1"/>
      <c r="DH547" s="6"/>
      <c r="DI547" s="6"/>
      <c r="DJ547" s="6"/>
      <c r="DK547" s="6"/>
    </row>
    <row r="548" spans="1:11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7"/>
      <c r="CY548" s="17"/>
      <c r="CZ548" s="17"/>
      <c r="DA548" s="17"/>
      <c r="DB548" s="1"/>
      <c r="DC548" s="1"/>
      <c r="DD548" s="1"/>
      <c r="DE548" s="1"/>
      <c r="DF548" s="1"/>
      <c r="DG548" s="1"/>
      <c r="DH548" s="6"/>
      <c r="DI548" s="6"/>
      <c r="DJ548" s="6"/>
      <c r="DK548" s="6"/>
    </row>
    <row r="549" spans="1:11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7"/>
      <c r="CY549" s="17"/>
      <c r="CZ549" s="17"/>
      <c r="DA549" s="17"/>
      <c r="DB549" s="1"/>
      <c r="DC549" s="1"/>
      <c r="DD549" s="1"/>
      <c r="DE549" s="1"/>
      <c r="DF549" s="1"/>
      <c r="DG549" s="1"/>
      <c r="DH549" s="6"/>
      <c r="DI549" s="6"/>
      <c r="DJ549" s="6"/>
      <c r="DK549" s="6"/>
    </row>
    <row r="550" spans="1:11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7"/>
      <c r="CY550" s="17"/>
      <c r="CZ550" s="17"/>
      <c r="DA550" s="17"/>
      <c r="DB550" s="1"/>
      <c r="DC550" s="1"/>
      <c r="DD550" s="1"/>
      <c r="DE550" s="1"/>
      <c r="DF550" s="1"/>
      <c r="DG550" s="1"/>
      <c r="DH550" s="6"/>
      <c r="DI550" s="6"/>
      <c r="DJ550" s="6"/>
      <c r="DK550" s="6"/>
    </row>
    <row r="551" spans="1:11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7"/>
      <c r="CY551" s="17"/>
      <c r="CZ551" s="17"/>
      <c r="DA551" s="17"/>
      <c r="DB551" s="1"/>
      <c r="DC551" s="1"/>
      <c r="DD551" s="1"/>
      <c r="DE551" s="1"/>
      <c r="DF551" s="1"/>
      <c r="DG551" s="1"/>
      <c r="DH551" s="6"/>
      <c r="DI551" s="6"/>
      <c r="DJ551" s="6"/>
      <c r="DK551" s="6"/>
    </row>
    <row r="552" spans="1:11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7"/>
      <c r="CY552" s="17"/>
      <c r="CZ552" s="17"/>
      <c r="DA552" s="17"/>
      <c r="DB552" s="1"/>
      <c r="DC552" s="1"/>
      <c r="DD552" s="1"/>
      <c r="DE552" s="1"/>
      <c r="DF552" s="1"/>
      <c r="DG552" s="1"/>
      <c r="DH552" s="6"/>
      <c r="DI552" s="6"/>
      <c r="DJ552" s="6"/>
      <c r="DK552" s="6"/>
    </row>
    <row r="553" spans="1:11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7"/>
      <c r="CY553" s="17"/>
      <c r="CZ553" s="17"/>
      <c r="DA553" s="17"/>
      <c r="DB553" s="1"/>
      <c r="DC553" s="1"/>
      <c r="DD553" s="1"/>
      <c r="DE553" s="1"/>
      <c r="DF553" s="1"/>
      <c r="DG553" s="1"/>
      <c r="DH553" s="6"/>
      <c r="DI553" s="6"/>
      <c r="DJ553" s="6"/>
      <c r="DK553" s="6"/>
    </row>
    <row r="554" spans="1:11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7"/>
      <c r="CY554" s="17"/>
      <c r="CZ554" s="17"/>
      <c r="DA554" s="17"/>
      <c r="DB554" s="1"/>
      <c r="DC554" s="1"/>
      <c r="DD554" s="1"/>
      <c r="DE554" s="1"/>
      <c r="DF554" s="1"/>
      <c r="DG554" s="1"/>
      <c r="DH554" s="6"/>
      <c r="DI554" s="6"/>
      <c r="DJ554" s="6"/>
      <c r="DK554" s="6"/>
    </row>
    <row r="555" spans="1:11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7"/>
      <c r="CY555" s="17"/>
      <c r="CZ555" s="17"/>
      <c r="DA555" s="17"/>
      <c r="DB555" s="1"/>
      <c r="DC555" s="1"/>
      <c r="DD555" s="1"/>
      <c r="DE555" s="1"/>
      <c r="DF555" s="1"/>
      <c r="DG555" s="1"/>
      <c r="DH555" s="6"/>
      <c r="DI555" s="6"/>
      <c r="DJ555" s="6"/>
      <c r="DK555" s="6"/>
    </row>
    <row r="556" spans="1:11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7"/>
      <c r="CY556" s="17"/>
      <c r="CZ556" s="17"/>
      <c r="DA556" s="17"/>
      <c r="DB556" s="1"/>
      <c r="DC556" s="1"/>
      <c r="DD556" s="1"/>
      <c r="DE556" s="1"/>
      <c r="DF556" s="1"/>
      <c r="DG556" s="1"/>
      <c r="DH556" s="6"/>
      <c r="DI556" s="6"/>
      <c r="DJ556" s="6"/>
      <c r="DK556" s="6"/>
    </row>
    <row r="557" spans="1:11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7"/>
      <c r="CY557" s="17"/>
      <c r="CZ557" s="17"/>
      <c r="DA557" s="17"/>
      <c r="DB557" s="1"/>
      <c r="DC557" s="1"/>
      <c r="DD557" s="1"/>
      <c r="DE557" s="1"/>
      <c r="DF557" s="1"/>
      <c r="DG557" s="1"/>
      <c r="DH557" s="6"/>
      <c r="DI557" s="6"/>
      <c r="DJ557" s="6"/>
      <c r="DK557" s="6"/>
    </row>
    <row r="558" spans="1:11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7"/>
      <c r="CY558" s="17"/>
      <c r="CZ558" s="17"/>
      <c r="DA558" s="17"/>
      <c r="DB558" s="1"/>
      <c r="DC558" s="1"/>
      <c r="DD558" s="1"/>
      <c r="DE558" s="1"/>
      <c r="DF558" s="1"/>
      <c r="DG558" s="1"/>
      <c r="DH558" s="6"/>
      <c r="DI558" s="6"/>
      <c r="DJ558" s="6"/>
      <c r="DK558" s="6"/>
    </row>
    <row r="559" spans="1:11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7"/>
      <c r="CY559" s="17"/>
      <c r="CZ559" s="17"/>
      <c r="DA559" s="17"/>
      <c r="DB559" s="1"/>
      <c r="DC559" s="1"/>
      <c r="DD559" s="1"/>
      <c r="DE559" s="1"/>
      <c r="DF559" s="1"/>
      <c r="DG559" s="1"/>
      <c r="DH559" s="6"/>
      <c r="DI559" s="6"/>
      <c r="DJ559" s="6"/>
      <c r="DK559" s="6"/>
    </row>
    <row r="560" spans="1:11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7"/>
      <c r="CY560" s="17"/>
      <c r="CZ560" s="17"/>
      <c r="DA560" s="17"/>
      <c r="DB560" s="1"/>
      <c r="DC560" s="1"/>
      <c r="DD560" s="1"/>
      <c r="DE560" s="1"/>
      <c r="DF560" s="1"/>
      <c r="DG560" s="1"/>
      <c r="DH560" s="6"/>
      <c r="DI560" s="6"/>
      <c r="DJ560" s="6"/>
      <c r="DK560" s="6"/>
    </row>
    <row r="561" spans="1:11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7"/>
      <c r="CY561" s="17"/>
      <c r="CZ561" s="17"/>
      <c r="DA561" s="17"/>
      <c r="DB561" s="1"/>
      <c r="DC561" s="1"/>
      <c r="DD561" s="1"/>
      <c r="DE561" s="1"/>
      <c r="DF561" s="1"/>
      <c r="DG561" s="1"/>
      <c r="DH561" s="6"/>
      <c r="DI561" s="6"/>
      <c r="DJ561" s="6"/>
      <c r="DK561" s="6"/>
    </row>
    <row r="562" spans="1:11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7"/>
      <c r="CY562" s="17"/>
      <c r="CZ562" s="17"/>
      <c r="DA562" s="17"/>
      <c r="DB562" s="1"/>
      <c r="DC562" s="1"/>
      <c r="DD562" s="1"/>
      <c r="DE562" s="1"/>
      <c r="DF562" s="1"/>
      <c r="DG562" s="1"/>
      <c r="DH562" s="6"/>
      <c r="DI562" s="6"/>
      <c r="DJ562" s="6"/>
      <c r="DK562" s="6"/>
    </row>
    <row r="563" spans="1:11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7"/>
      <c r="CY563" s="17"/>
      <c r="CZ563" s="17"/>
      <c r="DA563" s="17"/>
      <c r="DB563" s="1"/>
      <c r="DC563" s="1"/>
      <c r="DD563" s="1"/>
      <c r="DE563" s="1"/>
      <c r="DF563" s="1"/>
      <c r="DG563" s="1"/>
      <c r="DH563" s="6"/>
      <c r="DI563" s="6"/>
      <c r="DJ563" s="6"/>
      <c r="DK563" s="6"/>
    </row>
    <row r="564" spans="1:11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7"/>
      <c r="CY564" s="17"/>
      <c r="CZ564" s="17"/>
      <c r="DA564" s="17"/>
      <c r="DB564" s="1"/>
      <c r="DC564" s="1"/>
      <c r="DD564" s="1"/>
      <c r="DE564" s="1"/>
      <c r="DF564" s="1"/>
      <c r="DG564" s="1"/>
      <c r="DH564" s="6"/>
      <c r="DI564" s="6"/>
      <c r="DJ564" s="6"/>
      <c r="DK564" s="6"/>
    </row>
    <row r="565" spans="1:11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7"/>
      <c r="CY565" s="17"/>
      <c r="CZ565" s="17"/>
      <c r="DA565" s="17"/>
      <c r="DB565" s="1"/>
      <c r="DC565" s="1"/>
      <c r="DD565" s="1"/>
      <c r="DE565" s="1"/>
      <c r="DF565" s="1"/>
      <c r="DG565" s="1"/>
      <c r="DH565" s="6"/>
      <c r="DI565" s="6"/>
      <c r="DJ565" s="6"/>
      <c r="DK565" s="6"/>
    </row>
    <row r="566" spans="1:11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7"/>
      <c r="CY566" s="17"/>
      <c r="CZ566" s="17"/>
      <c r="DA566" s="17"/>
      <c r="DB566" s="1"/>
      <c r="DC566" s="1"/>
      <c r="DD566" s="1"/>
      <c r="DE566" s="1"/>
      <c r="DF566" s="1"/>
      <c r="DG566" s="1"/>
      <c r="DH566" s="6"/>
      <c r="DI566" s="6"/>
      <c r="DJ566" s="6"/>
      <c r="DK566" s="6"/>
    </row>
    <row r="567" spans="1:11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7"/>
      <c r="CY567" s="17"/>
      <c r="CZ567" s="17"/>
      <c r="DA567" s="17"/>
      <c r="DB567" s="1"/>
      <c r="DC567" s="1"/>
      <c r="DD567" s="1"/>
      <c r="DE567" s="1"/>
      <c r="DF567" s="1"/>
      <c r="DG567" s="1"/>
      <c r="DH567" s="6"/>
      <c r="DI567" s="6"/>
      <c r="DJ567" s="6"/>
      <c r="DK567" s="6"/>
    </row>
    <row r="568" spans="1:11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7"/>
      <c r="CY568" s="17"/>
      <c r="CZ568" s="17"/>
      <c r="DA568" s="17"/>
      <c r="DB568" s="1"/>
      <c r="DC568" s="1"/>
      <c r="DD568" s="1"/>
      <c r="DE568" s="1"/>
      <c r="DF568" s="1"/>
      <c r="DG568" s="1"/>
      <c r="DH568" s="6"/>
      <c r="DI568" s="6"/>
      <c r="DJ568" s="6"/>
      <c r="DK568" s="6"/>
    </row>
    <row r="569" spans="1:11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7"/>
      <c r="CY569" s="17"/>
      <c r="CZ569" s="17"/>
      <c r="DA569" s="17"/>
      <c r="DB569" s="1"/>
      <c r="DC569" s="1"/>
      <c r="DD569" s="1"/>
      <c r="DE569" s="1"/>
      <c r="DF569" s="1"/>
      <c r="DG569" s="1"/>
      <c r="DH569" s="6"/>
      <c r="DI569" s="6"/>
      <c r="DJ569" s="6"/>
      <c r="DK569" s="6"/>
    </row>
    <row r="570" spans="1:11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7"/>
      <c r="CY570" s="17"/>
      <c r="CZ570" s="17"/>
      <c r="DA570" s="17"/>
      <c r="DB570" s="1"/>
      <c r="DC570" s="1"/>
      <c r="DD570" s="1"/>
      <c r="DE570" s="1"/>
      <c r="DF570" s="1"/>
      <c r="DG570" s="1"/>
      <c r="DH570" s="6"/>
      <c r="DI570" s="6"/>
      <c r="DJ570" s="6"/>
      <c r="DK570" s="6"/>
    </row>
    <row r="571" spans="1:11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7"/>
      <c r="CY571" s="17"/>
      <c r="CZ571" s="17"/>
      <c r="DA571" s="17"/>
      <c r="DB571" s="1"/>
      <c r="DC571" s="1"/>
      <c r="DD571" s="1"/>
      <c r="DE571" s="1"/>
      <c r="DF571" s="1"/>
      <c r="DG571" s="1"/>
      <c r="DH571" s="6"/>
      <c r="DI571" s="6"/>
      <c r="DJ571" s="6"/>
      <c r="DK571" s="6"/>
    </row>
    <row r="572" spans="1:11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7"/>
      <c r="CY572" s="17"/>
      <c r="CZ572" s="17"/>
      <c r="DA572" s="17"/>
      <c r="DB572" s="1"/>
      <c r="DC572" s="1"/>
      <c r="DD572" s="1"/>
      <c r="DE572" s="1"/>
      <c r="DF572" s="1"/>
      <c r="DG572" s="1"/>
      <c r="DH572" s="6"/>
      <c r="DI572" s="6"/>
      <c r="DJ572" s="6"/>
      <c r="DK572" s="6"/>
    </row>
    <row r="573" spans="1:11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7"/>
      <c r="CY573" s="17"/>
      <c r="CZ573" s="17"/>
      <c r="DA573" s="17"/>
      <c r="DB573" s="1"/>
      <c r="DC573" s="1"/>
      <c r="DD573" s="1"/>
      <c r="DE573" s="1"/>
      <c r="DF573" s="1"/>
      <c r="DG573" s="1"/>
      <c r="DH573" s="6"/>
      <c r="DI573" s="6"/>
      <c r="DJ573" s="6"/>
      <c r="DK573" s="6"/>
    </row>
    <row r="574" spans="1:11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7"/>
      <c r="CY574" s="17"/>
      <c r="CZ574" s="17"/>
      <c r="DA574" s="17"/>
      <c r="DB574" s="1"/>
      <c r="DC574" s="1"/>
      <c r="DD574" s="1"/>
      <c r="DE574" s="1"/>
      <c r="DF574" s="1"/>
      <c r="DG574" s="1"/>
      <c r="DH574" s="6"/>
      <c r="DI574" s="6"/>
      <c r="DJ574" s="6"/>
      <c r="DK574" s="6"/>
    </row>
    <row r="575" spans="1:11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7"/>
      <c r="CY575" s="17"/>
      <c r="CZ575" s="17"/>
      <c r="DA575" s="17"/>
      <c r="DB575" s="1"/>
      <c r="DC575" s="1"/>
      <c r="DD575" s="1"/>
      <c r="DE575" s="1"/>
      <c r="DF575" s="1"/>
      <c r="DG575" s="1"/>
      <c r="DH575" s="6"/>
      <c r="DI575" s="6"/>
      <c r="DJ575" s="6"/>
      <c r="DK575" s="6"/>
    </row>
    <row r="576" spans="1:11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7"/>
      <c r="CY576" s="17"/>
      <c r="CZ576" s="17"/>
      <c r="DA576" s="17"/>
      <c r="DB576" s="1"/>
      <c r="DC576" s="1"/>
      <c r="DD576" s="1"/>
      <c r="DE576" s="1"/>
      <c r="DF576" s="1"/>
      <c r="DG576" s="1"/>
      <c r="DH576" s="6"/>
      <c r="DI576" s="6"/>
      <c r="DJ576" s="6"/>
      <c r="DK576" s="6"/>
    </row>
    <row r="577" spans="1:11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7"/>
      <c r="CY577" s="17"/>
      <c r="CZ577" s="17"/>
      <c r="DA577" s="17"/>
      <c r="DB577" s="1"/>
      <c r="DC577" s="1"/>
      <c r="DD577" s="1"/>
      <c r="DE577" s="1"/>
      <c r="DF577" s="1"/>
      <c r="DG577" s="1"/>
      <c r="DH577" s="6"/>
      <c r="DI577" s="6"/>
      <c r="DJ577" s="6"/>
      <c r="DK577" s="6"/>
    </row>
    <row r="578" spans="1:11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7"/>
      <c r="CY578" s="17"/>
      <c r="CZ578" s="17"/>
      <c r="DA578" s="17"/>
      <c r="DB578" s="1"/>
      <c r="DC578" s="1"/>
      <c r="DD578" s="1"/>
      <c r="DE578" s="1"/>
      <c r="DF578" s="1"/>
      <c r="DG578" s="1"/>
      <c r="DH578" s="6"/>
      <c r="DI578" s="6"/>
      <c r="DJ578" s="6"/>
      <c r="DK578" s="6"/>
    </row>
    <row r="579" spans="1:11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7"/>
      <c r="CY579" s="17"/>
      <c r="CZ579" s="17"/>
      <c r="DA579" s="17"/>
      <c r="DB579" s="1"/>
      <c r="DC579" s="1"/>
      <c r="DD579" s="1"/>
      <c r="DE579" s="1"/>
      <c r="DF579" s="1"/>
      <c r="DG579" s="1"/>
      <c r="DH579" s="6"/>
      <c r="DI579" s="6"/>
      <c r="DJ579" s="6"/>
      <c r="DK579" s="6"/>
    </row>
    <row r="580" spans="1:11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7"/>
      <c r="CY580" s="17"/>
      <c r="CZ580" s="17"/>
      <c r="DA580" s="17"/>
      <c r="DB580" s="1"/>
      <c r="DC580" s="1"/>
      <c r="DD580" s="1"/>
      <c r="DE580" s="1"/>
      <c r="DF580" s="1"/>
      <c r="DG580" s="1"/>
      <c r="DH580" s="6"/>
      <c r="DI580" s="6"/>
      <c r="DJ580" s="6"/>
      <c r="DK580" s="6"/>
    </row>
    <row r="581" spans="1:11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7"/>
      <c r="CY581" s="17"/>
      <c r="CZ581" s="17"/>
      <c r="DA581" s="17"/>
      <c r="DB581" s="1"/>
      <c r="DC581" s="1"/>
      <c r="DD581" s="1"/>
      <c r="DE581" s="1"/>
      <c r="DF581" s="1"/>
      <c r="DG581" s="1"/>
      <c r="DH581" s="6"/>
      <c r="DI581" s="6"/>
      <c r="DJ581" s="6"/>
      <c r="DK581" s="6"/>
    </row>
    <row r="582" spans="1:11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7"/>
      <c r="CY582" s="17"/>
      <c r="CZ582" s="17"/>
      <c r="DA582" s="17"/>
      <c r="DB582" s="1"/>
      <c r="DC582" s="1"/>
      <c r="DD582" s="1"/>
      <c r="DE582" s="1"/>
      <c r="DF582" s="1"/>
      <c r="DG582" s="1"/>
      <c r="DH582" s="6"/>
      <c r="DI582" s="6"/>
      <c r="DJ582" s="6"/>
      <c r="DK582" s="6"/>
    </row>
    <row r="583" spans="1:11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7"/>
      <c r="CY583" s="17"/>
      <c r="CZ583" s="17"/>
      <c r="DA583" s="17"/>
      <c r="DB583" s="1"/>
      <c r="DC583" s="1"/>
      <c r="DD583" s="1"/>
      <c r="DE583" s="1"/>
      <c r="DF583" s="1"/>
      <c r="DG583" s="1"/>
      <c r="DH583" s="6"/>
      <c r="DI583" s="6"/>
      <c r="DJ583" s="6"/>
      <c r="DK583" s="6"/>
    </row>
    <row r="584" spans="1:11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7"/>
      <c r="CY584" s="17"/>
      <c r="CZ584" s="17"/>
      <c r="DA584" s="17"/>
      <c r="DB584" s="1"/>
      <c r="DC584" s="1"/>
      <c r="DD584" s="1"/>
      <c r="DE584" s="1"/>
      <c r="DF584" s="1"/>
      <c r="DG584" s="1"/>
      <c r="DH584" s="6"/>
      <c r="DI584" s="6"/>
      <c r="DJ584" s="6"/>
      <c r="DK584" s="6"/>
    </row>
    <row r="585" spans="1:11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7"/>
      <c r="CY585" s="17"/>
      <c r="CZ585" s="17"/>
      <c r="DA585" s="17"/>
      <c r="DB585" s="1"/>
      <c r="DC585" s="1"/>
      <c r="DD585" s="1"/>
      <c r="DE585" s="1"/>
      <c r="DF585" s="1"/>
      <c r="DG585" s="1"/>
      <c r="DH585" s="6"/>
      <c r="DI585" s="6"/>
      <c r="DJ585" s="6"/>
      <c r="DK585" s="6"/>
    </row>
    <row r="586" spans="1:11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7"/>
      <c r="CY586" s="17"/>
      <c r="CZ586" s="17"/>
      <c r="DA586" s="17"/>
      <c r="DB586" s="1"/>
      <c r="DC586" s="1"/>
      <c r="DD586" s="1"/>
      <c r="DE586" s="1"/>
      <c r="DF586" s="1"/>
      <c r="DG586" s="1"/>
      <c r="DH586" s="6"/>
      <c r="DI586" s="6"/>
      <c r="DJ586" s="6"/>
      <c r="DK586" s="6"/>
    </row>
    <row r="587" spans="1:11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7"/>
      <c r="CY587" s="17"/>
      <c r="CZ587" s="17"/>
      <c r="DA587" s="17"/>
      <c r="DB587" s="1"/>
      <c r="DC587" s="1"/>
      <c r="DD587" s="1"/>
      <c r="DE587" s="1"/>
      <c r="DF587" s="1"/>
      <c r="DG587" s="1"/>
      <c r="DH587" s="6"/>
      <c r="DI587" s="6"/>
      <c r="DJ587" s="6"/>
      <c r="DK587" s="6"/>
    </row>
    <row r="588" spans="1:11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7"/>
      <c r="CY588" s="17"/>
      <c r="CZ588" s="17"/>
      <c r="DA588" s="17"/>
      <c r="DB588" s="1"/>
      <c r="DC588" s="1"/>
      <c r="DD588" s="1"/>
      <c r="DE588" s="1"/>
      <c r="DF588" s="1"/>
      <c r="DG588" s="1"/>
      <c r="DH588" s="6"/>
      <c r="DI588" s="6"/>
      <c r="DJ588" s="6"/>
      <c r="DK588" s="6"/>
    </row>
    <row r="589" spans="1:11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7"/>
      <c r="CY589" s="17"/>
      <c r="CZ589" s="17"/>
      <c r="DA589" s="17"/>
      <c r="DB589" s="1"/>
      <c r="DC589" s="1"/>
      <c r="DD589" s="1"/>
      <c r="DE589" s="1"/>
      <c r="DF589" s="1"/>
      <c r="DG589" s="1"/>
      <c r="DH589" s="6"/>
      <c r="DI589" s="6"/>
      <c r="DJ589" s="6"/>
      <c r="DK589" s="6"/>
    </row>
    <row r="590" spans="1:11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7"/>
      <c r="CY590" s="17"/>
      <c r="CZ590" s="17"/>
      <c r="DA590" s="17"/>
      <c r="DB590" s="1"/>
      <c r="DC590" s="1"/>
      <c r="DD590" s="1"/>
      <c r="DE590" s="1"/>
      <c r="DF590" s="1"/>
      <c r="DG590" s="1"/>
      <c r="DH590" s="6"/>
      <c r="DI590" s="6"/>
      <c r="DJ590" s="6"/>
      <c r="DK590" s="6"/>
    </row>
    <row r="591" spans="1:11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7"/>
      <c r="CY591" s="17"/>
      <c r="CZ591" s="17"/>
      <c r="DA591" s="17"/>
      <c r="DB591" s="1"/>
      <c r="DC591" s="1"/>
      <c r="DD591" s="1"/>
      <c r="DE591" s="1"/>
      <c r="DF591" s="1"/>
      <c r="DG591" s="1"/>
      <c r="DH591" s="6"/>
      <c r="DI591" s="6"/>
      <c r="DJ591" s="6"/>
      <c r="DK591" s="6"/>
    </row>
    <row r="592" spans="1:11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7"/>
      <c r="CY592" s="17"/>
      <c r="CZ592" s="17"/>
      <c r="DA592" s="17"/>
      <c r="DB592" s="1"/>
      <c r="DC592" s="1"/>
      <c r="DD592" s="1"/>
      <c r="DE592" s="1"/>
      <c r="DF592" s="1"/>
      <c r="DG592" s="1"/>
      <c r="DH592" s="6"/>
      <c r="DI592" s="6"/>
      <c r="DJ592" s="6"/>
      <c r="DK592" s="6"/>
    </row>
    <row r="593" spans="1:11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7"/>
      <c r="CY593" s="17"/>
      <c r="CZ593" s="17"/>
      <c r="DA593" s="17"/>
      <c r="DB593" s="1"/>
      <c r="DC593" s="1"/>
      <c r="DD593" s="1"/>
      <c r="DE593" s="1"/>
      <c r="DF593" s="1"/>
      <c r="DG593" s="1"/>
      <c r="DH593" s="6"/>
      <c r="DI593" s="6"/>
      <c r="DJ593" s="6"/>
      <c r="DK593" s="6"/>
    </row>
    <row r="594" spans="1:11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7"/>
      <c r="CY594" s="17"/>
      <c r="CZ594" s="17"/>
      <c r="DA594" s="17"/>
      <c r="DB594" s="1"/>
      <c r="DC594" s="1"/>
      <c r="DD594" s="1"/>
      <c r="DE594" s="1"/>
      <c r="DF594" s="1"/>
      <c r="DG594" s="1"/>
      <c r="DH594" s="6"/>
      <c r="DI594" s="6"/>
      <c r="DJ594" s="6"/>
      <c r="DK594" s="6"/>
    </row>
    <row r="595" spans="1:11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7"/>
      <c r="CY595" s="17"/>
      <c r="CZ595" s="17"/>
      <c r="DA595" s="17"/>
      <c r="DB595" s="1"/>
      <c r="DC595" s="1"/>
      <c r="DD595" s="1"/>
      <c r="DE595" s="1"/>
      <c r="DF595" s="1"/>
      <c r="DG595" s="1"/>
      <c r="DH595" s="6"/>
      <c r="DI595" s="6"/>
      <c r="DJ595" s="6"/>
      <c r="DK595" s="6"/>
    </row>
    <row r="596" spans="1:11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7"/>
      <c r="CY596" s="17"/>
      <c r="CZ596" s="17"/>
      <c r="DA596" s="17"/>
      <c r="DB596" s="1"/>
      <c r="DC596" s="1"/>
      <c r="DD596" s="1"/>
      <c r="DE596" s="1"/>
      <c r="DF596" s="1"/>
      <c r="DG596" s="1"/>
      <c r="DH596" s="6"/>
      <c r="DI596" s="6"/>
      <c r="DJ596" s="6"/>
      <c r="DK596" s="6"/>
    </row>
    <row r="597" spans="1:11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7"/>
      <c r="CY597" s="17"/>
      <c r="CZ597" s="17"/>
      <c r="DA597" s="17"/>
      <c r="DB597" s="1"/>
      <c r="DC597" s="1"/>
      <c r="DD597" s="1"/>
      <c r="DE597" s="1"/>
      <c r="DF597" s="1"/>
      <c r="DG597" s="1"/>
      <c r="DH597" s="6"/>
      <c r="DI597" s="6"/>
      <c r="DJ597" s="6"/>
      <c r="DK597" s="6"/>
    </row>
    <row r="598" spans="1:11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7"/>
      <c r="CY598" s="17"/>
      <c r="CZ598" s="17"/>
      <c r="DA598" s="17"/>
      <c r="DB598" s="1"/>
      <c r="DC598" s="1"/>
      <c r="DD598" s="1"/>
      <c r="DE598" s="1"/>
      <c r="DF598" s="1"/>
      <c r="DG598" s="1"/>
      <c r="DH598" s="6"/>
      <c r="DI598" s="6"/>
      <c r="DJ598" s="6"/>
      <c r="DK598" s="6"/>
    </row>
    <row r="599" spans="1:11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7"/>
      <c r="CY599" s="17"/>
      <c r="CZ599" s="17"/>
      <c r="DA599" s="17"/>
      <c r="DB599" s="1"/>
      <c r="DC599" s="1"/>
      <c r="DD599" s="1"/>
      <c r="DE599" s="1"/>
      <c r="DF599" s="1"/>
      <c r="DG599" s="1"/>
      <c r="DH599" s="6"/>
      <c r="DI599" s="6"/>
      <c r="DJ599" s="6"/>
      <c r="DK599" s="6"/>
    </row>
    <row r="600" spans="1:11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7"/>
      <c r="CY600" s="17"/>
      <c r="CZ600" s="17"/>
      <c r="DA600" s="17"/>
      <c r="DB600" s="1"/>
      <c r="DC600" s="1"/>
      <c r="DD600" s="1"/>
      <c r="DE600" s="1"/>
      <c r="DF600" s="1"/>
      <c r="DG600" s="1"/>
      <c r="DH600" s="6"/>
      <c r="DI600" s="6"/>
      <c r="DJ600" s="6"/>
      <c r="DK600" s="6"/>
    </row>
    <row r="601" spans="1:11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7"/>
      <c r="CY601" s="17"/>
      <c r="CZ601" s="17"/>
      <c r="DA601" s="17"/>
      <c r="DB601" s="1"/>
      <c r="DC601" s="1"/>
      <c r="DD601" s="1"/>
      <c r="DE601" s="1"/>
      <c r="DF601" s="1"/>
      <c r="DG601" s="1"/>
      <c r="DH601" s="6"/>
      <c r="DI601" s="6"/>
      <c r="DJ601" s="6"/>
      <c r="DK601" s="6"/>
    </row>
    <row r="602" spans="1:11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7"/>
      <c r="CY602" s="17"/>
      <c r="CZ602" s="17"/>
      <c r="DA602" s="17"/>
      <c r="DB602" s="1"/>
      <c r="DC602" s="1"/>
      <c r="DD602" s="1"/>
      <c r="DE602" s="1"/>
      <c r="DF602" s="1"/>
      <c r="DG602" s="1"/>
      <c r="DH602" s="6"/>
      <c r="DI602" s="6"/>
      <c r="DJ602" s="6"/>
      <c r="DK602" s="6"/>
    </row>
    <row r="603" spans="1:11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7"/>
      <c r="CY603" s="17"/>
      <c r="CZ603" s="17"/>
      <c r="DA603" s="17"/>
      <c r="DB603" s="1"/>
      <c r="DC603" s="1"/>
      <c r="DD603" s="1"/>
      <c r="DE603" s="1"/>
      <c r="DF603" s="1"/>
      <c r="DG603" s="1"/>
      <c r="DH603" s="6"/>
      <c r="DI603" s="6"/>
      <c r="DJ603" s="6"/>
      <c r="DK603" s="6"/>
    </row>
    <row r="604" spans="1:11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7"/>
      <c r="CY604" s="17"/>
      <c r="CZ604" s="17"/>
      <c r="DA604" s="17"/>
      <c r="DB604" s="1"/>
      <c r="DC604" s="1"/>
      <c r="DD604" s="1"/>
      <c r="DE604" s="1"/>
      <c r="DF604" s="1"/>
      <c r="DG604" s="1"/>
      <c r="DH604" s="6"/>
      <c r="DI604" s="6"/>
      <c r="DJ604" s="6"/>
      <c r="DK604" s="6"/>
    </row>
    <row r="605" spans="1:11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7"/>
      <c r="CY605" s="17"/>
      <c r="CZ605" s="17"/>
      <c r="DA605" s="17"/>
      <c r="DB605" s="1"/>
      <c r="DC605" s="1"/>
      <c r="DD605" s="1"/>
      <c r="DE605" s="1"/>
      <c r="DF605" s="1"/>
      <c r="DG605" s="1"/>
      <c r="DH605" s="6"/>
      <c r="DI605" s="6"/>
      <c r="DJ605" s="6"/>
      <c r="DK605" s="6"/>
    </row>
    <row r="606" spans="1:11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7"/>
      <c r="CY606" s="17"/>
      <c r="CZ606" s="17"/>
      <c r="DA606" s="17"/>
      <c r="DB606" s="1"/>
      <c r="DC606" s="1"/>
      <c r="DD606" s="1"/>
      <c r="DE606" s="1"/>
      <c r="DF606" s="1"/>
      <c r="DG606" s="1"/>
      <c r="DH606" s="6"/>
      <c r="DI606" s="6"/>
      <c r="DJ606" s="6"/>
      <c r="DK606" s="6"/>
    </row>
    <row r="607" spans="1:11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7"/>
      <c r="CY607" s="17"/>
      <c r="CZ607" s="17"/>
      <c r="DA607" s="17"/>
      <c r="DB607" s="1"/>
      <c r="DC607" s="1"/>
      <c r="DD607" s="1"/>
      <c r="DE607" s="1"/>
      <c r="DF607" s="1"/>
      <c r="DG607" s="1"/>
      <c r="DH607" s="6"/>
      <c r="DI607" s="6"/>
      <c r="DJ607" s="6"/>
      <c r="DK607" s="6"/>
    </row>
    <row r="608" spans="1:11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7"/>
      <c r="CY608" s="17"/>
      <c r="CZ608" s="17"/>
      <c r="DA608" s="17"/>
      <c r="DB608" s="1"/>
      <c r="DC608" s="1"/>
      <c r="DD608" s="1"/>
      <c r="DE608" s="1"/>
      <c r="DF608" s="1"/>
      <c r="DG608" s="1"/>
      <c r="DH608" s="6"/>
      <c r="DI608" s="6"/>
      <c r="DJ608" s="6"/>
      <c r="DK608" s="6"/>
    </row>
    <row r="609" spans="1:11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7"/>
      <c r="CY609" s="17"/>
      <c r="CZ609" s="17"/>
      <c r="DA609" s="17"/>
      <c r="DB609" s="1"/>
      <c r="DC609" s="1"/>
      <c r="DD609" s="1"/>
      <c r="DE609" s="1"/>
      <c r="DF609" s="1"/>
      <c r="DG609" s="1"/>
      <c r="DH609" s="6"/>
      <c r="DI609" s="6"/>
      <c r="DJ609" s="6"/>
      <c r="DK609" s="6"/>
    </row>
    <row r="610" spans="1:11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7"/>
      <c r="CY610" s="17"/>
      <c r="CZ610" s="17"/>
      <c r="DA610" s="17"/>
      <c r="DB610" s="1"/>
      <c r="DC610" s="1"/>
      <c r="DD610" s="1"/>
      <c r="DE610" s="1"/>
      <c r="DF610" s="1"/>
      <c r="DG610" s="1"/>
      <c r="DH610" s="6"/>
      <c r="DI610" s="6"/>
      <c r="DJ610" s="6"/>
      <c r="DK610" s="6"/>
    </row>
    <row r="611" spans="1:11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7"/>
      <c r="CY611" s="17"/>
      <c r="CZ611" s="17"/>
      <c r="DA611" s="17"/>
      <c r="DB611" s="1"/>
      <c r="DC611" s="1"/>
      <c r="DD611" s="1"/>
      <c r="DE611" s="1"/>
      <c r="DF611" s="1"/>
      <c r="DG611" s="1"/>
      <c r="DH611" s="6"/>
      <c r="DI611" s="6"/>
      <c r="DJ611" s="6"/>
      <c r="DK611" s="6"/>
    </row>
    <row r="612" spans="1:11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7"/>
      <c r="CY612" s="17"/>
      <c r="CZ612" s="17"/>
      <c r="DA612" s="17"/>
      <c r="DB612" s="1"/>
      <c r="DC612" s="1"/>
      <c r="DD612" s="1"/>
      <c r="DE612" s="1"/>
      <c r="DF612" s="1"/>
      <c r="DG612" s="1"/>
      <c r="DH612" s="6"/>
      <c r="DI612" s="6"/>
      <c r="DJ612" s="6"/>
      <c r="DK612" s="6"/>
    </row>
    <row r="613" spans="1:11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7"/>
      <c r="CY613" s="17"/>
      <c r="CZ613" s="17"/>
      <c r="DA613" s="17"/>
      <c r="DB613" s="1"/>
      <c r="DC613" s="1"/>
      <c r="DD613" s="1"/>
      <c r="DE613" s="1"/>
      <c r="DF613" s="1"/>
      <c r="DG613" s="1"/>
      <c r="DH613" s="6"/>
      <c r="DI613" s="6"/>
      <c r="DJ613" s="6"/>
      <c r="DK613" s="6"/>
    </row>
    <row r="614" spans="1:11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7"/>
      <c r="CY614" s="17"/>
      <c r="CZ614" s="17"/>
      <c r="DA614" s="17"/>
      <c r="DB614" s="1"/>
      <c r="DC614" s="1"/>
      <c r="DD614" s="1"/>
      <c r="DE614" s="1"/>
      <c r="DF614" s="1"/>
      <c r="DG614" s="1"/>
      <c r="DH614" s="6"/>
      <c r="DI614" s="6"/>
      <c r="DJ614" s="6"/>
      <c r="DK614" s="6"/>
    </row>
    <row r="615" spans="1:1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7"/>
      <c r="CY615" s="17"/>
      <c r="CZ615" s="17"/>
      <c r="DA615" s="17"/>
      <c r="DB615" s="1"/>
      <c r="DC615" s="1"/>
      <c r="DD615" s="1"/>
      <c r="DE615" s="1"/>
      <c r="DF615" s="1"/>
      <c r="DG615" s="1"/>
      <c r="DH615" s="6"/>
      <c r="DI615" s="6"/>
      <c r="DJ615" s="6"/>
      <c r="DK615" s="6"/>
    </row>
    <row r="616" spans="1:11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7"/>
      <c r="CY616" s="17"/>
      <c r="CZ616" s="17"/>
      <c r="DA616" s="17"/>
      <c r="DB616" s="1"/>
      <c r="DC616" s="1"/>
      <c r="DD616" s="1"/>
      <c r="DE616" s="1"/>
      <c r="DF616" s="1"/>
      <c r="DG616" s="1"/>
      <c r="DH616" s="6"/>
      <c r="DI616" s="6"/>
      <c r="DJ616" s="6"/>
      <c r="DK616" s="6"/>
    </row>
    <row r="617" spans="1:11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7"/>
      <c r="CY617" s="17"/>
      <c r="CZ617" s="17"/>
      <c r="DA617" s="17"/>
      <c r="DB617" s="1"/>
      <c r="DC617" s="1"/>
      <c r="DD617" s="1"/>
      <c r="DE617" s="1"/>
      <c r="DF617" s="1"/>
      <c r="DG617" s="1"/>
      <c r="DH617" s="6"/>
      <c r="DI617" s="6"/>
      <c r="DJ617" s="6"/>
      <c r="DK617" s="6"/>
    </row>
    <row r="618" spans="1:11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7"/>
      <c r="CY618" s="17"/>
      <c r="CZ618" s="17"/>
      <c r="DA618" s="17"/>
      <c r="DB618" s="1"/>
      <c r="DC618" s="1"/>
      <c r="DD618" s="1"/>
      <c r="DE618" s="1"/>
      <c r="DF618" s="1"/>
      <c r="DG618" s="1"/>
      <c r="DH618" s="6"/>
      <c r="DI618" s="6"/>
      <c r="DJ618" s="6"/>
      <c r="DK618" s="6"/>
    </row>
    <row r="619" spans="1:11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7"/>
      <c r="CY619" s="17"/>
      <c r="CZ619" s="17"/>
      <c r="DA619" s="17"/>
      <c r="DB619" s="1"/>
      <c r="DC619" s="1"/>
      <c r="DD619" s="1"/>
      <c r="DE619" s="1"/>
      <c r="DF619" s="1"/>
      <c r="DG619" s="1"/>
      <c r="DH619" s="6"/>
      <c r="DI619" s="6"/>
      <c r="DJ619" s="6"/>
      <c r="DK619" s="6"/>
    </row>
    <row r="620" spans="1:11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7"/>
      <c r="CY620" s="17"/>
      <c r="CZ620" s="17"/>
      <c r="DA620" s="17"/>
      <c r="DB620" s="1"/>
      <c r="DC620" s="1"/>
      <c r="DD620" s="1"/>
      <c r="DE620" s="1"/>
      <c r="DF620" s="1"/>
      <c r="DG620" s="1"/>
      <c r="DH620" s="6"/>
      <c r="DI620" s="6"/>
      <c r="DJ620" s="6"/>
      <c r="DK620" s="6"/>
    </row>
    <row r="621" spans="1:11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7"/>
      <c r="CY621" s="17"/>
      <c r="CZ621" s="17"/>
      <c r="DA621" s="17"/>
      <c r="DB621" s="1"/>
      <c r="DC621" s="1"/>
      <c r="DD621" s="1"/>
      <c r="DE621" s="1"/>
      <c r="DF621" s="1"/>
      <c r="DG621" s="1"/>
      <c r="DH621" s="6"/>
      <c r="DI621" s="6"/>
      <c r="DJ621" s="6"/>
      <c r="DK621" s="6"/>
    </row>
    <row r="622" spans="1:11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7"/>
      <c r="CY622" s="17"/>
      <c r="CZ622" s="17"/>
      <c r="DA622" s="17"/>
      <c r="DB622" s="1"/>
      <c r="DC622" s="1"/>
      <c r="DD622" s="1"/>
      <c r="DE622" s="1"/>
      <c r="DF622" s="1"/>
      <c r="DG622" s="1"/>
      <c r="DH622" s="6"/>
      <c r="DI622" s="6"/>
      <c r="DJ622" s="6"/>
      <c r="DK622" s="6"/>
    </row>
    <row r="623" spans="1:11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7"/>
      <c r="CY623" s="17"/>
      <c r="CZ623" s="17"/>
      <c r="DA623" s="17"/>
      <c r="DB623" s="1"/>
      <c r="DC623" s="1"/>
      <c r="DD623" s="1"/>
      <c r="DE623" s="1"/>
      <c r="DF623" s="1"/>
      <c r="DG623" s="1"/>
      <c r="DH623" s="6"/>
      <c r="DI623" s="6"/>
      <c r="DJ623" s="6"/>
      <c r="DK623" s="6"/>
    </row>
    <row r="624" spans="1:11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7"/>
      <c r="CY624" s="17"/>
      <c r="CZ624" s="17"/>
      <c r="DA624" s="17"/>
      <c r="DB624" s="1"/>
      <c r="DC624" s="1"/>
      <c r="DD624" s="1"/>
      <c r="DE624" s="1"/>
      <c r="DF624" s="1"/>
      <c r="DG624" s="1"/>
      <c r="DH624" s="6"/>
      <c r="DI624" s="6"/>
      <c r="DJ624" s="6"/>
      <c r="DK624" s="6"/>
    </row>
    <row r="625" spans="1:11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7"/>
      <c r="CY625" s="17"/>
      <c r="CZ625" s="17"/>
      <c r="DA625" s="17"/>
      <c r="DB625" s="1"/>
      <c r="DC625" s="1"/>
      <c r="DD625" s="1"/>
      <c r="DE625" s="1"/>
      <c r="DF625" s="1"/>
      <c r="DG625" s="1"/>
      <c r="DH625" s="6"/>
      <c r="DI625" s="6"/>
      <c r="DJ625" s="6"/>
      <c r="DK625" s="6"/>
    </row>
    <row r="626" spans="1:11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7"/>
      <c r="CY626" s="17"/>
      <c r="CZ626" s="17"/>
      <c r="DA626" s="17"/>
      <c r="DB626" s="1"/>
      <c r="DC626" s="1"/>
      <c r="DD626" s="1"/>
      <c r="DE626" s="1"/>
      <c r="DF626" s="1"/>
      <c r="DG626" s="1"/>
      <c r="DH626" s="6"/>
      <c r="DI626" s="6"/>
      <c r="DJ626" s="6"/>
      <c r="DK626" s="6"/>
    </row>
    <row r="627" spans="1:11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7"/>
      <c r="CY627" s="17"/>
      <c r="CZ627" s="17"/>
      <c r="DA627" s="17"/>
      <c r="DB627" s="1"/>
      <c r="DC627" s="1"/>
      <c r="DD627" s="1"/>
      <c r="DE627" s="1"/>
      <c r="DF627" s="1"/>
      <c r="DG627" s="1"/>
      <c r="DH627" s="6"/>
      <c r="DI627" s="6"/>
      <c r="DJ627" s="6"/>
      <c r="DK627" s="6"/>
    </row>
    <row r="628" spans="1:11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7"/>
      <c r="CY628" s="17"/>
      <c r="CZ628" s="17"/>
      <c r="DA628" s="17"/>
      <c r="DB628" s="1"/>
      <c r="DC628" s="1"/>
      <c r="DD628" s="1"/>
      <c r="DE628" s="1"/>
      <c r="DF628" s="1"/>
      <c r="DG628" s="1"/>
      <c r="DH628" s="6"/>
      <c r="DI628" s="6"/>
      <c r="DJ628" s="6"/>
      <c r="DK628" s="6"/>
    </row>
    <row r="629" spans="1:11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7"/>
      <c r="CY629" s="17"/>
      <c r="CZ629" s="17"/>
      <c r="DA629" s="17"/>
      <c r="DB629" s="1"/>
      <c r="DC629" s="1"/>
      <c r="DD629" s="1"/>
      <c r="DE629" s="1"/>
      <c r="DF629" s="1"/>
      <c r="DG629" s="1"/>
      <c r="DH629" s="6"/>
      <c r="DI629" s="6"/>
      <c r="DJ629" s="6"/>
      <c r="DK629" s="6"/>
    </row>
    <row r="630" spans="1:11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7"/>
      <c r="CY630" s="17"/>
      <c r="CZ630" s="17"/>
      <c r="DA630" s="17"/>
      <c r="DB630" s="1"/>
      <c r="DC630" s="1"/>
      <c r="DD630" s="1"/>
      <c r="DE630" s="1"/>
      <c r="DF630" s="1"/>
      <c r="DG630" s="1"/>
      <c r="DH630" s="6"/>
      <c r="DI630" s="6"/>
      <c r="DJ630" s="6"/>
      <c r="DK630" s="6"/>
    </row>
    <row r="631" spans="1:11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7"/>
      <c r="CY631" s="17"/>
      <c r="CZ631" s="17"/>
      <c r="DA631" s="17"/>
      <c r="DB631" s="1"/>
      <c r="DC631" s="1"/>
      <c r="DD631" s="1"/>
      <c r="DE631" s="1"/>
      <c r="DF631" s="1"/>
      <c r="DG631" s="1"/>
      <c r="DH631" s="6"/>
      <c r="DI631" s="6"/>
      <c r="DJ631" s="6"/>
      <c r="DK631" s="6"/>
    </row>
    <row r="632" spans="1:11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7"/>
      <c r="CY632" s="17"/>
      <c r="CZ632" s="17"/>
      <c r="DA632" s="17"/>
      <c r="DB632" s="1"/>
      <c r="DC632" s="1"/>
      <c r="DD632" s="1"/>
      <c r="DE632" s="1"/>
      <c r="DF632" s="1"/>
      <c r="DG632" s="1"/>
      <c r="DH632" s="6"/>
      <c r="DI632" s="6"/>
      <c r="DJ632" s="6"/>
      <c r="DK632" s="6"/>
    </row>
    <row r="633" spans="1:11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7"/>
      <c r="CY633" s="17"/>
      <c r="CZ633" s="17"/>
      <c r="DA633" s="17"/>
      <c r="DB633" s="1"/>
      <c r="DC633" s="1"/>
      <c r="DD633" s="1"/>
      <c r="DE633" s="1"/>
      <c r="DF633" s="1"/>
      <c r="DG633" s="1"/>
      <c r="DH633" s="6"/>
      <c r="DI633" s="6"/>
      <c r="DJ633" s="6"/>
      <c r="DK633" s="6"/>
    </row>
    <row r="634" spans="1:11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7"/>
      <c r="CY634" s="17"/>
      <c r="CZ634" s="17"/>
      <c r="DA634" s="17"/>
      <c r="DB634" s="1"/>
      <c r="DC634" s="1"/>
      <c r="DD634" s="1"/>
      <c r="DE634" s="1"/>
      <c r="DF634" s="1"/>
      <c r="DG634" s="1"/>
      <c r="DH634" s="6"/>
      <c r="DI634" s="6"/>
      <c r="DJ634" s="6"/>
      <c r="DK634" s="6"/>
    </row>
    <row r="635" spans="1:11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7"/>
      <c r="CY635" s="17"/>
      <c r="CZ635" s="17"/>
      <c r="DA635" s="17"/>
      <c r="DB635" s="1"/>
      <c r="DC635" s="1"/>
      <c r="DD635" s="1"/>
      <c r="DE635" s="1"/>
      <c r="DF635" s="1"/>
      <c r="DG635" s="1"/>
      <c r="DH635" s="6"/>
      <c r="DI635" s="6"/>
      <c r="DJ635" s="6"/>
      <c r="DK635" s="6"/>
    </row>
    <row r="636" spans="1:11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7"/>
      <c r="CY636" s="17"/>
      <c r="CZ636" s="17"/>
      <c r="DA636" s="17"/>
      <c r="DB636" s="1"/>
      <c r="DC636" s="1"/>
      <c r="DD636" s="1"/>
      <c r="DE636" s="1"/>
      <c r="DF636" s="1"/>
      <c r="DG636" s="1"/>
      <c r="DH636" s="6"/>
      <c r="DI636" s="6"/>
      <c r="DJ636" s="6"/>
      <c r="DK636" s="6"/>
    </row>
    <row r="637" spans="1:11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7"/>
      <c r="CY637" s="17"/>
      <c r="CZ637" s="17"/>
      <c r="DA637" s="17"/>
      <c r="DB637" s="1"/>
      <c r="DC637" s="1"/>
      <c r="DD637" s="1"/>
      <c r="DE637" s="1"/>
      <c r="DF637" s="1"/>
      <c r="DG637" s="1"/>
      <c r="DH637" s="6"/>
      <c r="DI637" s="6"/>
      <c r="DJ637" s="6"/>
      <c r="DK637" s="6"/>
    </row>
    <row r="638" spans="1:11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7"/>
      <c r="CY638" s="17"/>
      <c r="CZ638" s="17"/>
      <c r="DA638" s="17"/>
      <c r="DB638" s="1"/>
      <c r="DC638" s="1"/>
      <c r="DD638" s="1"/>
      <c r="DE638" s="1"/>
      <c r="DF638" s="1"/>
      <c r="DG638" s="1"/>
      <c r="DH638" s="6"/>
      <c r="DI638" s="6"/>
      <c r="DJ638" s="6"/>
      <c r="DK638" s="6"/>
    </row>
    <row r="639" spans="1:11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7"/>
      <c r="CY639" s="17"/>
      <c r="CZ639" s="17"/>
      <c r="DA639" s="17"/>
      <c r="DB639" s="1"/>
      <c r="DC639" s="1"/>
      <c r="DD639" s="1"/>
      <c r="DE639" s="1"/>
      <c r="DF639" s="1"/>
      <c r="DG639" s="1"/>
      <c r="DH639" s="6"/>
      <c r="DI639" s="6"/>
      <c r="DJ639" s="6"/>
      <c r="DK639" s="6"/>
    </row>
    <row r="640" spans="1:11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7"/>
      <c r="CY640" s="17"/>
      <c r="CZ640" s="17"/>
      <c r="DA640" s="17"/>
      <c r="DB640" s="1"/>
      <c r="DC640" s="1"/>
      <c r="DD640" s="1"/>
      <c r="DE640" s="1"/>
      <c r="DF640" s="1"/>
      <c r="DG640" s="1"/>
      <c r="DH640" s="6"/>
      <c r="DI640" s="6"/>
      <c r="DJ640" s="6"/>
      <c r="DK640" s="6"/>
    </row>
    <row r="641" spans="1:11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7"/>
      <c r="CY641" s="17"/>
      <c r="CZ641" s="17"/>
      <c r="DA641" s="17"/>
      <c r="DB641" s="1"/>
      <c r="DC641" s="1"/>
      <c r="DD641" s="1"/>
      <c r="DE641" s="1"/>
      <c r="DF641" s="1"/>
      <c r="DG641" s="1"/>
      <c r="DH641" s="6"/>
      <c r="DI641" s="6"/>
      <c r="DJ641" s="6"/>
      <c r="DK641" s="6"/>
    </row>
    <row r="642" spans="1:11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7"/>
      <c r="CY642" s="17"/>
      <c r="CZ642" s="17"/>
      <c r="DA642" s="17"/>
      <c r="DB642" s="1"/>
      <c r="DC642" s="1"/>
      <c r="DD642" s="1"/>
      <c r="DE642" s="1"/>
      <c r="DF642" s="1"/>
      <c r="DG642" s="1"/>
      <c r="DH642" s="6"/>
      <c r="DI642" s="6"/>
      <c r="DJ642" s="6"/>
      <c r="DK642" s="6"/>
    </row>
    <row r="643" spans="1:11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7"/>
      <c r="CY643" s="17"/>
      <c r="CZ643" s="17"/>
      <c r="DA643" s="17"/>
      <c r="DB643" s="1"/>
      <c r="DC643" s="1"/>
      <c r="DD643" s="1"/>
      <c r="DE643" s="1"/>
      <c r="DF643" s="1"/>
      <c r="DG643" s="1"/>
      <c r="DH643" s="6"/>
      <c r="DI643" s="6"/>
      <c r="DJ643" s="6"/>
      <c r="DK643" s="6"/>
    </row>
    <row r="644" spans="1:11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7"/>
      <c r="CY644" s="17"/>
      <c r="CZ644" s="17"/>
      <c r="DA644" s="17"/>
      <c r="DB644" s="1"/>
      <c r="DC644" s="1"/>
      <c r="DD644" s="1"/>
      <c r="DE644" s="1"/>
      <c r="DF644" s="1"/>
      <c r="DG644" s="1"/>
      <c r="DH644" s="6"/>
      <c r="DI644" s="6"/>
      <c r="DJ644" s="6"/>
      <c r="DK644" s="6"/>
    </row>
    <row r="645" spans="1:11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7"/>
      <c r="CY645" s="17"/>
      <c r="CZ645" s="17"/>
      <c r="DA645" s="17"/>
      <c r="DB645" s="1"/>
      <c r="DC645" s="1"/>
      <c r="DD645" s="1"/>
      <c r="DE645" s="1"/>
      <c r="DF645" s="1"/>
      <c r="DG645" s="1"/>
      <c r="DH645" s="6"/>
      <c r="DI645" s="6"/>
      <c r="DJ645" s="6"/>
      <c r="DK645" s="6"/>
    </row>
    <row r="646" spans="1:11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7"/>
      <c r="CY646" s="17"/>
      <c r="CZ646" s="17"/>
      <c r="DA646" s="17"/>
      <c r="DB646" s="1"/>
      <c r="DC646" s="1"/>
      <c r="DD646" s="1"/>
      <c r="DE646" s="1"/>
      <c r="DF646" s="1"/>
      <c r="DG646" s="1"/>
      <c r="DH646" s="6"/>
      <c r="DI646" s="6"/>
      <c r="DJ646" s="6"/>
      <c r="DK646" s="6"/>
    </row>
    <row r="647" spans="1:11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7"/>
      <c r="CY647" s="17"/>
      <c r="CZ647" s="17"/>
      <c r="DA647" s="17"/>
      <c r="DB647" s="1"/>
      <c r="DC647" s="1"/>
      <c r="DD647" s="1"/>
      <c r="DE647" s="1"/>
      <c r="DF647" s="1"/>
      <c r="DG647" s="1"/>
      <c r="DH647" s="6"/>
      <c r="DI647" s="6"/>
      <c r="DJ647" s="6"/>
      <c r="DK647" s="6"/>
    </row>
    <row r="648" spans="1:11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7"/>
      <c r="CY648" s="17"/>
      <c r="CZ648" s="17"/>
      <c r="DA648" s="17"/>
      <c r="DB648" s="1"/>
      <c r="DC648" s="1"/>
      <c r="DD648" s="1"/>
      <c r="DE648" s="1"/>
      <c r="DF648" s="1"/>
      <c r="DG648" s="1"/>
      <c r="DH648" s="6"/>
      <c r="DI648" s="6"/>
      <c r="DJ648" s="6"/>
      <c r="DK648" s="6"/>
    </row>
    <row r="649" spans="1:11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7"/>
      <c r="CY649" s="17"/>
      <c r="CZ649" s="17"/>
      <c r="DA649" s="17"/>
      <c r="DB649" s="1"/>
      <c r="DC649" s="1"/>
      <c r="DD649" s="1"/>
      <c r="DE649" s="1"/>
      <c r="DF649" s="1"/>
      <c r="DG649" s="1"/>
      <c r="DH649" s="6"/>
      <c r="DI649" s="6"/>
      <c r="DJ649" s="6"/>
      <c r="DK649" s="6"/>
    </row>
    <row r="650" spans="1:11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7"/>
      <c r="CY650" s="17"/>
      <c r="CZ650" s="17"/>
      <c r="DA650" s="17"/>
      <c r="DB650" s="1"/>
      <c r="DC650" s="1"/>
      <c r="DD650" s="1"/>
      <c r="DE650" s="1"/>
      <c r="DF650" s="1"/>
      <c r="DG650" s="1"/>
      <c r="DH650" s="6"/>
      <c r="DI650" s="6"/>
      <c r="DJ650" s="6"/>
      <c r="DK650" s="6"/>
    </row>
    <row r="651" spans="1:11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7"/>
      <c r="CY651" s="17"/>
      <c r="CZ651" s="17"/>
      <c r="DA651" s="17"/>
      <c r="DB651" s="1"/>
      <c r="DC651" s="1"/>
      <c r="DD651" s="1"/>
      <c r="DE651" s="1"/>
      <c r="DF651" s="1"/>
      <c r="DG651" s="1"/>
      <c r="DH651" s="6"/>
      <c r="DI651" s="6"/>
      <c r="DJ651" s="6"/>
      <c r="DK651" s="6"/>
    </row>
    <row r="652" spans="1:11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7"/>
      <c r="CY652" s="17"/>
      <c r="CZ652" s="17"/>
      <c r="DA652" s="17"/>
      <c r="DB652" s="1"/>
      <c r="DC652" s="1"/>
      <c r="DD652" s="1"/>
      <c r="DE652" s="1"/>
      <c r="DF652" s="1"/>
      <c r="DG652" s="1"/>
      <c r="DH652" s="6"/>
      <c r="DI652" s="6"/>
      <c r="DJ652" s="6"/>
      <c r="DK652" s="6"/>
    </row>
    <row r="653" spans="1:11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7"/>
      <c r="CY653" s="17"/>
      <c r="CZ653" s="17"/>
      <c r="DA653" s="17"/>
      <c r="DB653" s="1"/>
      <c r="DC653" s="1"/>
      <c r="DD653" s="1"/>
      <c r="DE653" s="1"/>
      <c r="DF653" s="1"/>
      <c r="DG653" s="1"/>
      <c r="DH653" s="6"/>
      <c r="DI653" s="6"/>
      <c r="DJ653" s="6"/>
      <c r="DK653" s="6"/>
    </row>
    <row r="654" spans="1:11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7"/>
      <c r="CY654" s="17"/>
      <c r="CZ654" s="17"/>
      <c r="DA654" s="17"/>
      <c r="DB654" s="1"/>
      <c r="DC654" s="1"/>
      <c r="DD654" s="1"/>
      <c r="DE654" s="1"/>
      <c r="DF654" s="1"/>
      <c r="DG654" s="1"/>
      <c r="DH654" s="6"/>
      <c r="DI654" s="6"/>
      <c r="DJ654" s="6"/>
      <c r="DK654" s="6"/>
    </row>
    <row r="655" spans="1:11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7"/>
      <c r="CY655" s="17"/>
      <c r="CZ655" s="17"/>
      <c r="DA655" s="17"/>
      <c r="DB655" s="1"/>
      <c r="DC655" s="1"/>
      <c r="DD655" s="1"/>
      <c r="DE655" s="1"/>
      <c r="DF655" s="1"/>
      <c r="DG655" s="1"/>
      <c r="DH655" s="6"/>
      <c r="DI655" s="6"/>
      <c r="DJ655" s="6"/>
      <c r="DK655" s="6"/>
    </row>
    <row r="656" spans="1:11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7"/>
      <c r="CY656" s="17"/>
      <c r="CZ656" s="17"/>
      <c r="DA656" s="17"/>
      <c r="DB656" s="1"/>
      <c r="DC656" s="1"/>
      <c r="DD656" s="1"/>
      <c r="DE656" s="1"/>
      <c r="DF656" s="1"/>
      <c r="DG656" s="1"/>
      <c r="DH656" s="6"/>
      <c r="DI656" s="6"/>
      <c r="DJ656" s="6"/>
      <c r="DK656" s="6"/>
    </row>
    <row r="657" spans="1:11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7"/>
      <c r="CY657" s="17"/>
      <c r="CZ657" s="17"/>
      <c r="DA657" s="17"/>
      <c r="DB657" s="1"/>
      <c r="DC657" s="1"/>
      <c r="DD657" s="1"/>
      <c r="DE657" s="1"/>
      <c r="DF657" s="1"/>
      <c r="DG657" s="1"/>
      <c r="DH657" s="6"/>
      <c r="DI657" s="6"/>
      <c r="DJ657" s="6"/>
      <c r="DK657" s="6"/>
    </row>
    <row r="658" spans="1:11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7"/>
      <c r="CY658" s="17"/>
      <c r="CZ658" s="17"/>
      <c r="DA658" s="17"/>
      <c r="DB658" s="1"/>
      <c r="DC658" s="1"/>
      <c r="DD658" s="1"/>
      <c r="DE658" s="1"/>
      <c r="DF658" s="1"/>
      <c r="DG658" s="1"/>
      <c r="DH658" s="6"/>
      <c r="DI658" s="6"/>
      <c r="DJ658" s="6"/>
      <c r="DK658" s="6"/>
    </row>
    <row r="659" spans="1:11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7"/>
      <c r="CY659" s="17"/>
      <c r="CZ659" s="17"/>
      <c r="DA659" s="17"/>
      <c r="DB659" s="1"/>
      <c r="DC659" s="1"/>
      <c r="DD659" s="1"/>
      <c r="DE659" s="1"/>
      <c r="DF659" s="1"/>
      <c r="DG659" s="1"/>
      <c r="DH659" s="6"/>
      <c r="DI659" s="6"/>
      <c r="DJ659" s="6"/>
      <c r="DK659" s="6"/>
    </row>
    <row r="660" spans="1:11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7"/>
      <c r="CY660" s="17"/>
      <c r="CZ660" s="17"/>
      <c r="DA660" s="17"/>
      <c r="DB660" s="1"/>
      <c r="DC660" s="1"/>
      <c r="DD660" s="1"/>
      <c r="DE660" s="1"/>
      <c r="DF660" s="1"/>
      <c r="DG660" s="1"/>
      <c r="DH660" s="6"/>
      <c r="DI660" s="6"/>
      <c r="DJ660" s="6"/>
      <c r="DK660" s="6"/>
    </row>
    <row r="661" spans="1:11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7"/>
      <c r="CY661" s="17"/>
      <c r="CZ661" s="17"/>
      <c r="DA661" s="17"/>
      <c r="DB661" s="1"/>
      <c r="DC661" s="1"/>
      <c r="DD661" s="1"/>
      <c r="DE661" s="1"/>
      <c r="DF661" s="1"/>
      <c r="DG661" s="1"/>
      <c r="DH661" s="6"/>
      <c r="DI661" s="6"/>
      <c r="DJ661" s="6"/>
      <c r="DK661" s="6"/>
    </row>
    <row r="662" spans="1:11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7"/>
      <c r="CY662" s="17"/>
      <c r="CZ662" s="17"/>
      <c r="DA662" s="17"/>
      <c r="DB662" s="1"/>
      <c r="DC662" s="1"/>
      <c r="DD662" s="1"/>
      <c r="DE662" s="1"/>
      <c r="DF662" s="1"/>
      <c r="DG662" s="1"/>
      <c r="DH662" s="6"/>
      <c r="DI662" s="6"/>
      <c r="DJ662" s="6"/>
      <c r="DK662" s="6"/>
    </row>
    <row r="663" spans="1:11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7"/>
      <c r="CY663" s="17"/>
      <c r="CZ663" s="17"/>
      <c r="DA663" s="17"/>
      <c r="DB663" s="1"/>
      <c r="DC663" s="1"/>
      <c r="DD663" s="1"/>
      <c r="DE663" s="1"/>
      <c r="DF663" s="1"/>
      <c r="DG663" s="1"/>
      <c r="DH663" s="6"/>
      <c r="DI663" s="6"/>
      <c r="DJ663" s="6"/>
      <c r="DK663" s="6"/>
    </row>
    <row r="664" spans="1:11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7"/>
      <c r="CY664" s="17"/>
      <c r="CZ664" s="17"/>
      <c r="DA664" s="17"/>
      <c r="DB664" s="1"/>
      <c r="DC664" s="1"/>
      <c r="DD664" s="1"/>
      <c r="DE664" s="1"/>
      <c r="DF664" s="1"/>
      <c r="DG664" s="1"/>
      <c r="DH664" s="6"/>
      <c r="DI664" s="6"/>
      <c r="DJ664" s="6"/>
      <c r="DK664" s="6"/>
    </row>
    <row r="665" spans="1:11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7"/>
      <c r="CY665" s="17"/>
      <c r="CZ665" s="17"/>
      <c r="DA665" s="17"/>
      <c r="DB665" s="1"/>
      <c r="DC665" s="1"/>
      <c r="DD665" s="1"/>
      <c r="DE665" s="1"/>
      <c r="DF665" s="1"/>
      <c r="DG665" s="1"/>
      <c r="DH665" s="6"/>
      <c r="DI665" s="6"/>
      <c r="DJ665" s="6"/>
      <c r="DK665" s="6"/>
    </row>
    <row r="666" spans="1:11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7"/>
      <c r="CY666" s="17"/>
      <c r="CZ666" s="17"/>
      <c r="DA666" s="17"/>
      <c r="DB666" s="1"/>
      <c r="DC666" s="1"/>
      <c r="DD666" s="1"/>
      <c r="DE666" s="1"/>
      <c r="DF666" s="1"/>
      <c r="DG666" s="1"/>
      <c r="DH666" s="6"/>
      <c r="DI666" s="6"/>
      <c r="DJ666" s="6"/>
      <c r="DK666" s="6"/>
    </row>
    <row r="667" spans="1:11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7"/>
      <c r="CY667" s="17"/>
      <c r="CZ667" s="17"/>
      <c r="DA667" s="17"/>
      <c r="DB667" s="1"/>
      <c r="DC667" s="1"/>
      <c r="DD667" s="1"/>
      <c r="DE667" s="1"/>
      <c r="DF667" s="1"/>
      <c r="DG667" s="1"/>
      <c r="DH667" s="6"/>
      <c r="DI667" s="6"/>
      <c r="DJ667" s="6"/>
      <c r="DK667" s="6"/>
    </row>
    <row r="668" spans="1:11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7"/>
      <c r="CY668" s="17"/>
      <c r="CZ668" s="17"/>
      <c r="DA668" s="17"/>
      <c r="DB668" s="1"/>
      <c r="DC668" s="1"/>
      <c r="DD668" s="1"/>
      <c r="DE668" s="1"/>
      <c r="DF668" s="1"/>
      <c r="DG668" s="1"/>
      <c r="DH668" s="6"/>
      <c r="DI668" s="6"/>
      <c r="DJ668" s="6"/>
      <c r="DK668" s="6"/>
    </row>
    <row r="669" spans="1:11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7"/>
      <c r="CY669" s="17"/>
      <c r="CZ669" s="17"/>
      <c r="DA669" s="17"/>
      <c r="DB669" s="1"/>
      <c r="DC669" s="1"/>
      <c r="DD669" s="1"/>
      <c r="DE669" s="1"/>
      <c r="DF669" s="1"/>
      <c r="DG669" s="1"/>
      <c r="DH669" s="6"/>
      <c r="DI669" s="6"/>
      <c r="DJ669" s="6"/>
      <c r="DK669" s="6"/>
    </row>
    <row r="670" spans="1:11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7"/>
      <c r="CY670" s="17"/>
      <c r="CZ670" s="17"/>
      <c r="DA670" s="17"/>
      <c r="DB670" s="1"/>
      <c r="DC670" s="1"/>
      <c r="DD670" s="1"/>
      <c r="DE670" s="1"/>
      <c r="DF670" s="1"/>
      <c r="DG670" s="1"/>
      <c r="DH670" s="6"/>
      <c r="DI670" s="6"/>
      <c r="DJ670" s="6"/>
      <c r="DK670" s="6"/>
    </row>
    <row r="671" spans="1:11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7"/>
      <c r="CY671" s="17"/>
      <c r="CZ671" s="17"/>
      <c r="DA671" s="17"/>
      <c r="DB671" s="1"/>
      <c r="DC671" s="1"/>
      <c r="DD671" s="1"/>
      <c r="DE671" s="1"/>
      <c r="DF671" s="1"/>
      <c r="DG671" s="1"/>
      <c r="DH671" s="6"/>
      <c r="DI671" s="6"/>
      <c r="DJ671" s="6"/>
      <c r="DK671" s="6"/>
    </row>
    <row r="672" spans="1:11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7"/>
      <c r="CY672" s="17"/>
      <c r="CZ672" s="17"/>
      <c r="DA672" s="17"/>
      <c r="DB672" s="1"/>
      <c r="DC672" s="1"/>
      <c r="DD672" s="1"/>
      <c r="DE672" s="1"/>
      <c r="DF672" s="1"/>
      <c r="DG672" s="1"/>
      <c r="DH672" s="6"/>
      <c r="DI672" s="6"/>
      <c r="DJ672" s="6"/>
      <c r="DK672" s="6"/>
    </row>
    <row r="673" spans="1:11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7"/>
      <c r="CY673" s="17"/>
      <c r="CZ673" s="17"/>
      <c r="DA673" s="17"/>
      <c r="DB673" s="1"/>
      <c r="DC673" s="1"/>
      <c r="DD673" s="1"/>
      <c r="DE673" s="1"/>
      <c r="DF673" s="1"/>
      <c r="DG673" s="1"/>
      <c r="DH673" s="6"/>
      <c r="DI673" s="6"/>
      <c r="DJ673" s="6"/>
      <c r="DK673" s="6"/>
    </row>
    <row r="674" spans="1:11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7"/>
      <c r="CY674" s="17"/>
      <c r="CZ674" s="17"/>
      <c r="DA674" s="17"/>
      <c r="DB674" s="1"/>
      <c r="DC674" s="1"/>
      <c r="DD674" s="1"/>
      <c r="DE674" s="1"/>
      <c r="DF674" s="1"/>
      <c r="DG674" s="1"/>
      <c r="DH674" s="6"/>
      <c r="DI674" s="6"/>
      <c r="DJ674" s="6"/>
      <c r="DK674" s="6"/>
    </row>
    <row r="675" spans="1:11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7"/>
      <c r="CY675" s="17"/>
      <c r="CZ675" s="17"/>
      <c r="DA675" s="17"/>
      <c r="DB675" s="1"/>
      <c r="DC675" s="1"/>
      <c r="DD675" s="1"/>
      <c r="DE675" s="1"/>
      <c r="DF675" s="1"/>
      <c r="DG675" s="1"/>
      <c r="DH675" s="6"/>
      <c r="DI675" s="6"/>
      <c r="DJ675" s="6"/>
      <c r="DK675" s="6"/>
    </row>
    <row r="676" spans="1:11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7"/>
      <c r="CY676" s="17"/>
      <c r="CZ676" s="17"/>
      <c r="DA676" s="17"/>
      <c r="DB676" s="1"/>
      <c r="DC676" s="1"/>
      <c r="DD676" s="1"/>
      <c r="DE676" s="1"/>
      <c r="DF676" s="1"/>
      <c r="DG676" s="1"/>
      <c r="DH676" s="6"/>
      <c r="DI676" s="6"/>
      <c r="DJ676" s="6"/>
      <c r="DK676" s="6"/>
    </row>
    <row r="677" spans="1:11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7"/>
      <c r="CY677" s="17"/>
      <c r="CZ677" s="17"/>
      <c r="DA677" s="17"/>
      <c r="DB677" s="1"/>
      <c r="DC677" s="1"/>
      <c r="DD677" s="1"/>
      <c r="DE677" s="1"/>
      <c r="DF677" s="1"/>
      <c r="DG677" s="1"/>
      <c r="DH677" s="6"/>
      <c r="DI677" s="6"/>
      <c r="DJ677" s="6"/>
      <c r="DK677" s="6"/>
    </row>
    <row r="678" spans="1:11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7"/>
      <c r="CY678" s="17"/>
      <c r="CZ678" s="17"/>
      <c r="DA678" s="17"/>
      <c r="DB678" s="1"/>
      <c r="DC678" s="1"/>
      <c r="DD678" s="1"/>
      <c r="DE678" s="1"/>
      <c r="DF678" s="1"/>
      <c r="DG678" s="1"/>
      <c r="DH678" s="6"/>
      <c r="DI678" s="6"/>
      <c r="DJ678" s="6"/>
      <c r="DK678" s="6"/>
    </row>
    <row r="679" spans="1:11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7"/>
      <c r="CY679" s="17"/>
      <c r="CZ679" s="17"/>
      <c r="DA679" s="17"/>
      <c r="DB679" s="1"/>
      <c r="DC679" s="1"/>
      <c r="DD679" s="1"/>
      <c r="DE679" s="1"/>
      <c r="DF679" s="1"/>
      <c r="DG679" s="1"/>
      <c r="DH679" s="6"/>
      <c r="DI679" s="6"/>
      <c r="DJ679" s="6"/>
      <c r="DK679" s="6"/>
    </row>
    <row r="680" spans="1:11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7"/>
      <c r="CY680" s="17"/>
      <c r="CZ680" s="17"/>
      <c r="DA680" s="17"/>
      <c r="DB680" s="1"/>
      <c r="DC680" s="1"/>
      <c r="DD680" s="1"/>
      <c r="DE680" s="1"/>
      <c r="DF680" s="1"/>
      <c r="DG680" s="1"/>
      <c r="DH680" s="6"/>
      <c r="DI680" s="6"/>
      <c r="DJ680" s="6"/>
      <c r="DK680" s="6"/>
    </row>
    <row r="681" spans="1:11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7"/>
      <c r="CY681" s="17"/>
      <c r="CZ681" s="17"/>
      <c r="DA681" s="17"/>
      <c r="DB681" s="1"/>
      <c r="DC681" s="1"/>
      <c r="DD681" s="1"/>
      <c r="DE681" s="1"/>
      <c r="DF681" s="1"/>
      <c r="DG681" s="1"/>
      <c r="DH681" s="6"/>
      <c r="DI681" s="6"/>
      <c r="DJ681" s="6"/>
      <c r="DK681" s="6"/>
    </row>
    <row r="682" spans="1:11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7"/>
      <c r="CY682" s="17"/>
      <c r="CZ682" s="17"/>
      <c r="DA682" s="17"/>
      <c r="DB682" s="1"/>
      <c r="DC682" s="1"/>
      <c r="DD682" s="1"/>
      <c r="DE682" s="1"/>
      <c r="DF682" s="1"/>
      <c r="DG682" s="1"/>
      <c r="DH682" s="6"/>
      <c r="DI682" s="6"/>
      <c r="DJ682" s="6"/>
      <c r="DK682" s="6"/>
    </row>
    <row r="683" spans="1:11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7"/>
      <c r="CY683" s="17"/>
      <c r="CZ683" s="17"/>
      <c r="DA683" s="17"/>
      <c r="DB683" s="1"/>
      <c r="DC683" s="1"/>
      <c r="DD683" s="1"/>
      <c r="DE683" s="1"/>
      <c r="DF683" s="1"/>
      <c r="DG683" s="1"/>
      <c r="DH683" s="6"/>
      <c r="DI683" s="6"/>
      <c r="DJ683" s="6"/>
      <c r="DK683" s="6"/>
    </row>
    <row r="684" spans="1:11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7"/>
      <c r="CY684" s="17"/>
      <c r="CZ684" s="17"/>
      <c r="DA684" s="17"/>
      <c r="DB684" s="1"/>
      <c r="DC684" s="1"/>
      <c r="DD684" s="1"/>
      <c r="DE684" s="1"/>
      <c r="DF684" s="1"/>
      <c r="DG684" s="1"/>
      <c r="DH684" s="6"/>
      <c r="DI684" s="6"/>
      <c r="DJ684" s="6"/>
      <c r="DK684" s="6"/>
    </row>
    <row r="685" spans="1:11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7"/>
      <c r="CY685" s="17"/>
      <c r="CZ685" s="17"/>
      <c r="DA685" s="17"/>
      <c r="DB685" s="1"/>
      <c r="DC685" s="1"/>
      <c r="DD685" s="1"/>
      <c r="DE685" s="1"/>
      <c r="DF685" s="1"/>
      <c r="DG685" s="1"/>
      <c r="DH685" s="6"/>
      <c r="DI685" s="6"/>
      <c r="DJ685" s="6"/>
      <c r="DK685" s="6"/>
    </row>
    <row r="686" spans="1:11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7"/>
      <c r="CY686" s="17"/>
      <c r="CZ686" s="17"/>
      <c r="DA686" s="17"/>
      <c r="DB686" s="1"/>
      <c r="DC686" s="1"/>
      <c r="DD686" s="1"/>
      <c r="DE686" s="1"/>
      <c r="DF686" s="1"/>
      <c r="DG686" s="1"/>
      <c r="DH686" s="6"/>
      <c r="DI686" s="6"/>
      <c r="DJ686" s="6"/>
      <c r="DK686" s="6"/>
    </row>
    <row r="687" spans="1:11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7"/>
      <c r="CY687" s="17"/>
      <c r="CZ687" s="17"/>
      <c r="DA687" s="17"/>
      <c r="DB687" s="1"/>
      <c r="DC687" s="1"/>
      <c r="DD687" s="1"/>
      <c r="DE687" s="1"/>
      <c r="DF687" s="1"/>
      <c r="DG687" s="1"/>
      <c r="DH687" s="6"/>
      <c r="DI687" s="6"/>
      <c r="DJ687" s="6"/>
      <c r="DK687" s="6"/>
    </row>
    <row r="688" spans="1:11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7"/>
      <c r="CY688" s="17"/>
      <c r="CZ688" s="17"/>
      <c r="DA688" s="17"/>
      <c r="DB688" s="1"/>
      <c r="DC688" s="1"/>
      <c r="DD688" s="1"/>
      <c r="DE688" s="1"/>
      <c r="DF688" s="1"/>
      <c r="DG688" s="1"/>
      <c r="DH688" s="6"/>
      <c r="DI688" s="6"/>
      <c r="DJ688" s="6"/>
      <c r="DK688" s="6"/>
    </row>
    <row r="689" spans="1:11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7"/>
      <c r="CY689" s="17"/>
      <c r="CZ689" s="17"/>
      <c r="DA689" s="17"/>
      <c r="DB689" s="1"/>
      <c r="DC689" s="1"/>
      <c r="DD689" s="1"/>
      <c r="DE689" s="1"/>
      <c r="DF689" s="1"/>
      <c r="DG689" s="1"/>
      <c r="DH689" s="6"/>
      <c r="DI689" s="6"/>
      <c r="DJ689" s="6"/>
      <c r="DK689" s="6"/>
    </row>
    <row r="690" spans="1:11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7"/>
      <c r="CY690" s="17"/>
      <c r="CZ690" s="17"/>
      <c r="DA690" s="17"/>
      <c r="DB690" s="1"/>
      <c r="DC690" s="1"/>
      <c r="DD690" s="1"/>
      <c r="DE690" s="1"/>
      <c r="DF690" s="1"/>
      <c r="DG690" s="1"/>
      <c r="DH690" s="6"/>
      <c r="DI690" s="6"/>
      <c r="DJ690" s="6"/>
      <c r="DK690" s="6"/>
    </row>
    <row r="691" spans="1:11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7"/>
      <c r="CY691" s="17"/>
      <c r="CZ691" s="17"/>
      <c r="DA691" s="17"/>
      <c r="DB691" s="1"/>
      <c r="DC691" s="1"/>
      <c r="DD691" s="1"/>
      <c r="DE691" s="1"/>
      <c r="DF691" s="1"/>
      <c r="DG691" s="1"/>
      <c r="DH691" s="6"/>
      <c r="DI691" s="6"/>
      <c r="DJ691" s="6"/>
      <c r="DK691" s="6"/>
    </row>
    <row r="692" spans="1:11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7"/>
      <c r="CY692" s="17"/>
      <c r="CZ692" s="17"/>
      <c r="DA692" s="17"/>
      <c r="DB692" s="1"/>
      <c r="DC692" s="1"/>
      <c r="DD692" s="1"/>
      <c r="DE692" s="1"/>
      <c r="DF692" s="1"/>
      <c r="DG692" s="1"/>
      <c r="DH692" s="6"/>
      <c r="DI692" s="6"/>
      <c r="DJ692" s="6"/>
      <c r="DK692" s="6"/>
    </row>
    <row r="693" spans="1:11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7"/>
      <c r="CY693" s="17"/>
      <c r="CZ693" s="17"/>
      <c r="DA693" s="17"/>
      <c r="DB693" s="1"/>
      <c r="DC693" s="1"/>
      <c r="DD693" s="1"/>
      <c r="DE693" s="1"/>
      <c r="DF693" s="1"/>
      <c r="DG693" s="1"/>
      <c r="DH693" s="6"/>
      <c r="DI693" s="6"/>
      <c r="DJ693" s="6"/>
      <c r="DK693" s="6"/>
    </row>
    <row r="694" spans="1:11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7"/>
      <c r="CY694" s="17"/>
      <c r="CZ694" s="17"/>
      <c r="DA694" s="17"/>
      <c r="DB694" s="1"/>
      <c r="DC694" s="1"/>
      <c r="DD694" s="1"/>
      <c r="DE694" s="1"/>
      <c r="DF694" s="1"/>
      <c r="DG694" s="1"/>
      <c r="DH694" s="6"/>
      <c r="DI694" s="6"/>
      <c r="DJ694" s="6"/>
      <c r="DK694" s="6"/>
    </row>
    <row r="695" spans="1:11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7"/>
      <c r="CY695" s="17"/>
      <c r="CZ695" s="17"/>
      <c r="DA695" s="17"/>
      <c r="DB695" s="1"/>
      <c r="DC695" s="1"/>
      <c r="DD695" s="1"/>
      <c r="DE695" s="1"/>
      <c r="DF695" s="1"/>
      <c r="DG695" s="1"/>
      <c r="DH695" s="6"/>
      <c r="DI695" s="6"/>
      <c r="DJ695" s="6"/>
      <c r="DK695" s="6"/>
    </row>
    <row r="696" spans="1:11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7"/>
      <c r="CY696" s="17"/>
      <c r="CZ696" s="17"/>
      <c r="DA696" s="17"/>
      <c r="DB696" s="1"/>
      <c r="DC696" s="1"/>
      <c r="DD696" s="1"/>
      <c r="DE696" s="1"/>
      <c r="DF696" s="1"/>
      <c r="DG696" s="1"/>
      <c r="DH696" s="6"/>
      <c r="DI696" s="6"/>
      <c r="DJ696" s="6"/>
      <c r="DK696" s="6"/>
    </row>
    <row r="697" spans="1:11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7"/>
      <c r="CY697" s="17"/>
      <c r="CZ697" s="17"/>
      <c r="DA697" s="17"/>
      <c r="DB697" s="1"/>
      <c r="DC697" s="1"/>
      <c r="DD697" s="1"/>
      <c r="DE697" s="1"/>
      <c r="DF697" s="1"/>
      <c r="DG697" s="1"/>
      <c r="DH697" s="6"/>
      <c r="DI697" s="6"/>
      <c r="DJ697" s="6"/>
      <c r="DK697" s="6"/>
    </row>
    <row r="698" spans="1:11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7"/>
      <c r="CY698" s="17"/>
      <c r="CZ698" s="17"/>
      <c r="DA698" s="17"/>
      <c r="DB698" s="1"/>
      <c r="DC698" s="1"/>
      <c r="DD698" s="1"/>
      <c r="DE698" s="1"/>
      <c r="DF698" s="1"/>
      <c r="DG698" s="1"/>
      <c r="DH698" s="6"/>
      <c r="DI698" s="6"/>
      <c r="DJ698" s="6"/>
      <c r="DK698" s="6"/>
    </row>
    <row r="699" spans="1:11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7"/>
      <c r="CY699" s="17"/>
      <c r="CZ699" s="17"/>
      <c r="DA699" s="17"/>
      <c r="DB699" s="1"/>
      <c r="DC699" s="1"/>
      <c r="DD699" s="1"/>
      <c r="DE699" s="1"/>
      <c r="DF699" s="1"/>
      <c r="DG699" s="1"/>
      <c r="DH699" s="6"/>
      <c r="DI699" s="6"/>
      <c r="DJ699" s="6"/>
      <c r="DK699" s="6"/>
    </row>
    <row r="700" spans="1:11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7"/>
      <c r="CY700" s="17"/>
      <c r="CZ700" s="17"/>
      <c r="DA700" s="17"/>
      <c r="DB700" s="1"/>
      <c r="DC700" s="1"/>
      <c r="DD700" s="1"/>
      <c r="DE700" s="1"/>
      <c r="DF700" s="1"/>
      <c r="DG700" s="1"/>
      <c r="DH700" s="6"/>
      <c r="DI700" s="6"/>
      <c r="DJ700" s="6"/>
      <c r="DK700" s="6"/>
    </row>
    <row r="701" spans="1:11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7"/>
      <c r="CY701" s="17"/>
      <c r="CZ701" s="17"/>
      <c r="DA701" s="17"/>
      <c r="DB701" s="1"/>
      <c r="DC701" s="1"/>
      <c r="DD701" s="1"/>
      <c r="DE701" s="1"/>
      <c r="DF701" s="1"/>
      <c r="DG701" s="1"/>
      <c r="DH701" s="6"/>
      <c r="DI701" s="6"/>
      <c r="DJ701" s="6"/>
      <c r="DK701" s="6"/>
    </row>
    <row r="702" spans="1:11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7"/>
      <c r="CY702" s="17"/>
      <c r="CZ702" s="17"/>
      <c r="DA702" s="17"/>
      <c r="DB702" s="1"/>
      <c r="DC702" s="1"/>
      <c r="DD702" s="1"/>
      <c r="DE702" s="1"/>
      <c r="DF702" s="1"/>
      <c r="DG702" s="1"/>
      <c r="DH702" s="6"/>
      <c r="DI702" s="6"/>
      <c r="DJ702" s="6"/>
      <c r="DK702" s="6"/>
    </row>
    <row r="703" spans="1:11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7"/>
      <c r="CY703" s="17"/>
      <c r="CZ703" s="17"/>
      <c r="DA703" s="17"/>
      <c r="DB703" s="1"/>
      <c r="DC703" s="1"/>
      <c r="DD703" s="1"/>
      <c r="DE703" s="1"/>
      <c r="DF703" s="1"/>
      <c r="DG703" s="1"/>
      <c r="DH703" s="6"/>
      <c r="DI703" s="6"/>
      <c r="DJ703" s="6"/>
      <c r="DK703" s="6"/>
    </row>
    <row r="704" spans="1:11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7"/>
      <c r="CY704" s="17"/>
      <c r="CZ704" s="17"/>
      <c r="DA704" s="17"/>
      <c r="DB704" s="1"/>
      <c r="DC704" s="1"/>
      <c r="DD704" s="1"/>
      <c r="DE704" s="1"/>
      <c r="DF704" s="1"/>
      <c r="DG704" s="1"/>
      <c r="DH704" s="6"/>
      <c r="DI704" s="6"/>
      <c r="DJ704" s="6"/>
      <c r="DK704" s="6"/>
    </row>
    <row r="705" spans="1:11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7"/>
      <c r="CY705" s="17"/>
      <c r="CZ705" s="17"/>
      <c r="DA705" s="17"/>
      <c r="DB705" s="1"/>
      <c r="DC705" s="1"/>
      <c r="DD705" s="1"/>
      <c r="DE705" s="1"/>
      <c r="DF705" s="1"/>
      <c r="DG705" s="1"/>
      <c r="DH705" s="6"/>
      <c r="DI705" s="6"/>
      <c r="DJ705" s="6"/>
      <c r="DK705" s="6"/>
    </row>
    <row r="706" spans="1:11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7"/>
      <c r="CY706" s="17"/>
      <c r="CZ706" s="17"/>
      <c r="DA706" s="17"/>
      <c r="DB706" s="1"/>
      <c r="DC706" s="1"/>
      <c r="DD706" s="1"/>
      <c r="DE706" s="1"/>
      <c r="DF706" s="1"/>
      <c r="DG706" s="1"/>
      <c r="DH706" s="6"/>
      <c r="DI706" s="6"/>
      <c r="DJ706" s="6"/>
      <c r="DK706" s="6"/>
    </row>
    <row r="707" spans="1:11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7"/>
      <c r="CY707" s="17"/>
      <c r="CZ707" s="17"/>
      <c r="DA707" s="17"/>
      <c r="DB707" s="1"/>
      <c r="DC707" s="1"/>
      <c r="DD707" s="1"/>
      <c r="DE707" s="1"/>
      <c r="DF707" s="1"/>
      <c r="DG707" s="1"/>
      <c r="DH707" s="6"/>
      <c r="DI707" s="6"/>
      <c r="DJ707" s="6"/>
      <c r="DK707" s="6"/>
    </row>
    <row r="708" spans="1:11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7"/>
      <c r="CY708" s="17"/>
      <c r="CZ708" s="17"/>
      <c r="DA708" s="17"/>
      <c r="DB708" s="1"/>
      <c r="DC708" s="1"/>
      <c r="DD708" s="1"/>
      <c r="DE708" s="1"/>
      <c r="DF708" s="1"/>
      <c r="DG708" s="1"/>
      <c r="DH708" s="6"/>
      <c r="DI708" s="6"/>
      <c r="DJ708" s="6"/>
      <c r="DK708" s="6"/>
    </row>
    <row r="709" spans="1:11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7"/>
      <c r="CY709" s="17"/>
      <c r="CZ709" s="17"/>
      <c r="DA709" s="17"/>
      <c r="DB709" s="1"/>
      <c r="DC709" s="1"/>
      <c r="DD709" s="1"/>
      <c r="DE709" s="1"/>
      <c r="DF709" s="1"/>
      <c r="DG709" s="1"/>
      <c r="DH709" s="6"/>
      <c r="DI709" s="6"/>
      <c r="DJ709" s="6"/>
      <c r="DK709" s="6"/>
    </row>
    <row r="710" spans="1:11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7"/>
      <c r="CY710" s="17"/>
      <c r="CZ710" s="17"/>
      <c r="DA710" s="17"/>
      <c r="DB710" s="1"/>
      <c r="DC710" s="1"/>
      <c r="DD710" s="1"/>
      <c r="DE710" s="1"/>
      <c r="DF710" s="1"/>
      <c r="DG710" s="1"/>
      <c r="DH710" s="6"/>
      <c r="DI710" s="6"/>
      <c r="DJ710" s="6"/>
      <c r="DK710" s="6"/>
    </row>
    <row r="711" spans="1:11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7"/>
      <c r="CY711" s="17"/>
      <c r="CZ711" s="17"/>
      <c r="DA711" s="17"/>
      <c r="DB711" s="1"/>
      <c r="DC711" s="1"/>
      <c r="DD711" s="1"/>
      <c r="DE711" s="1"/>
      <c r="DF711" s="1"/>
      <c r="DG711" s="1"/>
      <c r="DH711" s="6"/>
      <c r="DI711" s="6"/>
      <c r="DJ711" s="6"/>
      <c r="DK711" s="6"/>
    </row>
    <row r="712" spans="1:11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7"/>
      <c r="CY712" s="17"/>
      <c r="CZ712" s="17"/>
      <c r="DA712" s="17"/>
      <c r="DB712" s="1"/>
      <c r="DC712" s="1"/>
      <c r="DD712" s="1"/>
      <c r="DE712" s="1"/>
      <c r="DF712" s="1"/>
      <c r="DG712" s="1"/>
      <c r="DH712" s="6"/>
      <c r="DI712" s="6"/>
      <c r="DJ712" s="6"/>
      <c r="DK712" s="6"/>
    </row>
    <row r="713" spans="1:11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7"/>
      <c r="CY713" s="17"/>
      <c r="CZ713" s="17"/>
      <c r="DA713" s="17"/>
      <c r="DB713" s="1"/>
      <c r="DC713" s="1"/>
      <c r="DD713" s="1"/>
      <c r="DE713" s="1"/>
      <c r="DF713" s="1"/>
      <c r="DG713" s="1"/>
      <c r="DH713" s="6"/>
      <c r="DI713" s="6"/>
      <c r="DJ713" s="6"/>
      <c r="DK713" s="6"/>
    </row>
    <row r="714" spans="1:11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7"/>
      <c r="CY714" s="17"/>
      <c r="CZ714" s="17"/>
      <c r="DA714" s="17"/>
      <c r="DB714" s="1"/>
      <c r="DC714" s="1"/>
      <c r="DD714" s="1"/>
      <c r="DE714" s="1"/>
      <c r="DF714" s="1"/>
      <c r="DG714" s="1"/>
      <c r="DH714" s="6"/>
      <c r="DI714" s="6"/>
      <c r="DJ714" s="6"/>
      <c r="DK714" s="6"/>
    </row>
    <row r="715" spans="1:1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7"/>
      <c r="CY715" s="17"/>
      <c r="CZ715" s="17"/>
      <c r="DA715" s="17"/>
      <c r="DB715" s="1"/>
      <c r="DC715" s="1"/>
      <c r="DD715" s="1"/>
      <c r="DE715" s="1"/>
      <c r="DF715" s="1"/>
      <c r="DG715" s="1"/>
      <c r="DH715" s="6"/>
      <c r="DI715" s="6"/>
      <c r="DJ715" s="6"/>
      <c r="DK715" s="6"/>
    </row>
    <row r="716" spans="1:11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7"/>
      <c r="CY716" s="17"/>
      <c r="CZ716" s="17"/>
      <c r="DA716" s="17"/>
      <c r="DB716" s="1"/>
      <c r="DC716" s="1"/>
      <c r="DD716" s="1"/>
      <c r="DE716" s="1"/>
      <c r="DF716" s="1"/>
      <c r="DG716" s="1"/>
      <c r="DH716" s="6"/>
      <c r="DI716" s="6"/>
      <c r="DJ716" s="6"/>
      <c r="DK716" s="6"/>
    </row>
    <row r="717" spans="1:11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7"/>
      <c r="CY717" s="17"/>
      <c r="CZ717" s="17"/>
      <c r="DA717" s="17"/>
      <c r="DB717" s="1"/>
      <c r="DC717" s="1"/>
      <c r="DD717" s="1"/>
      <c r="DE717" s="1"/>
      <c r="DF717" s="1"/>
      <c r="DG717" s="1"/>
      <c r="DH717" s="6"/>
      <c r="DI717" s="6"/>
      <c r="DJ717" s="6"/>
      <c r="DK717" s="6"/>
    </row>
    <row r="718" spans="1:11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7"/>
      <c r="CY718" s="17"/>
      <c r="CZ718" s="17"/>
      <c r="DA718" s="17"/>
      <c r="DB718" s="1"/>
      <c r="DC718" s="1"/>
      <c r="DD718" s="1"/>
      <c r="DE718" s="1"/>
      <c r="DF718" s="1"/>
      <c r="DG718" s="1"/>
      <c r="DH718" s="6"/>
      <c r="DI718" s="6"/>
      <c r="DJ718" s="6"/>
      <c r="DK718" s="6"/>
    </row>
    <row r="719" spans="1:11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7"/>
      <c r="CY719" s="17"/>
      <c r="CZ719" s="17"/>
      <c r="DA719" s="17"/>
      <c r="DB719" s="1"/>
      <c r="DC719" s="1"/>
      <c r="DD719" s="1"/>
      <c r="DE719" s="1"/>
      <c r="DF719" s="1"/>
      <c r="DG719" s="1"/>
      <c r="DH719" s="6"/>
      <c r="DI719" s="6"/>
      <c r="DJ719" s="6"/>
      <c r="DK719" s="6"/>
    </row>
    <row r="720" spans="1:11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7"/>
      <c r="CY720" s="17"/>
      <c r="CZ720" s="17"/>
      <c r="DA720" s="17"/>
      <c r="DB720" s="1"/>
      <c r="DC720" s="1"/>
      <c r="DD720" s="1"/>
      <c r="DE720" s="1"/>
      <c r="DF720" s="1"/>
      <c r="DG720" s="1"/>
      <c r="DH720" s="6"/>
      <c r="DI720" s="6"/>
      <c r="DJ720" s="6"/>
      <c r="DK720" s="6"/>
    </row>
    <row r="721" spans="1:11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7"/>
      <c r="CY721" s="17"/>
      <c r="CZ721" s="17"/>
      <c r="DA721" s="17"/>
      <c r="DB721" s="1"/>
      <c r="DC721" s="1"/>
      <c r="DD721" s="1"/>
      <c r="DE721" s="1"/>
      <c r="DF721" s="1"/>
      <c r="DG721" s="1"/>
      <c r="DH721" s="6"/>
      <c r="DI721" s="6"/>
      <c r="DJ721" s="6"/>
      <c r="DK721" s="6"/>
    </row>
    <row r="722" spans="1:11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7"/>
      <c r="CY722" s="17"/>
      <c r="CZ722" s="17"/>
      <c r="DA722" s="17"/>
      <c r="DB722" s="1"/>
      <c r="DC722" s="1"/>
      <c r="DD722" s="1"/>
      <c r="DE722" s="1"/>
      <c r="DF722" s="1"/>
      <c r="DG722" s="1"/>
      <c r="DH722" s="6"/>
      <c r="DI722" s="6"/>
      <c r="DJ722" s="6"/>
      <c r="DK722" s="6"/>
    </row>
    <row r="723" spans="1:11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7"/>
      <c r="CY723" s="17"/>
      <c r="CZ723" s="17"/>
      <c r="DA723" s="17"/>
      <c r="DB723" s="1"/>
      <c r="DC723" s="1"/>
      <c r="DD723" s="1"/>
      <c r="DE723" s="1"/>
      <c r="DF723" s="1"/>
      <c r="DG723" s="1"/>
      <c r="DH723" s="6"/>
      <c r="DI723" s="6"/>
      <c r="DJ723" s="6"/>
      <c r="DK723" s="6"/>
    </row>
    <row r="724" spans="1:11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7"/>
      <c r="CY724" s="17"/>
      <c r="CZ724" s="17"/>
      <c r="DA724" s="17"/>
      <c r="DB724" s="1"/>
      <c r="DC724" s="1"/>
      <c r="DD724" s="1"/>
      <c r="DE724" s="1"/>
      <c r="DF724" s="1"/>
      <c r="DG724" s="1"/>
      <c r="DH724" s="6"/>
      <c r="DI724" s="6"/>
      <c r="DJ724" s="6"/>
      <c r="DK724" s="6"/>
    </row>
    <row r="725" spans="1:11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7"/>
      <c r="CY725" s="17"/>
      <c r="CZ725" s="17"/>
      <c r="DA725" s="17"/>
      <c r="DB725" s="1"/>
      <c r="DC725" s="1"/>
      <c r="DD725" s="1"/>
      <c r="DE725" s="1"/>
      <c r="DF725" s="1"/>
      <c r="DG725" s="1"/>
      <c r="DH725" s="6"/>
      <c r="DI725" s="6"/>
      <c r="DJ725" s="6"/>
      <c r="DK725" s="6"/>
    </row>
    <row r="726" spans="1:11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7"/>
      <c r="CY726" s="17"/>
      <c r="CZ726" s="17"/>
      <c r="DA726" s="17"/>
      <c r="DB726" s="1"/>
      <c r="DC726" s="1"/>
      <c r="DD726" s="1"/>
      <c r="DE726" s="1"/>
      <c r="DF726" s="1"/>
      <c r="DG726" s="1"/>
      <c r="DH726" s="6"/>
      <c r="DI726" s="6"/>
      <c r="DJ726" s="6"/>
      <c r="DK726" s="6"/>
    </row>
    <row r="727" spans="1:11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7"/>
      <c r="CY727" s="17"/>
      <c r="CZ727" s="17"/>
      <c r="DA727" s="17"/>
      <c r="DB727" s="1"/>
      <c r="DC727" s="1"/>
      <c r="DD727" s="1"/>
      <c r="DE727" s="1"/>
      <c r="DF727" s="1"/>
      <c r="DG727" s="1"/>
      <c r="DH727" s="6"/>
      <c r="DI727" s="6"/>
      <c r="DJ727" s="6"/>
      <c r="DK727" s="6"/>
    </row>
    <row r="728" spans="1:11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7"/>
      <c r="CY728" s="17"/>
      <c r="CZ728" s="17"/>
      <c r="DA728" s="17"/>
      <c r="DB728" s="1"/>
      <c r="DC728" s="1"/>
      <c r="DD728" s="1"/>
      <c r="DE728" s="1"/>
      <c r="DF728" s="1"/>
      <c r="DG728" s="1"/>
      <c r="DH728" s="6"/>
      <c r="DI728" s="6"/>
      <c r="DJ728" s="6"/>
      <c r="DK728" s="6"/>
    </row>
    <row r="729" spans="1:11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7"/>
      <c r="CY729" s="17"/>
      <c r="CZ729" s="17"/>
      <c r="DA729" s="17"/>
      <c r="DB729" s="1"/>
      <c r="DC729" s="1"/>
      <c r="DD729" s="1"/>
      <c r="DE729" s="1"/>
      <c r="DF729" s="1"/>
      <c r="DG729" s="1"/>
      <c r="DH729" s="6"/>
      <c r="DI729" s="6"/>
      <c r="DJ729" s="6"/>
      <c r="DK729" s="6"/>
    </row>
    <row r="730" spans="1:11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7"/>
      <c r="CY730" s="17"/>
      <c r="CZ730" s="17"/>
      <c r="DA730" s="17"/>
      <c r="DB730" s="1"/>
      <c r="DC730" s="1"/>
      <c r="DD730" s="1"/>
      <c r="DE730" s="1"/>
      <c r="DF730" s="1"/>
      <c r="DG730" s="1"/>
      <c r="DH730" s="6"/>
      <c r="DI730" s="6"/>
      <c r="DJ730" s="6"/>
      <c r="DK730" s="6"/>
    </row>
    <row r="731" spans="1:11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7"/>
      <c r="CY731" s="17"/>
      <c r="CZ731" s="17"/>
      <c r="DA731" s="17"/>
      <c r="DB731" s="1"/>
      <c r="DC731" s="1"/>
      <c r="DD731" s="1"/>
      <c r="DE731" s="1"/>
      <c r="DF731" s="1"/>
      <c r="DG731" s="1"/>
      <c r="DH731" s="6"/>
      <c r="DI731" s="6"/>
      <c r="DJ731" s="6"/>
      <c r="DK731" s="6"/>
    </row>
    <row r="732" spans="1:11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7"/>
      <c r="CY732" s="17"/>
      <c r="CZ732" s="17"/>
      <c r="DA732" s="17"/>
      <c r="DB732" s="1"/>
      <c r="DC732" s="1"/>
      <c r="DD732" s="1"/>
      <c r="DE732" s="1"/>
      <c r="DF732" s="1"/>
      <c r="DG732" s="1"/>
      <c r="DH732" s="6"/>
      <c r="DI732" s="6"/>
      <c r="DJ732" s="6"/>
      <c r="DK732" s="6"/>
    </row>
    <row r="733" spans="1:11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7"/>
      <c r="CY733" s="17"/>
      <c r="CZ733" s="17"/>
      <c r="DA733" s="17"/>
      <c r="DB733" s="1"/>
      <c r="DC733" s="1"/>
      <c r="DD733" s="1"/>
      <c r="DE733" s="1"/>
      <c r="DF733" s="1"/>
      <c r="DG733" s="1"/>
      <c r="DH733" s="6"/>
      <c r="DI733" s="6"/>
      <c r="DJ733" s="6"/>
      <c r="DK733" s="6"/>
    </row>
    <row r="734" spans="1:11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7"/>
      <c r="CY734" s="17"/>
      <c r="CZ734" s="17"/>
      <c r="DA734" s="17"/>
      <c r="DB734" s="1"/>
      <c r="DC734" s="1"/>
      <c r="DD734" s="1"/>
      <c r="DE734" s="1"/>
      <c r="DF734" s="1"/>
      <c r="DG734" s="1"/>
      <c r="DH734" s="6"/>
      <c r="DI734" s="6"/>
      <c r="DJ734" s="6"/>
      <c r="DK734" s="6"/>
    </row>
    <row r="735" spans="1:11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7"/>
      <c r="CY735" s="17"/>
      <c r="CZ735" s="17"/>
      <c r="DA735" s="17"/>
      <c r="DB735" s="1"/>
      <c r="DC735" s="1"/>
      <c r="DD735" s="1"/>
      <c r="DE735" s="1"/>
      <c r="DF735" s="1"/>
      <c r="DG735" s="1"/>
      <c r="DH735" s="6"/>
      <c r="DI735" s="6"/>
      <c r="DJ735" s="6"/>
      <c r="DK735" s="6"/>
    </row>
    <row r="736" spans="1:11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7"/>
      <c r="CY736" s="17"/>
      <c r="CZ736" s="17"/>
      <c r="DA736" s="17"/>
      <c r="DB736" s="1"/>
      <c r="DC736" s="1"/>
      <c r="DD736" s="1"/>
      <c r="DE736" s="1"/>
      <c r="DF736" s="1"/>
      <c r="DG736" s="1"/>
      <c r="DH736" s="6"/>
      <c r="DI736" s="6"/>
      <c r="DJ736" s="6"/>
      <c r="DK736" s="6"/>
    </row>
    <row r="737" spans="1:11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7"/>
      <c r="CY737" s="17"/>
      <c r="CZ737" s="17"/>
      <c r="DA737" s="17"/>
      <c r="DB737" s="1"/>
      <c r="DC737" s="1"/>
      <c r="DD737" s="1"/>
      <c r="DE737" s="1"/>
      <c r="DF737" s="1"/>
      <c r="DG737" s="1"/>
      <c r="DH737" s="6"/>
      <c r="DI737" s="6"/>
      <c r="DJ737" s="6"/>
      <c r="DK737" s="6"/>
    </row>
    <row r="738" spans="1:11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7"/>
      <c r="CY738" s="17"/>
      <c r="CZ738" s="17"/>
      <c r="DA738" s="17"/>
      <c r="DB738" s="1"/>
      <c r="DC738" s="1"/>
      <c r="DD738" s="1"/>
      <c r="DE738" s="1"/>
      <c r="DF738" s="1"/>
      <c r="DG738" s="1"/>
      <c r="DH738" s="6"/>
      <c r="DI738" s="6"/>
      <c r="DJ738" s="6"/>
      <c r="DK738" s="6"/>
    </row>
    <row r="739" spans="1:11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7"/>
      <c r="CY739" s="17"/>
      <c r="CZ739" s="17"/>
      <c r="DA739" s="17"/>
      <c r="DB739" s="1"/>
      <c r="DC739" s="1"/>
      <c r="DD739" s="1"/>
      <c r="DE739" s="1"/>
      <c r="DF739" s="1"/>
      <c r="DG739" s="1"/>
      <c r="DH739" s="6"/>
      <c r="DI739" s="6"/>
      <c r="DJ739" s="6"/>
      <c r="DK739" s="6"/>
    </row>
    <row r="740" spans="1:11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7"/>
      <c r="CY740" s="17"/>
      <c r="CZ740" s="17"/>
      <c r="DA740" s="17"/>
      <c r="DB740" s="1"/>
      <c r="DC740" s="1"/>
      <c r="DD740" s="1"/>
      <c r="DE740" s="1"/>
      <c r="DF740" s="1"/>
      <c r="DG740" s="1"/>
      <c r="DH740" s="6"/>
      <c r="DI740" s="6"/>
      <c r="DJ740" s="6"/>
      <c r="DK740" s="6"/>
    </row>
    <row r="741" spans="1:11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7"/>
      <c r="CY741" s="17"/>
      <c r="CZ741" s="17"/>
      <c r="DA741" s="17"/>
      <c r="DB741" s="1"/>
      <c r="DC741" s="1"/>
      <c r="DD741" s="1"/>
      <c r="DE741" s="1"/>
      <c r="DF741" s="1"/>
      <c r="DG741" s="1"/>
      <c r="DH741" s="6"/>
      <c r="DI741" s="6"/>
      <c r="DJ741" s="6"/>
      <c r="DK741" s="6"/>
    </row>
    <row r="742" spans="1:11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7"/>
      <c r="CY742" s="17"/>
      <c r="CZ742" s="17"/>
      <c r="DA742" s="17"/>
      <c r="DB742" s="1"/>
      <c r="DC742" s="1"/>
      <c r="DD742" s="1"/>
      <c r="DE742" s="1"/>
      <c r="DF742" s="1"/>
      <c r="DG742" s="1"/>
      <c r="DH742" s="6"/>
      <c r="DI742" s="6"/>
      <c r="DJ742" s="6"/>
      <c r="DK742" s="6"/>
    </row>
    <row r="743" spans="1:11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7"/>
      <c r="CY743" s="17"/>
      <c r="CZ743" s="17"/>
      <c r="DA743" s="17"/>
      <c r="DB743" s="1"/>
      <c r="DC743" s="1"/>
      <c r="DD743" s="1"/>
      <c r="DE743" s="1"/>
      <c r="DF743" s="1"/>
      <c r="DG743" s="1"/>
      <c r="DH743" s="6"/>
      <c r="DI743" s="6"/>
      <c r="DJ743" s="6"/>
      <c r="DK743" s="6"/>
    </row>
    <row r="744" spans="1:11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7"/>
      <c r="CY744" s="17"/>
      <c r="CZ744" s="17"/>
      <c r="DA744" s="17"/>
      <c r="DB744" s="1"/>
      <c r="DC744" s="1"/>
      <c r="DD744" s="1"/>
      <c r="DE744" s="1"/>
      <c r="DF744" s="1"/>
      <c r="DG744" s="1"/>
      <c r="DH744" s="6"/>
      <c r="DI744" s="6"/>
      <c r="DJ744" s="6"/>
      <c r="DK744" s="6"/>
    </row>
    <row r="745" spans="1:11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7"/>
      <c r="CY745" s="17"/>
      <c r="CZ745" s="17"/>
      <c r="DA745" s="17"/>
      <c r="DB745" s="1"/>
      <c r="DC745" s="1"/>
      <c r="DD745" s="1"/>
      <c r="DE745" s="1"/>
      <c r="DF745" s="1"/>
      <c r="DG745" s="1"/>
      <c r="DH745" s="6"/>
      <c r="DI745" s="6"/>
      <c r="DJ745" s="6"/>
      <c r="DK745" s="6"/>
    </row>
    <row r="746" spans="1:11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7"/>
      <c r="CY746" s="17"/>
      <c r="CZ746" s="17"/>
      <c r="DA746" s="17"/>
      <c r="DB746" s="1"/>
      <c r="DC746" s="1"/>
      <c r="DD746" s="1"/>
      <c r="DE746" s="1"/>
      <c r="DF746" s="1"/>
      <c r="DG746" s="1"/>
      <c r="DH746" s="6"/>
      <c r="DI746" s="6"/>
      <c r="DJ746" s="6"/>
      <c r="DK746" s="6"/>
    </row>
    <row r="747" spans="1:11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7"/>
      <c r="CY747" s="17"/>
      <c r="CZ747" s="17"/>
      <c r="DA747" s="17"/>
      <c r="DB747" s="1"/>
      <c r="DC747" s="1"/>
      <c r="DD747" s="1"/>
      <c r="DE747" s="1"/>
      <c r="DF747" s="1"/>
      <c r="DG747" s="1"/>
      <c r="DH747" s="6"/>
      <c r="DI747" s="6"/>
      <c r="DJ747" s="6"/>
      <c r="DK747" s="6"/>
    </row>
    <row r="748" spans="1:11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7"/>
      <c r="CY748" s="17"/>
      <c r="CZ748" s="17"/>
      <c r="DA748" s="17"/>
      <c r="DB748" s="1"/>
      <c r="DC748" s="1"/>
      <c r="DD748" s="1"/>
      <c r="DE748" s="1"/>
      <c r="DF748" s="1"/>
      <c r="DG748" s="1"/>
      <c r="DH748" s="6"/>
      <c r="DI748" s="6"/>
      <c r="DJ748" s="6"/>
      <c r="DK748" s="6"/>
    </row>
    <row r="749" spans="1:11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7"/>
      <c r="CY749" s="17"/>
      <c r="CZ749" s="17"/>
      <c r="DA749" s="17"/>
      <c r="DB749" s="1"/>
      <c r="DC749" s="1"/>
      <c r="DD749" s="1"/>
      <c r="DE749" s="1"/>
      <c r="DF749" s="1"/>
      <c r="DG749" s="1"/>
      <c r="DH749" s="6"/>
      <c r="DI749" s="6"/>
      <c r="DJ749" s="6"/>
      <c r="DK749" s="6"/>
    </row>
    <row r="750" spans="1:11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7"/>
      <c r="CY750" s="17"/>
      <c r="CZ750" s="17"/>
      <c r="DA750" s="17"/>
      <c r="DB750" s="1"/>
      <c r="DC750" s="1"/>
      <c r="DD750" s="1"/>
      <c r="DE750" s="1"/>
      <c r="DF750" s="1"/>
      <c r="DG750" s="1"/>
      <c r="DH750" s="6"/>
      <c r="DI750" s="6"/>
      <c r="DJ750" s="6"/>
      <c r="DK750" s="6"/>
    </row>
    <row r="751" spans="1:11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7"/>
      <c r="CY751" s="17"/>
      <c r="CZ751" s="17"/>
      <c r="DA751" s="17"/>
      <c r="DB751" s="1"/>
      <c r="DC751" s="1"/>
      <c r="DD751" s="1"/>
      <c r="DE751" s="1"/>
      <c r="DF751" s="1"/>
      <c r="DG751" s="1"/>
      <c r="DH751" s="6"/>
      <c r="DI751" s="6"/>
      <c r="DJ751" s="6"/>
      <c r="DK751" s="6"/>
    </row>
    <row r="752" spans="1:11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7"/>
      <c r="CY752" s="17"/>
      <c r="CZ752" s="17"/>
      <c r="DA752" s="17"/>
      <c r="DB752" s="1"/>
      <c r="DC752" s="1"/>
      <c r="DD752" s="1"/>
      <c r="DE752" s="1"/>
      <c r="DF752" s="1"/>
      <c r="DG752" s="1"/>
      <c r="DH752" s="6"/>
      <c r="DI752" s="6"/>
      <c r="DJ752" s="6"/>
      <c r="DK752" s="6"/>
    </row>
    <row r="753" spans="1:11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7"/>
      <c r="CY753" s="17"/>
      <c r="CZ753" s="17"/>
      <c r="DA753" s="17"/>
      <c r="DB753" s="1"/>
      <c r="DC753" s="1"/>
      <c r="DD753" s="1"/>
      <c r="DE753" s="1"/>
      <c r="DF753" s="1"/>
      <c r="DG753" s="1"/>
      <c r="DH753" s="6"/>
      <c r="DI753" s="6"/>
      <c r="DJ753" s="6"/>
      <c r="DK753" s="6"/>
    </row>
    <row r="754" spans="1:11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7"/>
      <c r="CY754" s="17"/>
      <c r="CZ754" s="17"/>
      <c r="DA754" s="17"/>
      <c r="DB754" s="1"/>
      <c r="DC754" s="1"/>
      <c r="DD754" s="1"/>
      <c r="DE754" s="1"/>
      <c r="DF754" s="1"/>
      <c r="DG754" s="1"/>
      <c r="DH754" s="6"/>
      <c r="DI754" s="6"/>
      <c r="DJ754" s="6"/>
      <c r="DK754" s="6"/>
    </row>
    <row r="755" spans="1:11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7"/>
      <c r="CY755" s="17"/>
      <c r="CZ755" s="17"/>
      <c r="DA755" s="17"/>
      <c r="DB755" s="1"/>
      <c r="DC755" s="1"/>
      <c r="DD755" s="1"/>
      <c r="DE755" s="1"/>
      <c r="DF755" s="1"/>
      <c r="DG755" s="1"/>
      <c r="DH755" s="6"/>
      <c r="DI755" s="6"/>
      <c r="DJ755" s="6"/>
      <c r="DK755" s="6"/>
    </row>
    <row r="756" spans="1:11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7"/>
      <c r="CY756" s="17"/>
      <c r="CZ756" s="17"/>
      <c r="DA756" s="17"/>
      <c r="DB756" s="1"/>
      <c r="DC756" s="1"/>
      <c r="DD756" s="1"/>
      <c r="DE756" s="1"/>
      <c r="DF756" s="1"/>
      <c r="DG756" s="1"/>
      <c r="DH756" s="6"/>
      <c r="DI756" s="6"/>
      <c r="DJ756" s="6"/>
      <c r="DK756" s="6"/>
    </row>
    <row r="757" spans="1:11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7"/>
      <c r="CY757" s="17"/>
      <c r="CZ757" s="17"/>
      <c r="DA757" s="17"/>
      <c r="DB757" s="1"/>
      <c r="DC757" s="1"/>
      <c r="DD757" s="1"/>
      <c r="DE757" s="1"/>
      <c r="DF757" s="1"/>
      <c r="DG757" s="1"/>
      <c r="DH757" s="6"/>
      <c r="DI757" s="6"/>
      <c r="DJ757" s="6"/>
      <c r="DK757" s="6"/>
    </row>
    <row r="758" spans="1:11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7"/>
      <c r="CY758" s="17"/>
      <c r="CZ758" s="17"/>
      <c r="DA758" s="17"/>
      <c r="DB758" s="1"/>
      <c r="DC758" s="1"/>
      <c r="DD758" s="1"/>
      <c r="DE758" s="1"/>
      <c r="DF758" s="1"/>
      <c r="DG758" s="1"/>
      <c r="DH758" s="6"/>
      <c r="DI758" s="6"/>
      <c r="DJ758" s="6"/>
      <c r="DK758" s="6"/>
    </row>
    <row r="759" spans="1:11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7"/>
      <c r="CY759" s="17"/>
      <c r="CZ759" s="17"/>
      <c r="DA759" s="17"/>
      <c r="DB759" s="1"/>
      <c r="DC759" s="1"/>
      <c r="DD759" s="1"/>
      <c r="DE759" s="1"/>
      <c r="DF759" s="1"/>
      <c r="DG759" s="1"/>
      <c r="DH759" s="6"/>
      <c r="DI759" s="6"/>
      <c r="DJ759" s="6"/>
      <c r="DK759" s="6"/>
    </row>
    <row r="760" spans="1:11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7"/>
      <c r="CY760" s="17"/>
      <c r="CZ760" s="17"/>
      <c r="DA760" s="17"/>
      <c r="DB760" s="1"/>
      <c r="DC760" s="1"/>
      <c r="DD760" s="1"/>
      <c r="DE760" s="1"/>
      <c r="DF760" s="1"/>
      <c r="DG760" s="1"/>
      <c r="DH760" s="6"/>
      <c r="DI760" s="6"/>
      <c r="DJ760" s="6"/>
      <c r="DK760" s="6"/>
    </row>
    <row r="761" spans="1:11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7"/>
      <c r="CY761" s="17"/>
      <c r="CZ761" s="17"/>
      <c r="DA761" s="17"/>
      <c r="DB761" s="1"/>
      <c r="DC761" s="1"/>
      <c r="DD761" s="1"/>
      <c r="DE761" s="1"/>
      <c r="DF761" s="1"/>
      <c r="DG761" s="1"/>
      <c r="DH761" s="6"/>
      <c r="DI761" s="6"/>
      <c r="DJ761" s="6"/>
      <c r="DK761" s="6"/>
    </row>
    <row r="762" spans="1:11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7"/>
      <c r="CY762" s="17"/>
      <c r="CZ762" s="17"/>
      <c r="DA762" s="17"/>
      <c r="DB762" s="1"/>
      <c r="DC762" s="1"/>
      <c r="DD762" s="1"/>
      <c r="DE762" s="1"/>
      <c r="DF762" s="1"/>
      <c r="DG762" s="1"/>
      <c r="DH762" s="6"/>
      <c r="DI762" s="6"/>
      <c r="DJ762" s="6"/>
      <c r="DK762" s="6"/>
    </row>
    <row r="763" spans="1:11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7"/>
      <c r="CY763" s="17"/>
      <c r="CZ763" s="17"/>
      <c r="DA763" s="17"/>
      <c r="DB763" s="1"/>
      <c r="DC763" s="1"/>
      <c r="DD763" s="1"/>
      <c r="DE763" s="1"/>
      <c r="DF763" s="1"/>
      <c r="DG763" s="1"/>
      <c r="DH763" s="6"/>
      <c r="DI763" s="6"/>
      <c r="DJ763" s="6"/>
      <c r="DK763" s="6"/>
    </row>
    <row r="764" spans="1:11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7"/>
      <c r="CY764" s="17"/>
      <c r="CZ764" s="17"/>
      <c r="DA764" s="17"/>
      <c r="DB764" s="1"/>
      <c r="DC764" s="1"/>
      <c r="DD764" s="1"/>
      <c r="DE764" s="1"/>
      <c r="DF764" s="1"/>
      <c r="DG764" s="1"/>
      <c r="DH764" s="6"/>
      <c r="DI764" s="6"/>
      <c r="DJ764" s="6"/>
      <c r="DK764" s="6"/>
    </row>
    <row r="765" spans="1:11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7"/>
      <c r="CY765" s="17"/>
      <c r="CZ765" s="17"/>
      <c r="DA765" s="17"/>
      <c r="DB765" s="1"/>
      <c r="DC765" s="1"/>
      <c r="DD765" s="1"/>
      <c r="DE765" s="1"/>
      <c r="DF765" s="1"/>
      <c r="DG765" s="1"/>
      <c r="DH765" s="6"/>
      <c r="DI765" s="6"/>
      <c r="DJ765" s="6"/>
      <c r="DK765" s="6"/>
    </row>
    <row r="766" spans="1:11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7"/>
      <c r="CY766" s="17"/>
      <c r="CZ766" s="17"/>
      <c r="DA766" s="17"/>
      <c r="DB766" s="1"/>
      <c r="DC766" s="1"/>
      <c r="DD766" s="1"/>
      <c r="DE766" s="1"/>
      <c r="DF766" s="1"/>
      <c r="DG766" s="1"/>
      <c r="DH766" s="6"/>
      <c r="DI766" s="6"/>
      <c r="DJ766" s="6"/>
      <c r="DK766" s="6"/>
    </row>
    <row r="767" spans="1:11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7"/>
      <c r="CY767" s="17"/>
      <c r="CZ767" s="17"/>
      <c r="DA767" s="17"/>
      <c r="DB767" s="1"/>
      <c r="DC767" s="1"/>
      <c r="DD767" s="1"/>
      <c r="DE767" s="1"/>
      <c r="DF767" s="1"/>
      <c r="DG767" s="1"/>
      <c r="DH767" s="6"/>
      <c r="DI767" s="6"/>
      <c r="DJ767" s="6"/>
      <c r="DK767" s="6"/>
    </row>
    <row r="768" spans="1:11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7"/>
      <c r="CY768" s="17"/>
      <c r="CZ768" s="17"/>
      <c r="DA768" s="17"/>
      <c r="DB768" s="1"/>
      <c r="DC768" s="1"/>
      <c r="DD768" s="1"/>
      <c r="DE768" s="1"/>
      <c r="DF768" s="1"/>
      <c r="DG768" s="1"/>
      <c r="DH768" s="6"/>
      <c r="DI768" s="6"/>
      <c r="DJ768" s="6"/>
      <c r="DK768" s="6"/>
    </row>
    <row r="769" spans="1:11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7"/>
      <c r="CY769" s="17"/>
      <c r="CZ769" s="17"/>
      <c r="DA769" s="17"/>
      <c r="DB769" s="1"/>
      <c r="DC769" s="1"/>
      <c r="DD769" s="1"/>
      <c r="DE769" s="1"/>
      <c r="DF769" s="1"/>
      <c r="DG769" s="1"/>
      <c r="DH769" s="6"/>
      <c r="DI769" s="6"/>
      <c r="DJ769" s="6"/>
      <c r="DK769" s="6"/>
    </row>
    <row r="770" spans="1:11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7"/>
      <c r="CY770" s="17"/>
      <c r="CZ770" s="17"/>
      <c r="DA770" s="17"/>
      <c r="DB770" s="1"/>
      <c r="DC770" s="1"/>
      <c r="DD770" s="1"/>
      <c r="DE770" s="1"/>
      <c r="DF770" s="1"/>
      <c r="DG770" s="1"/>
      <c r="DH770" s="6"/>
      <c r="DI770" s="6"/>
      <c r="DJ770" s="6"/>
      <c r="DK770" s="6"/>
    </row>
    <row r="771" spans="1:11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7"/>
      <c r="CY771" s="17"/>
      <c r="CZ771" s="17"/>
      <c r="DA771" s="17"/>
      <c r="DB771" s="1"/>
      <c r="DC771" s="1"/>
      <c r="DD771" s="1"/>
      <c r="DE771" s="1"/>
      <c r="DF771" s="1"/>
      <c r="DG771" s="1"/>
      <c r="DH771" s="6"/>
      <c r="DI771" s="6"/>
      <c r="DJ771" s="6"/>
      <c r="DK771" s="6"/>
    </row>
    <row r="772" spans="1:11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7"/>
      <c r="CY772" s="17"/>
      <c r="CZ772" s="17"/>
      <c r="DA772" s="17"/>
      <c r="DB772" s="1"/>
      <c r="DC772" s="1"/>
      <c r="DD772" s="1"/>
      <c r="DE772" s="1"/>
      <c r="DF772" s="1"/>
      <c r="DG772" s="1"/>
      <c r="DH772" s="6"/>
      <c r="DI772" s="6"/>
      <c r="DJ772" s="6"/>
      <c r="DK772" s="6"/>
    </row>
    <row r="773" spans="1:11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7"/>
      <c r="CY773" s="17"/>
      <c r="CZ773" s="17"/>
      <c r="DA773" s="17"/>
      <c r="DB773" s="1"/>
      <c r="DC773" s="1"/>
      <c r="DD773" s="1"/>
      <c r="DE773" s="1"/>
      <c r="DF773" s="1"/>
      <c r="DG773" s="1"/>
      <c r="DH773" s="6"/>
      <c r="DI773" s="6"/>
      <c r="DJ773" s="6"/>
      <c r="DK773" s="6"/>
    </row>
    <row r="774" spans="1:11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7"/>
      <c r="CY774" s="17"/>
      <c r="CZ774" s="17"/>
      <c r="DA774" s="17"/>
      <c r="DB774" s="1"/>
      <c r="DC774" s="1"/>
      <c r="DD774" s="1"/>
      <c r="DE774" s="1"/>
      <c r="DF774" s="1"/>
      <c r="DG774" s="1"/>
      <c r="DH774" s="6"/>
      <c r="DI774" s="6"/>
      <c r="DJ774" s="6"/>
      <c r="DK774" s="6"/>
    </row>
    <row r="775" spans="1:11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7"/>
      <c r="CY775" s="17"/>
      <c r="CZ775" s="17"/>
      <c r="DA775" s="17"/>
      <c r="DB775" s="1"/>
      <c r="DC775" s="1"/>
      <c r="DD775" s="1"/>
      <c r="DE775" s="1"/>
      <c r="DF775" s="1"/>
      <c r="DG775" s="1"/>
      <c r="DH775" s="6"/>
      <c r="DI775" s="6"/>
      <c r="DJ775" s="6"/>
      <c r="DK775" s="6"/>
    </row>
    <row r="776" spans="1:11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7"/>
      <c r="CY776" s="17"/>
      <c r="CZ776" s="17"/>
      <c r="DA776" s="17"/>
      <c r="DB776" s="1"/>
      <c r="DC776" s="1"/>
      <c r="DD776" s="1"/>
      <c r="DE776" s="1"/>
      <c r="DF776" s="1"/>
      <c r="DG776" s="1"/>
      <c r="DH776" s="6"/>
      <c r="DI776" s="6"/>
      <c r="DJ776" s="6"/>
      <c r="DK776" s="6"/>
    </row>
    <row r="777" spans="1:11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7"/>
      <c r="CY777" s="17"/>
      <c r="CZ777" s="17"/>
      <c r="DA777" s="17"/>
      <c r="DB777" s="1"/>
      <c r="DC777" s="1"/>
      <c r="DD777" s="1"/>
      <c r="DE777" s="1"/>
      <c r="DF777" s="1"/>
      <c r="DG777" s="1"/>
      <c r="DH777" s="6"/>
      <c r="DI777" s="6"/>
      <c r="DJ777" s="6"/>
      <c r="DK777" s="6"/>
    </row>
    <row r="778" spans="1:11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7"/>
      <c r="CY778" s="17"/>
      <c r="CZ778" s="17"/>
      <c r="DA778" s="17"/>
      <c r="DB778" s="1"/>
      <c r="DC778" s="1"/>
      <c r="DD778" s="1"/>
      <c r="DE778" s="1"/>
      <c r="DF778" s="1"/>
      <c r="DG778" s="1"/>
      <c r="DH778" s="6"/>
      <c r="DI778" s="6"/>
      <c r="DJ778" s="6"/>
      <c r="DK778" s="6"/>
    </row>
    <row r="779" spans="1:11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7"/>
      <c r="CY779" s="17"/>
      <c r="CZ779" s="17"/>
      <c r="DA779" s="17"/>
      <c r="DB779" s="1"/>
      <c r="DC779" s="1"/>
      <c r="DD779" s="1"/>
      <c r="DE779" s="1"/>
      <c r="DF779" s="1"/>
      <c r="DG779" s="1"/>
      <c r="DH779" s="6"/>
      <c r="DI779" s="6"/>
      <c r="DJ779" s="6"/>
      <c r="DK779" s="6"/>
    </row>
    <row r="780" spans="1:11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7"/>
      <c r="CY780" s="17"/>
      <c r="CZ780" s="17"/>
      <c r="DA780" s="17"/>
      <c r="DB780" s="1"/>
      <c r="DC780" s="1"/>
      <c r="DD780" s="1"/>
      <c r="DE780" s="1"/>
      <c r="DF780" s="1"/>
      <c r="DG780" s="1"/>
      <c r="DH780" s="6"/>
      <c r="DI780" s="6"/>
      <c r="DJ780" s="6"/>
      <c r="DK780" s="6"/>
    </row>
    <row r="781" spans="1:11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7"/>
      <c r="CY781" s="17"/>
      <c r="CZ781" s="17"/>
      <c r="DA781" s="17"/>
      <c r="DB781" s="1"/>
      <c r="DC781" s="1"/>
      <c r="DD781" s="1"/>
      <c r="DE781" s="1"/>
      <c r="DF781" s="1"/>
      <c r="DG781" s="1"/>
      <c r="DH781" s="6"/>
      <c r="DI781" s="6"/>
      <c r="DJ781" s="6"/>
      <c r="DK781" s="6"/>
    </row>
    <row r="782" spans="1:11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7"/>
      <c r="CY782" s="17"/>
      <c r="CZ782" s="17"/>
      <c r="DA782" s="17"/>
      <c r="DB782" s="1"/>
      <c r="DC782" s="1"/>
      <c r="DD782" s="1"/>
      <c r="DE782" s="1"/>
      <c r="DF782" s="1"/>
      <c r="DG782" s="1"/>
      <c r="DH782" s="6"/>
      <c r="DI782" s="6"/>
      <c r="DJ782" s="6"/>
      <c r="DK782" s="6"/>
    </row>
    <row r="783" spans="1:11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7"/>
      <c r="CY783" s="17"/>
      <c r="CZ783" s="17"/>
      <c r="DA783" s="17"/>
      <c r="DB783" s="1"/>
      <c r="DC783" s="1"/>
      <c r="DD783" s="1"/>
      <c r="DE783" s="1"/>
      <c r="DF783" s="1"/>
      <c r="DG783" s="1"/>
      <c r="DH783" s="6"/>
      <c r="DI783" s="6"/>
      <c r="DJ783" s="6"/>
      <c r="DK783" s="6"/>
    </row>
    <row r="784" spans="1:11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7"/>
      <c r="CY784" s="17"/>
      <c r="CZ784" s="17"/>
      <c r="DA784" s="17"/>
      <c r="DB784" s="1"/>
      <c r="DC784" s="1"/>
      <c r="DD784" s="1"/>
      <c r="DE784" s="1"/>
      <c r="DF784" s="1"/>
      <c r="DG784" s="1"/>
      <c r="DH784" s="6"/>
      <c r="DI784" s="6"/>
      <c r="DJ784" s="6"/>
      <c r="DK784" s="6"/>
    </row>
    <row r="785" spans="1:11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7"/>
      <c r="CY785" s="17"/>
      <c r="CZ785" s="17"/>
      <c r="DA785" s="17"/>
      <c r="DB785" s="1"/>
      <c r="DC785" s="1"/>
      <c r="DD785" s="1"/>
      <c r="DE785" s="1"/>
      <c r="DF785" s="1"/>
      <c r="DG785" s="1"/>
      <c r="DH785" s="6"/>
      <c r="DI785" s="6"/>
      <c r="DJ785" s="6"/>
      <c r="DK785" s="6"/>
    </row>
    <row r="786" spans="1:11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7"/>
      <c r="CY786" s="17"/>
      <c r="CZ786" s="17"/>
      <c r="DA786" s="17"/>
      <c r="DB786" s="1"/>
      <c r="DC786" s="1"/>
      <c r="DD786" s="1"/>
      <c r="DE786" s="1"/>
      <c r="DF786" s="1"/>
      <c r="DG786" s="1"/>
      <c r="DH786" s="6"/>
      <c r="DI786" s="6"/>
      <c r="DJ786" s="6"/>
      <c r="DK786" s="6"/>
    </row>
    <row r="787" spans="1:11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7"/>
      <c r="CY787" s="17"/>
      <c r="CZ787" s="17"/>
      <c r="DA787" s="17"/>
      <c r="DB787" s="1"/>
      <c r="DC787" s="1"/>
      <c r="DD787" s="1"/>
      <c r="DE787" s="1"/>
      <c r="DF787" s="1"/>
      <c r="DG787" s="1"/>
      <c r="DH787" s="6"/>
      <c r="DI787" s="6"/>
      <c r="DJ787" s="6"/>
      <c r="DK787" s="6"/>
    </row>
    <row r="788" spans="1:11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7"/>
      <c r="CY788" s="17"/>
      <c r="CZ788" s="17"/>
      <c r="DA788" s="17"/>
      <c r="DB788" s="1"/>
      <c r="DC788" s="1"/>
      <c r="DD788" s="1"/>
      <c r="DE788" s="1"/>
      <c r="DF788" s="1"/>
      <c r="DG788" s="1"/>
      <c r="DH788" s="6"/>
      <c r="DI788" s="6"/>
      <c r="DJ788" s="6"/>
      <c r="DK788" s="6"/>
    </row>
    <row r="789" spans="1:11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7"/>
      <c r="CY789" s="17"/>
      <c r="CZ789" s="17"/>
      <c r="DA789" s="17"/>
      <c r="DB789" s="1"/>
      <c r="DC789" s="1"/>
      <c r="DD789" s="1"/>
      <c r="DE789" s="1"/>
      <c r="DF789" s="1"/>
      <c r="DG789" s="1"/>
      <c r="DH789" s="6"/>
      <c r="DI789" s="6"/>
      <c r="DJ789" s="6"/>
      <c r="DK789" s="6"/>
    </row>
    <row r="790" spans="1:11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7"/>
      <c r="CY790" s="17"/>
      <c r="CZ790" s="17"/>
      <c r="DA790" s="17"/>
      <c r="DB790" s="1"/>
      <c r="DC790" s="1"/>
      <c r="DD790" s="1"/>
      <c r="DE790" s="1"/>
      <c r="DF790" s="1"/>
      <c r="DG790" s="1"/>
      <c r="DH790" s="6"/>
      <c r="DI790" s="6"/>
      <c r="DJ790" s="6"/>
      <c r="DK790" s="6"/>
    </row>
    <row r="791" spans="1:11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7"/>
      <c r="CY791" s="17"/>
      <c r="CZ791" s="17"/>
      <c r="DA791" s="17"/>
      <c r="DB791" s="1"/>
      <c r="DC791" s="1"/>
      <c r="DD791" s="1"/>
      <c r="DE791" s="1"/>
      <c r="DF791" s="1"/>
      <c r="DG791" s="1"/>
      <c r="DH791" s="6"/>
      <c r="DI791" s="6"/>
      <c r="DJ791" s="6"/>
      <c r="DK791" s="6"/>
    </row>
    <row r="792" spans="1:11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7"/>
      <c r="CY792" s="17"/>
      <c r="CZ792" s="17"/>
      <c r="DA792" s="17"/>
      <c r="DB792" s="1"/>
      <c r="DC792" s="1"/>
      <c r="DD792" s="1"/>
      <c r="DE792" s="1"/>
      <c r="DF792" s="1"/>
      <c r="DG792" s="1"/>
      <c r="DH792" s="6"/>
      <c r="DI792" s="6"/>
      <c r="DJ792" s="6"/>
      <c r="DK792" s="6"/>
    </row>
    <row r="793" spans="1:11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7"/>
      <c r="CY793" s="17"/>
      <c r="CZ793" s="17"/>
      <c r="DA793" s="17"/>
      <c r="DB793" s="1"/>
      <c r="DC793" s="1"/>
      <c r="DD793" s="1"/>
      <c r="DE793" s="1"/>
      <c r="DF793" s="1"/>
      <c r="DG793" s="1"/>
      <c r="DH793" s="6"/>
      <c r="DI793" s="6"/>
      <c r="DJ793" s="6"/>
      <c r="DK793" s="6"/>
    </row>
    <row r="794" spans="1:11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7"/>
      <c r="CY794" s="17"/>
      <c r="CZ794" s="17"/>
      <c r="DA794" s="17"/>
      <c r="DB794" s="1"/>
      <c r="DC794" s="1"/>
      <c r="DD794" s="1"/>
      <c r="DE794" s="1"/>
      <c r="DF794" s="1"/>
      <c r="DG794" s="1"/>
      <c r="DH794" s="6"/>
      <c r="DI794" s="6"/>
      <c r="DJ794" s="6"/>
      <c r="DK794" s="6"/>
    </row>
    <row r="795" spans="1:11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7"/>
      <c r="CY795" s="17"/>
      <c r="CZ795" s="17"/>
      <c r="DA795" s="17"/>
      <c r="DB795" s="1"/>
      <c r="DC795" s="1"/>
      <c r="DD795" s="1"/>
      <c r="DE795" s="1"/>
      <c r="DF795" s="1"/>
      <c r="DG795" s="1"/>
      <c r="DH795" s="6"/>
      <c r="DI795" s="6"/>
      <c r="DJ795" s="6"/>
      <c r="DK795" s="6"/>
    </row>
    <row r="796" spans="1:11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7"/>
      <c r="CY796" s="17"/>
      <c r="CZ796" s="17"/>
      <c r="DA796" s="17"/>
      <c r="DB796" s="1"/>
      <c r="DC796" s="1"/>
      <c r="DD796" s="1"/>
      <c r="DE796" s="1"/>
      <c r="DF796" s="1"/>
      <c r="DG796" s="1"/>
      <c r="DH796" s="6"/>
      <c r="DI796" s="6"/>
      <c r="DJ796" s="6"/>
      <c r="DK796" s="6"/>
    </row>
    <row r="797" spans="1:11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7"/>
      <c r="CY797" s="17"/>
      <c r="CZ797" s="17"/>
      <c r="DA797" s="17"/>
      <c r="DB797" s="1"/>
      <c r="DC797" s="1"/>
      <c r="DD797" s="1"/>
      <c r="DE797" s="1"/>
      <c r="DF797" s="1"/>
      <c r="DG797" s="1"/>
      <c r="DH797" s="6"/>
      <c r="DI797" s="6"/>
      <c r="DJ797" s="6"/>
      <c r="DK797" s="6"/>
    </row>
    <row r="798" spans="1:11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7"/>
      <c r="CY798" s="17"/>
      <c r="CZ798" s="17"/>
      <c r="DA798" s="17"/>
      <c r="DB798" s="1"/>
      <c r="DC798" s="1"/>
      <c r="DD798" s="1"/>
      <c r="DE798" s="1"/>
      <c r="DF798" s="1"/>
      <c r="DG798" s="1"/>
      <c r="DH798" s="6"/>
      <c r="DI798" s="6"/>
      <c r="DJ798" s="6"/>
      <c r="DK798" s="6"/>
    </row>
    <row r="799" spans="1:11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7"/>
      <c r="CY799" s="17"/>
      <c r="CZ799" s="17"/>
      <c r="DA799" s="17"/>
      <c r="DB799" s="1"/>
      <c r="DC799" s="1"/>
      <c r="DD799" s="1"/>
      <c r="DE799" s="1"/>
      <c r="DF799" s="1"/>
      <c r="DG799" s="1"/>
      <c r="DH799" s="6"/>
      <c r="DI799" s="6"/>
      <c r="DJ799" s="6"/>
      <c r="DK799" s="6"/>
    </row>
    <row r="800" spans="1:11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7"/>
      <c r="CY800" s="17"/>
      <c r="CZ800" s="17"/>
      <c r="DA800" s="17"/>
      <c r="DB800" s="1"/>
      <c r="DC800" s="1"/>
      <c r="DD800" s="1"/>
      <c r="DE800" s="1"/>
      <c r="DF800" s="1"/>
      <c r="DG800" s="1"/>
      <c r="DH800" s="6"/>
      <c r="DI800" s="6"/>
      <c r="DJ800" s="6"/>
      <c r="DK800" s="6"/>
    </row>
    <row r="801" spans="1:11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7"/>
      <c r="CY801" s="17"/>
      <c r="CZ801" s="17"/>
      <c r="DA801" s="17"/>
      <c r="DB801" s="1"/>
      <c r="DC801" s="1"/>
      <c r="DD801" s="1"/>
      <c r="DE801" s="1"/>
      <c r="DF801" s="1"/>
      <c r="DG801" s="1"/>
      <c r="DH801" s="6"/>
      <c r="DI801" s="6"/>
      <c r="DJ801" s="6"/>
      <c r="DK801" s="6"/>
    </row>
    <row r="802" spans="1:11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7"/>
      <c r="CY802" s="17"/>
      <c r="CZ802" s="17"/>
      <c r="DA802" s="17"/>
      <c r="DB802" s="1"/>
      <c r="DC802" s="1"/>
      <c r="DD802" s="1"/>
      <c r="DE802" s="1"/>
      <c r="DF802" s="1"/>
      <c r="DG802" s="1"/>
      <c r="DH802" s="6"/>
      <c r="DI802" s="6"/>
      <c r="DJ802" s="6"/>
      <c r="DK802" s="6"/>
    </row>
    <row r="803" spans="1:11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7"/>
      <c r="CY803" s="17"/>
      <c r="CZ803" s="17"/>
      <c r="DA803" s="17"/>
      <c r="DB803" s="1"/>
      <c r="DC803" s="1"/>
      <c r="DD803" s="1"/>
      <c r="DE803" s="1"/>
      <c r="DF803" s="1"/>
      <c r="DG803" s="1"/>
      <c r="DH803" s="6"/>
      <c r="DI803" s="6"/>
      <c r="DJ803" s="6"/>
      <c r="DK803" s="6"/>
    </row>
    <row r="804" spans="1:11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7"/>
      <c r="CY804" s="17"/>
      <c r="CZ804" s="17"/>
      <c r="DA804" s="17"/>
      <c r="DB804" s="1"/>
      <c r="DC804" s="1"/>
      <c r="DD804" s="1"/>
      <c r="DE804" s="1"/>
      <c r="DF804" s="1"/>
      <c r="DG804" s="1"/>
      <c r="DH804" s="6"/>
      <c r="DI804" s="6"/>
      <c r="DJ804" s="6"/>
      <c r="DK804" s="6"/>
    </row>
    <row r="805" spans="1:11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7"/>
      <c r="CY805" s="17"/>
      <c r="CZ805" s="17"/>
      <c r="DA805" s="17"/>
      <c r="DB805" s="1"/>
      <c r="DC805" s="1"/>
      <c r="DD805" s="1"/>
      <c r="DE805" s="1"/>
      <c r="DF805" s="1"/>
      <c r="DG805" s="1"/>
      <c r="DH805" s="6"/>
      <c r="DI805" s="6"/>
      <c r="DJ805" s="6"/>
      <c r="DK805" s="6"/>
    </row>
    <row r="806" spans="1:11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7"/>
      <c r="CY806" s="17"/>
      <c r="CZ806" s="17"/>
      <c r="DA806" s="17"/>
      <c r="DB806" s="1"/>
      <c r="DC806" s="1"/>
      <c r="DD806" s="1"/>
      <c r="DE806" s="1"/>
      <c r="DF806" s="1"/>
      <c r="DG806" s="1"/>
      <c r="DH806" s="6"/>
      <c r="DI806" s="6"/>
      <c r="DJ806" s="6"/>
      <c r="DK806" s="6"/>
    </row>
    <row r="807" spans="1:11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7"/>
      <c r="CY807" s="17"/>
      <c r="CZ807" s="17"/>
      <c r="DA807" s="17"/>
      <c r="DB807" s="1"/>
      <c r="DC807" s="1"/>
      <c r="DD807" s="1"/>
      <c r="DE807" s="1"/>
      <c r="DF807" s="1"/>
      <c r="DG807" s="1"/>
      <c r="DH807" s="6"/>
      <c r="DI807" s="6"/>
      <c r="DJ807" s="6"/>
      <c r="DK807" s="6"/>
    </row>
    <row r="808" spans="1:11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7"/>
      <c r="CY808" s="17"/>
      <c r="CZ808" s="17"/>
      <c r="DA808" s="17"/>
      <c r="DB808" s="1"/>
      <c r="DC808" s="1"/>
      <c r="DD808" s="1"/>
      <c r="DE808" s="1"/>
      <c r="DF808" s="1"/>
      <c r="DG808" s="1"/>
      <c r="DH808" s="6"/>
      <c r="DI808" s="6"/>
      <c r="DJ808" s="6"/>
      <c r="DK808" s="6"/>
    </row>
    <row r="809" spans="1:11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7"/>
      <c r="CY809" s="17"/>
      <c r="CZ809" s="17"/>
      <c r="DA809" s="17"/>
      <c r="DB809" s="1"/>
      <c r="DC809" s="1"/>
      <c r="DD809" s="1"/>
      <c r="DE809" s="1"/>
      <c r="DF809" s="1"/>
      <c r="DG809" s="1"/>
      <c r="DH809" s="6"/>
      <c r="DI809" s="6"/>
      <c r="DJ809" s="6"/>
      <c r="DK809" s="6"/>
    </row>
    <row r="810" spans="1:11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7"/>
      <c r="CY810" s="17"/>
      <c r="CZ810" s="17"/>
      <c r="DA810" s="17"/>
      <c r="DB810" s="1"/>
      <c r="DC810" s="1"/>
      <c r="DD810" s="1"/>
      <c r="DE810" s="1"/>
      <c r="DF810" s="1"/>
      <c r="DG810" s="1"/>
      <c r="DH810" s="6"/>
      <c r="DI810" s="6"/>
      <c r="DJ810" s="6"/>
      <c r="DK810" s="6"/>
    </row>
    <row r="811" spans="1:11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7"/>
      <c r="CY811" s="17"/>
      <c r="CZ811" s="17"/>
      <c r="DA811" s="17"/>
      <c r="DB811" s="1"/>
      <c r="DC811" s="1"/>
      <c r="DD811" s="1"/>
      <c r="DE811" s="1"/>
      <c r="DF811" s="1"/>
      <c r="DG811" s="1"/>
      <c r="DH811" s="6"/>
      <c r="DI811" s="6"/>
      <c r="DJ811" s="6"/>
      <c r="DK811" s="6"/>
    </row>
    <row r="812" spans="1:11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7"/>
      <c r="CY812" s="17"/>
      <c r="CZ812" s="17"/>
      <c r="DA812" s="17"/>
      <c r="DB812" s="1"/>
      <c r="DC812" s="1"/>
      <c r="DD812" s="1"/>
      <c r="DE812" s="1"/>
      <c r="DF812" s="1"/>
      <c r="DG812" s="1"/>
      <c r="DH812" s="6"/>
      <c r="DI812" s="6"/>
      <c r="DJ812" s="6"/>
      <c r="DK812" s="6"/>
    </row>
    <row r="813" spans="1:11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7"/>
      <c r="CY813" s="17"/>
      <c r="CZ813" s="17"/>
      <c r="DA813" s="17"/>
      <c r="DB813" s="1"/>
      <c r="DC813" s="1"/>
      <c r="DD813" s="1"/>
      <c r="DE813" s="1"/>
      <c r="DF813" s="1"/>
      <c r="DG813" s="1"/>
      <c r="DH813" s="6"/>
      <c r="DI813" s="6"/>
      <c r="DJ813" s="6"/>
      <c r="DK813" s="6"/>
    </row>
    <row r="814" spans="1:11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7"/>
      <c r="CY814" s="17"/>
      <c r="CZ814" s="17"/>
      <c r="DA814" s="17"/>
      <c r="DB814" s="1"/>
      <c r="DC814" s="1"/>
      <c r="DD814" s="1"/>
      <c r="DE814" s="1"/>
      <c r="DF814" s="1"/>
      <c r="DG814" s="1"/>
      <c r="DH814" s="6"/>
      <c r="DI814" s="6"/>
      <c r="DJ814" s="6"/>
      <c r="DK814" s="6"/>
    </row>
    <row r="815" spans="1:1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7"/>
      <c r="CY815" s="17"/>
      <c r="CZ815" s="17"/>
      <c r="DA815" s="17"/>
      <c r="DB815" s="1"/>
      <c r="DC815" s="1"/>
      <c r="DD815" s="1"/>
      <c r="DE815" s="1"/>
      <c r="DF815" s="1"/>
      <c r="DG815" s="1"/>
      <c r="DH815" s="6"/>
      <c r="DI815" s="6"/>
      <c r="DJ815" s="6"/>
      <c r="DK815" s="6"/>
    </row>
    <row r="816" spans="1:11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7"/>
      <c r="CY816" s="17"/>
      <c r="CZ816" s="17"/>
      <c r="DA816" s="17"/>
      <c r="DB816" s="1"/>
      <c r="DC816" s="1"/>
      <c r="DD816" s="1"/>
      <c r="DE816" s="1"/>
      <c r="DF816" s="1"/>
      <c r="DG816" s="1"/>
      <c r="DH816" s="6"/>
      <c r="DI816" s="6"/>
      <c r="DJ816" s="6"/>
      <c r="DK816" s="6"/>
    </row>
    <row r="817" spans="1:11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7"/>
      <c r="CY817" s="17"/>
      <c r="CZ817" s="17"/>
      <c r="DA817" s="17"/>
      <c r="DB817" s="1"/>
      <c r="DC817" s="1"/>
      <c r="DD817" s="1"/>
      <c r="DE817" s="1"/>
      <c r="DF817" s="1"/>
      <c r="DG817" s="1"/>
      <c r="DH817" s="6"/>
      <c r="DI817" s="6"/>
      <c r="DJ817" s="6"/>
      <c r="DK817" s="6"/>
    </row>
    <row r="818" spans="1:11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7"/>
      <c r="CY818" s="17"/>
      <c r="CZ818" s="17"/>
      <c r="DA818" s="17"/>
      <c r="DB818" s="1"/>
      <c r="DC818" s="1"/>
      <c r="DD818" s="1"/>
      <c r="DE818" s="1"/>
      <c r="DF818" s="1"/>
      <c r="DG818" s="1"/>
      <c r="DH818" s="6"/>
      <c r="DI818" s="6"/>
      <c r="DJ818" s="6"/>
      <c r="DK818" s="6"/>
    </row>
    <row r="819" spans="1:11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7"/>
      <c r="CY819" s="17"/>
      <c r="CZ819" s="17"/>
      <c r="DA819" s="17"/>
      <c r="DB819" s="1"/>
      <c r="DC819" s="1"/>
      <c r="DD819" s="1"/>
      <c r="DE819" s="1"/>
      <c r="DF819" s="1"/>
      <c r="DG819" s="1"/>
      <c r="DH819" s="6"/>
      <c r="DI819" s="6"/>
      <c r="DJ819" s="6"/>
      <c r="DK819" s="6"/>
    </row>
    <row r="820" spans="1:11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7"/>
      <c r="CY820" s="17"/>
      <c r="CZ820" s="17"/>
      <c r="DA820" s="17"/>
      <c r="DB820" s="1"/>
      <c r="DC820" s="1"/>
      <c r="DD820" s="1"/>
      <c r="DE820" s="1"/>
      <c r="DF820" s="1"/>
      <c r="DG820" s="1"/>
      <c r="DH820" s="6"/>
      <c r="DI820" s="6"/>
      <c r="DJ820" s="6"/>
      <c r="DK820" s="6"/>
    </row>
    <row r="821" spans="1:11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7"/>
      <c r="CY821" s="17"/>
      <c r="CZ821" s="17"/>
      <c r="DA821" s="17"/>
      <c r="DB821" s="1"/>
      <c r="DC821" s="1"/>
      <c r="DD821" s="1"/>
      <c r="DE821" s="1"/>
      <c r="DF821" s="1"/>
      <c r="DG821" s="1"/>
      <c r="DH821" s="6"/>
      <c r="DI821" s="6"/>
      <c r="DJ821" s="6"/>
      <c r="DK821" s="6"/>
    </row>
    <row r="822" spans="1:11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7"/>
      <c r="CY822" s="17"/>
      <c r="CZ822" s="17"/>
      <c r="DA822" s="17"/>
      <c r="DB822" s="1"/>
      <c r="DC822" s="1"/>
      <c r="DD822" s="1"/>
      <c r="DE822" s="1"/>
      <c r="DF822" s="1"/>
      <c r="DG822" s="1"/>
      <c r="DH822" s="6"/>
      <c r="DI822" s="6"/>
      <c r="DJ822" s="6"/>
      <c r="DK822" s="6"/>
    </row>
    <row r="823" spans="1:11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7"/>
      <c r="CY823" s="17"/>
      <c r="CZ823" s="17"/>
      <c r="DA823" s="17"/>
      <c r="DB823" s="1"/>
      <c r="DC823" s="1"/>
      <c r="DD823" s="1"/>
      <c r="DE823" s="1"/>
      <c r="DF823" s="1"/>
      <c r="DG823" s="1"/>
      <c r="DH823" s="6"/>
      <c r="DI823" s="6"/>
      <c r="DJ823" s="6"/>
      <c r="DK823" s="6"/>
    </row>
    <row r="824" spans="1:11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7"/>
      <c r="CY824" s="17"/>
      <c r="CZ824" s="17"/>
      <c r="DA824" s="17"/>
      <c r="DB824" s="1"/>
      <c r="DC824" s="1"/>
      <c r="DD824" s="1"/>
      <c r="DE824" s="1"/>
      <c r="DF824" s="1"/>
      <c r="DG824" s="1"/>
      <c r="DH824" s="6"/>
      <c r="DI824" s="6"/>
      <c r="DJ824" s="6"/>
      <c r="DK824" s="6"/>
    </row>
    <row r="825" spans="1:11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7"/>
      <c r="CY825" s="17"/>
      <c r="CZ825" s="17"/>
      <c r="DA825" s="17"/>
      <c r="DB825" s="1"/>
      <c r="DC825" s="1"/>
      <c r="DD825" s="1"/>
      <c r="DE825" s="1"/>
      <c r="DF825" s="1"/>
      <c r="DG825" s="1"/>
      <c r="DH825" s="6"/>
      <c r="DI825" s="6"/>
      <c r="DJ825" s="6"/>
      <c r="DK825" s="6"/>
    </row>
    <row r="826" spans="1:11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7"/>
      <c r="CY826" s="17"/>
      <c r="CZ826" s="17"/>
      <c r="DA826" s="17"/>
      <c r="DB826" s="1"/>
      <c r="DC826" s="1"/>
      <c r="DD826" s="1"/>
      <c r="DE826" s="1"/>
      <c r="DF826" s="1"/>
      <c r="DG826" s="1"/>
      <c r="DH826" s="6"/>
      <c r="DI826" s="6"/>
      <c r="DJ826" s="6"/>
      <c r="DK826" s="6"/>
    </row>
    <row r="827" spans="1:11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7"/>
      <c r="CY827" s="17"/>
      <c r="CZ827" s="17"/>
      <c r="DA827" s="17"/>
      <c r="DB827" s="1"/>
      <c r="DC827" s="1"/>
      <c r="DD827" s="1"/>
      <c r="DE827" s="1"/>
      <c r="DF827" s="1"/>
      <c r="DG827" s="1"/>
      <c r="DH827" s="6"/>
      <c r="DI827" s="6"/>
      <c r="DJ827" s="6"/>
      <c r="DK827" s="6"/>
    </row>
    <row r="828" spans="1:11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7"/>
      <c r="CY828" s="17"/>
      <c r="CZ828" s="17"/>
      <c r="DA828" s="17"/>
      <c r="DB828" s="1"/>
      <c r="DC828" s="1"/>
      <c r="DD828" s="1"/>
      <c r="DE828" s="1"/>
      <c r="DF828" s="1"/>
      <c r="DG828" s="1"/>
      <c r="DH828" s="6"/>
      <c r="DI828" s="6"/>
      <c r="DJ828" s="6"/>
      <c r="DK828" s="6"/>
    </row>
    <row r="829" spans="1:11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7"/>
      <c r="CY829" s="17"/>
      <c r="CZ829" s="17"/>
      <c r="DA829" s="17"/>
      <c r="DB829" s="1"/>
      <c r="DC829" s="1"/>
      <c r="DD829" s="1"/>
      <c r="DE829" s="1"/>
      <c r="DF829" s="1"/>
      <c r="DG829" s="1"/>
      <c r="DH829" s="6"/>
      <c r="DI829" s="6"/>
      <c r="DJ829" s="6"/>
      <c r="DK829" s="6"/>
    </row>
    <row r="830" spans="1:11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7"/>
      <c r="CY830" s="17"/>
      <c r="CZ830" s="17"/>
      <c r="DA830" s="17"/>
      <c r="DB830" s="1"/>
      <c r="DC830" s="1"/>
      <c r="DD830" s="1"/>
      <c r="DE830" s="1"/>
      <c r="DF830" s="1"/>
      <c r="DG830" s="1"/>
      <c r="DH830" s="6"/>
      <c r="DI830" s="6"/>
      <c r="DJ830" s="6"/>
      <c r="DK830" s="6"/>
    </row>
    <row r="831" spans="1:11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7"/>
      <c r="CY831" s="17"/>
      <c r="CZ831" s="17"/>
      <c r="DA831" s="17"/>
      <c r="DB831" s="1"/>
      <c r="DC831" s="1"/>
      <c r="DD831" s="1"/>
      <c r="DE831" s="1"/>
      <c r="DF831" s="1"/>
      <c r="DG831" s="1"/>
      <c r="DH831" s="6"/>
      <c r="DI831" s="6"/>
      <c r="DJ831" s="6"/>
      <c r="DK831" s="6"/>
    </row>
    <row r="832" spans="1:11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7"/>
      <c r="CY832" s="17"/>
      <c r="CZ832" s="17"/>
      <c r="DA832" s="17"/>
      <c r="DB832" s="1"/>
      <c r="DC832" s="1"/>
      <c r="DD832" s="1"/>
      <c r="DE832" s="1"/>
      <c r="DF832" s="1"/>
      <c r="DG832" s="1"/>
      <c r="DH832" s="6"/>
      <c r="DI832" s="6"/>
      <c r="DJ832" s="6"/>
      <c r="DK832" s="6"/>
    </row>
    <row r="833" spans="1:11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7"/>
      <c r="CY833" s="17"/>
      <c r="CZ833" s="17"/>
      <c r="DA833" s="17"/>
      <c r="DB833" s="1"/>
      <c r="DC833" s="1"/>
      <c r="DD833" s="1"/>
      <c r="DE833" s="1"/>
      <c r="DF833" s="1"/>
      <c r="DG833" s="1"/>
      <c r="DH833" s="6"/>
      <c r="DI833" s="6"/>
      <c r="DJ833" s="6"/>
      <c r="DK833" s="6"/>
    </row>
    <row r="834" spans="1:11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7"/>
      <c r="CY834" s="17"/>
      <c r="CZ834" s="17"/>
      <c r="DA834" s="17"/>
      <c r="DB834" s="1"/>
      <c r="DC834" s="1"/>
      <c r="DD834" s="1"/>
      <c r="DE834" s="1"/>
      <c r="DF834" s="1"/>
      <c r="DG834" s="1"/>
      <c r="DH834" s="6"/>
      <c r="DI834" s="6"/>
      <c r="DJ834" s="6"/>
      <c r="DK834" s="6"/>
    </row>
    <row r="835" spans="1:11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7"/>
      <c r="CY835" s="17"/>
      <c r="CZ835" s="17"/>
      <c r="DA835" s="17"/>
      <c r="DB835" s="1"/>
      <c r="DC835" s="1"/>
      <c r="DD835" s="1"/>
      <c r="DE835" s="1"/>
      <c r="DF835" s="1"/>
      <c r="DG835" s="1"/>
      <c r="DH835" s="6"/>
      <c r="DI835" s="6"/>
      <c r="DJ835" s="6"/>
      <c r="DK835" s="6"/>
    </row>
    <row r="836" spans="1:11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7"/>
      <c r="CY836" s="17"/>
      <c r="CZ836" s="17"/>
      <c r="DA836" s="17"/>
      <c r="DB836" s="1"/>
      <c r="DC836" s="1"/>
      <c r="DD836" s="1"/>
      <c r="DE836" s="1"/>
      <c r="DF836" s="1"/>
      <c r="DG836" s="1"/>
      <c r="DH836" s="6"/>
      <c r="DI836" s="6"/>
      <c r="DJ836" s="6"/>
      <c r="DK836" s="6"/>
    </row>
    <row r="837" spans="1:11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7"/>
      <c r="CY837" s="17"/>
      <c r="CZ837" s="17"/>
      <c r="DA837" s="17"/>
      <c r="DB837" s="1"/>
      <c r="DC837" s="1"/>
      <c r="DD837" s="1"/>
      <c r="DE837" s="1"/>
      <c r="DF837" s="1"/>
      <c r="DG837" s="1"/>
      <c r="DH837" s="6"/>
      <c r="DI837" s="6"/>
      <c r="DJ837" s="6"/>
      <c r="DK837" s="6"/>
    </row>
    <row r="838" spans="1:11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7"/>
      <c r="CY838" s="17"/>
      <c r="CZ838" s="17"/>
      <c r="DA838" s="17"/>
      <c r="DB838" s="1"/>
      <c r="DC838" s="1"/>
      <c r="DD838" s="1"/>
      <c r="DE838" s="1"/>
      <c r="DF838" s="1"/>
      <c r="DG838" s="1"/>
      <c r="DH838" s="6"/>
      <c r="DI838" s="6"/>
      <c r="DJ838" s="6"/>
      <c r="DK838" s="6"/>
    </row>
    <row r="839" spans="1:11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7"/>
      <c r="CY839" s="17"/>
      <c r="CZ839" s="17"/>
      <c r="DA839" s="17"/>
      <c r="DB839" s="1"/>
      <c r="DC839" s="1"/>
      <c r="DD839" s="1"/>
      <c r="DE839" s="1"/>
      <c r="DF839" s="1"/>
      <c r="DG839" s="1"/>
      <c r="DH839" s="6"/>
      <c r="DI839" s="6"/>
      <c r="DJ839" s="6"/>
      <c r="DK839" s="6"/>
    </row>
    <row r="840" spans="1:11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7"/>
      <c r="CY840" s="17"/>
      <c r="CZ840" s="17"/>
      <c r="DA840" s="17"/>
      <c r="DB840" s="1"/>
      <c r="DC840" s="1"/>
      <c r="DD840" s="1"/>
      <c r="DE840" s="1"/>
      <c r="DF840" s="1"/>
      <c r="DG840" s="1"/>
      <c r="DH840" s="6"/>
      <c r="DI840" s="6"/>
      <c r="DJ840" s="6"/>
      <c r="DK840" s="6"/>
    </row>
    <row r="841" spans="1:11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7"/>
      <c r="CY841" s="17"/>
      <c r="CZ841" s="17"/>
      <c r="DA841" s="17"/>
      <c r="DB841" s="1"/>
      <c r="DC841" s="1"/>
      <c r="DD841" s="1"/>
      <c r="DE841" s="1"/>
      <c r="DF841" s="1"/>
      <c r="DG841" s="1"/>
      <c r="DH841" s="6"/>
      <c r="DI841" s="6"/>
      <c r="DJ841" s="6"/>
      <c r="DK841" s="6"/>
    </row>
    <row r="842" spans="1:11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7"/>
      <c r="CY842" s="17"/>
      <c r="CZ842" s="17"/>
      <c r="DA842" s="17"/>
      <c r="DB842" s="1"/>
      <c r="DC842" s="1"/>
      <c r="DD842" s="1"/>
      <c r="DE842" s="1"/>
      <c r="DF842" s="1"/>
      <c r="DG842" s="1"/>
      <c r="DH842" s="6"/>
      <c r="DI842" s="6"/>
      <c r="DJ842" s="6"/>
      <c r="DK842" s="6"/>
    </row>
    <row r="843" spans="1:11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7"/>
      <c r="CY843" s="17"/>
      <c r="CZ843" s="17"/>
      <c r="DA843" s="17"/>
      <c r="DB843" s="1"/>
      <c r="DC843" s="1"/>
      <c r="DD843" s="1"/>
      <c r="DE843" s="1"/>
      <c r="DF843" s="1"/>
      <c r="DG843" s="1"/>
      <c r="DH843" s="6"/>
      <c r="DI843" s="6"/>
      <c r="DJ843" s="6"/>
      <c r="DK843" s="6"/>
    </row>
    <row r="844" spans="1:11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7"/>
      <c r="CY844" s="17"/>
      <c r="CZ844" s="17"/>
      <c r="DA844" s="17"/>
      <c r="DB844" s="1"/>
      <c r="DC844" s="1"/>
      <c r="DD844" s="1"/>
      <c r="DE844" s="1"/>
      <c r="DF844" s="1"/>
      <c r="DG844" s="1"/>
      <c r="DH844" s="6"/>
      <c r="DI844" s="6"/>
      <c r="DJ844" s="6"/>
      <c r="DK844" s="6"/>
    </row>
    <row r="845" spans="1:11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7"/>
      <c r="CY845" s="17"/>
      <c r="CZ845" s="17"/>
      <c r="DA845" s="17"/>
      <c r="DB845" s="1"/>
      <c r="DC845" s="1"/>
      <c r="DD845" s="1"/>
      <c r="DE845" s="1"/>
      <c r="DF845" s="1"/>
      <c r="DG845" s="1"/>
      <c r="DH845" s="6"/>
      <c r="DI845" s="6"/>
      <c r="DJ845" s="6"/>
      <c r="DK845" s="6"/>
    </row>
    <row r="846" spans="1:11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7"/>
      <c r="CY846" s="17"/>
      <c r="CZ846" s="17"/>
      <c r="DA846" s="17"/>
      <c r="DB846" s="1"/>
      <c r="DC846" s="1"/>
      <c r="DD846" s="1"/>
      <c r="DE846" s="1"/>
      <c r="DF846" s="1"/>
      <c r="DG846" s="1"/>
      <c r="DH846" s="6"/>
      <c r="DI846" s="6"/>
      <c r="DJ846" s="6"/>
      <c r="DK846" s="6"/>
    </row>
    <row r="847" spans="1:11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7"/>
      <c r="CY847" s="17"/>
      <c r="CZ847" s="17"/>
      <c r="DA847" s="17"/>
      <c r="DB847" s="1"/>
      <c r="DC847" s="1"/>
      <c r="DD847" s="1"/>
      <c r="DE847" s="1"/>
      <c r="DF847" s="1"/>
      <c r="DG847" s="1"/>
      <c r="DH847" s="6"/>
      <c r="DI847" s="6"/>
      <c r="DJ847" s="6"/>
      <c r="DK847" s="6"/>
    </row>
    <row r="848" spans="1:11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7"/>
      <c r="CY848" s="17"/>
      <c r="CZ848" s="17"/>
      <c r="DA848" s="17"/>
      <c r="DB848" s="1"/>
      <c r="DC848" s="1"/>
      <c r="DD848" s="1"/>
      <c r="DE848" s="1"/>
      <c r="DF848" s="1"/>
      <c r="DG848" s="1"/>
      <c r="DH848" s="6"/>
      <c r="DI848" s="6"/>
      <c r="DJ848" s="6"/>
      <c r="DK848" s="6"/>
    </row>
    <row r="849" spans="1:11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7"/>
      <c r="CY849" s="17"/>
      <c r="CZ849" s="17"/>
      <c r="DA849" s="17"/>
      <c r="DB849" s="1"/>
      <c r="DC849" s="1"/>
      <c r="DD849" s="1"/>
      <c r="DE849" s="1"/>
      <c r="DF849" s="1"/>
      <c r="DG849" s="1"/>
      <c r="DH849" s="6"/>
      <c r="DI849" s="6"/>
      <c r="DJ849" s="6"/>
      <c r="DK849" s="6"/>
    </row>
    <row r="850" spans="1:11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7"/>
      <c r="CY850" s="17"/>
      <c r="CZ850" s="17"/>
      <c r="DA850" s="17"/>
      <c r="DB850" s="1"/>
      <c r="DC850" s="1"/>
      <c r="DD850" s="1"/>
      <c r="DE850" s="1"/>
      <c r="DF850" s="1"/>
      <c r="DG850" s="1"/>
      <c r="DH850" s="6"/>
      <c r="DI850" s="6"/>
      <c r="DJ850" s="6"/>
      <c r="DK850" s="6"/>
    </row>
    <row r="851" spans="1:11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7"/>
      <c r="CY851" s="17"/>
      <c r="CZ851" s="17"/>
      <c r="DA851" s="17"/>
      <c r="DB851" s="1"/>
      <c r="DC851" s="1"/>
      <c r="DD851" s="1"/>
      <c r="DE851" s="1"/>
      <c r="DF851" s="1"/>
      <c r="DG851" s="1"/>
      <c r="DH851" s="6"/>
      <c r="DI851" s="6"/>
      <c r="DJ851" s="6"/>
      <c r="DK851" s="6"/>
    </row>
    <row r="852" spans="1:11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7"/>
      <c r="CY852" s="17"/>
      <c r="CZ852" s="17"/>
      <c r="DA852" s="17"/>
      <c r="DB852" s="1"/>
      <c r="DC852" s="1"/>
      <c r="DD852" s="1"/>
      <c r="DE852" s="1"/>
      <c r="DF852" s="1"/>
      <c r="DG852" s="1"/>
      <c r="DH852" s="6"/>
      <c r="DI852" s="6"/>
      <c r="DJ852" s="6"/>
      <c r="DK852" s="6"/>
    </row>
    <row r="853" spans="1:11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7"/>
      <c r="CY853" s="17"/>
      <c r="CZ853" s="17"/>
      <c r="DA853" s="17"/>
      <c r="DB853" s="1"/>
      <c r="DC853" s="1"/>
      <c r="DD853" s="1"/>
      <c r="DE853" s="1"/>
      <c r="DF853" s="1"/>
      <c r="DG853" s="1"/>
      <c r="DH853" s="6"/>
      <c r="DI853" s="6"/>
      <c r="DJ853" s="6"/>
      <c r="DK853" s="6"/>
    </row>
    <row r="854" spans="1:11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7"/>
      <c r="CY854" s="17"/>
      <c r="CZ854" s="17"/>
      <c r="DA854" s="17"/>
      <c r="DB854" s="1"/>
      <c r="DC854" s="1"/>
      <c r="DD854" s="1"/>
      <c r="DE854" s="1"/>
      <c r="DF854" s="1"/>
      <c r="DG854" s="1"/>
      <c r="DH854" s="6"/>
      <c r="DI854" s="6"/>
      <c r="DJ854" s="6"/>
      <c r="DK854" s="6"/>
    </row>
    <row r="855" spans="1:11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7"/>
      <c r="CY855" s="17"/>
      <c r="CZ855" s="17"/>
      <c r="DA855" s="17"/>
      <c r="DB855" s="1"/>
      <c r="DC855" s="1"/>
      <c r="DD855" s="1"/>
      <c r="DE855" s="1"/>
      <c r="DF855" s="1"/>
      <c r="DG855" s="1"/>
      <c r="DH855" s="6"/>
      <c r="DI855" s="6"/>
      <c r="DJ855" s="6"/>
      <c r="DK855" s="6"/>
    </row>
    <row r="856" spans="1:11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7"/>
      <c r="CY856" s="17"/>
      <c r="CZ856" s="17"/>
      <c r="DA856" s="17"/>
      <c r="DB856" s="1"/>
      <c r="DC856" s="1"/>
      <c r="DD856" s="1"/>
      <c r="DE856" s="1"/>
      <c r="DF856" s="1"/>
      <c r="DG856" s="1"/>
      <c r="DH856" s="6"/>
      <c r="DI856" s="6"/>
      <c r="DJ856" s="6"/>
      <c r="DK856" s="6"/>
    </row>
    <row r="857" spans="1:11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7"/>
      <c r="CY857" s="17"/>
      <c r="CZ857" s="17"/>
      <c r="DA857" s="17"/>
      <c r="DB857" s="1"/>
      <c r="DC857" s="1"/>
      <c r="DD857" s="1"/>
      <c r="DE857" s="1"/>
      <c r="DF857" s="1"/>
      <c r="DG857" s="1"/>
      <c r="DH857" s="6"/>
      <c r="DI857" s="6"/>
      <c r="DJ857" s="6"/>
      <c r="DK857" s="6"/>
    </row>
    <row r="858" spans="1:11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7"/>
      <c r="CY858" s="17"/>
      <c r="CZ858" s="17"/>
      <c r="DA858" s="17"/>
      <c r="DB858" s="1"/>
      <c r="DC858" s="1"/>
      <c r="DD858" s="1"/>
      <c r="DE858" s="1"/>
      <c r="DF858" s="1"/>
      <c r="DG858" s="1"/>
      <c r="DH858" s="6"/>
      <c r="DI858" s="6"/>
      <c r="DJ858" s="6"/>
      <c r="DK858" s="6"/>
    </row>
    <row r="859" spans="1:11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7"/>
      <c r="CY859" s="17"/>
      <c r="CZ859" s="17"/>
      <c r="DA859" s="17"/>
      <c r="DB859" s="1"/>
      <c r="DC859" s="1"/>
      <c r="DD859" s="1"/>
      <c r="DE859" s="1"/>
      <c r="DF859" s="1"/>
      <c r="DG859" s="1"/>
      <c r="DH859" s="6"/>
      <c r="DI859" s="6"/>
      <c r="DJ859" s="6"/>
      <c r="DK859" s="6"/>
    </row>
    <row r="860" spans="1:11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7"/>
      <c r="CY860" s="17"/>
      <c r="CZ860" s="17"/>
      <c r="DA860" s="17"/>
      <c r="DB860" s="1"/>
      <c r="DC860" s="1"/>
      <c r="DD860" s="1"/>
      <c r="DE860" s="1"/>
      <c r="DF860" s="1"/>
      <c r="DG860" s="1"/>
      <c r="DH860" s="6"/>
      <c r="DI860" s="6"/>
      <c r="DJ860" s="6"/>
      <c r="DK860" s="6"/>
    </row>
    <row r="861" spans="1:11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7"/>
      <c r="CY861" s="17"/>
      <c r="CZ861" s="17"/>
      <c r="DA861" s="17"/>
      <c r="DB861" s="1"/>
      <c r="DC861" s="1"/>
      <c r="DD861" s="1"/>
      <c r="DE861" s="1"/>
      <c r="DF861" s="1"/>
      <c r="DG861" s="1"/>
      <c r="DH861" s="6"/>
      <c r="DI861" s="6"/>
      <c r="DJ861" s="6"/>
      <c r="DK861" s="6"/>
    </row>
    <row r="862" spans="1:11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7"/>
      <c r="CY862" s="17"/>
      <c r="CZ862" s="17"/>
      <c r="DA862" s="17"/>
      <c r="DB862" s="1"/>
      <c r="DC862" s="1"/>
      <c r="DD862" s="1"/>
      <c r="DE862" s="1"/>
      <c r="DF862" s="1"/>
      <c r="DG862" s="1"/>
      <c r="DH862" s="6"/>
      <c r="DI862" s="6"/>
      <c r="DJ862" s="6"/>
      <c r="DK862" s="6"/>
    </row>
    <row r="863" spans="1:11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7"/>
      <c r="CY863" s="17"/>
      <c r="CZ863" s="17"/>
      <c r="DA863" s="17"/>
      <c r="DB863" s="1"/>
      <c r="DC863" s="1"/>
      <c r="DD863" s="1"/>
      <c r="DE863" s="1"/>
      <c r="DF863" s="1"/>
      <c r="DG863" s="1"/>
      <c r="DH863" s="6"/>
      <c r="DI863" s="6"/>
      <c r="DJ863" s="6"/>
      <c r="DK863" s="6"/>
    </row>
    <row r="864" spans="1:11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7"/>
      <c r="CY864" s="17"/>
      <c r="CZ864" s="17"/>
      <c r="DA864" s="17"/>
      <c r="DB864" s="1"/>
      <c r="DC864" s="1"/>
      <c r="DD864" s="1"/>
      <c r="DE864" s="1"/>
      <c r="DF864" s="1"/>
      <c r="DG864" s="1"/>
      <c r="DH864" s="6"/>
      <c r="DI864" s="6"/>
      <c r="DJ864" s="6"/>
      <c r="DK864" s="6"/>
    </row>
    <row r="865" spans="1:11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7"/>
      <c r="CY865" s="17"/>
      <c r="CZ865" s="17"/>
      <c r="DA865" s="17"/>
      <c r="DB865" s="1"/>
      <c r="DC865" s="1"/>
      <c r="DD865" s="1"/>
      <c r="DE865" s="1"/>
      <c r="DF865" s="1"/>
      <c r="DG865" s="1"/>
      <c r="DH865" s="6"/>
      <c r="DI865" s="6"/>
      <c r="DJ865" s="6"/>
      <c r="DK865" s="6"/>
    </row>
    <row r="866" spans="1:11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7"/>
      <c r="CY866" s="17"/>
      <c r="CZ866" s="17"/>
      <c r="DA866" s="17"/>
      <c r="DB866" s="1"/>
      <c r="DC866" s="1"/>
      <c r="DD866" s="1"/>
      <c r="DE866" s="1"/>
      <c r="DF866" s="1"/>
      <c r="DG866" s="1"/>
      <c r="DH866" s="6"/>
      <c r="DI866" s="6"/>
      <c r="DJ866" s="6"/>
      <c r="DK866" s="6"/>
    </row>
    <row r="867" spans="1:11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7"/>
      <c r="CY867" s="17"/>
      <c r="CZ867" s="17"/>
      <c r="DA867" s="17"/>
      <c r="DB867" s="1"/>
      <c r="DC867" s="1"/>
      <c r="DD867" s="1"/>
      <c r="DE867" s="1"/>
      <c r="DF867" s="1"/>
      <c r="DG867" s="1"/>
      <c r="DH867" s="6"/>
      <c r="DI867" s="6"/>
      <c r="DJ867" s="6"/>
      <c r="DK867" s="6"/>
    </row>
    <row r="868" spans="1:11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7"/>
      <c r="CY868" s="17"/>
      <c r="CZ868" s="17"/>
      <c r="DA868" s="17"/>
      <c r="DB868" s="1"/>
      <c r="DC868" s="1"/>
      <c r="DD868" s="1"/>
      <c r="DE868" s="1"/>
      <c r="DF868" s="1"/>
      <c r="DG868" s="1"/>
      <c r="DH868" s="6"/>
      <c r="DI868" s="6"/>
      <c r="DJ868" s="6"/>
      <c r="DK868" s="6"/>
    </row>
    <row r="869" spans="1:11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7"/>
      <c r="CY869" s="17"/>
      <c r="CZ869" s="17"/>
      <c r="DA869" s="17"/>
      <c r="DB869" s="1"/>
      <c r="DC869" s="1"/>
      <c r="DD869" s="1"/>
      <c r="DE869" s="1"/>
      <c r="DF869" s="1"/>
      <c r="DG869" s="1"/>
      <c r="DH869" s="6"/>
      <c r="DI869" s="6"/>
      <c r="DJ869" s="6"/>
      <c r="DK869" s="6"/>
    </row>
    <row r="870" spans="1:11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7"/>
      <c r="CY870" s="17"/>
      <c r="CZ870" s="17"/>
      <c r="DA870" s="17"/>
      <c r="DB870" s="1"/>
      <c r="DC870" s="1"/>
      <c r="DD870" s="1"/>
      <c r="DE870" s="1"/>
      <c r="DF870" s="1"/>
      <c r="DG870" s="1"/>
      <c r="DH870" s="6"/>
      <c r="DI870" s="6"/>
      <c r="DJ870" s="6"/>
      <c r="DK870" s="6"/>
    </row>
    <row r="871" spans="1:11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7"/>
      <c r="CY871" s="17"/>
      <c r="CZ871" s="17"/>
      <c r="DA871" s="17"/>
      <c r="DB871" s="1"/>
      <c r="DC871" s="1"/>
      <c r="DD871" s="1"/>
      <c r="DE871" s="1"/>
      <c r="DF871" s="1"/>
      <c r="DG871" s="1"/>
      <c r="DH871" s="6"/>
      <c r="DI871" s="6"/>
      <c r="DJ871" s="6"/>
      <c r="DK871" s="6"/>
    </row>
    <row r="872" spans="1:11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7"/>
      <c r="CY872" s="17"/>
      <c r="CZ872" s="17"/>
      <c r="DA872" s="17"/>
      <c r="DB872" s="1"/>
      <c r="DC872" s="1"/>
      <c r="DD872" s="1"/>
      <c r="DE872" s="1"/>
      <c r="DF872" s="1"/>
      <c r="DG872" s="1"/>
      <c r="DH872" s="6"/>
      <c r="DI872" s="6"/>
      <c r="DJ872" s="6"/>
      <c r="DK872" s="6"/>
    </row>
    <row r="873" spans="1:11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7"/>
      <c r="CY873" s="17"/>
      <c r="CZ873" s="17"/>
      <c r="DA873" s="17"/>
      <c r="DB873" s="1"/>
      <c r="DC873" s="1"/>
      <c r="DD873" s="1"/>
      <c r="DE873" s="1"/>
      <c r="DF873" s="1"/>
      <c r="DG873" s="1"/>
      <c r="DH873" s="6"/>
      <c r="DI873" s="6"/>
      <c r="DJ873" s="6"/>
      <c r="DK873" s="6"/>
    </row>
    <row r="874" spans="1:11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7"/>
      <c r="CY874" s="17"/>
      <c r="CZ874" s="17"/>
      <c r="DA874" s="17"/>
      <c r="DB874" s="1"/>
      <c r="DC874" s="1"/>
      <c r="DD874" s="1"/>
      <c r="DE874" s="1"/>
      <c r="DF874" s="1"/>
      <c r="DG874" s="1"/>
      <c r="DH874" s="6"/>
      <c r="DI874" s="6"/>
      <c r="DJ874" s="6"/>
      <c r="DK874" s="6"/>
    </row>
    <row r="875" spans="1:11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7"/>
      <c r="CY875" s="17"/>
      <c r="CZ875" s="17"/>
      <c r="DA875" s="17"/>
      <c r="DB875" s="1"/>
      <c r="DC875" s="1"/>
      <c r="DD875" s="1"/>
      <c r="DE875" s="1"/>
      <c r="DF875" s="1"/>
      <c r="DG875" s="1"/>
      <c r="DH875" s="6"/>
      <c r="DI875" s="6"/>
      <c r="DJ875" s="6"/>
      <c r="DK875" s="6"/>
    </row>
    <row r="876" spans="1:11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7"/>
      <c r="CY876" s="17"/>
      <c r="CZ876" s="17"/>
      <c r="DA876" s="17"/>
      <c r="DB876" s="1"/>
      <c r="DC876" s="1"/>
      <c r="DD876" s="1"/>
      <c r="DE876" s="1"/>
      <c r="DF876" s="1"/>
      <c r="DG876" s="1"/>
      <c r="DH876" s="6"/>
      <c r="DI876" s="6"/>
      <c r="DJ876" s="6"/>
      <c r="DK876" s="6"/>
    </row>
    <row r="877" spans="1:11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7"/>
      <c r="CY877" s="17"/>
      <c r="CZ877" s="17"/>
      <c r="DA877" s="17"/>
      <c r="DB877" s="1"/>
      <c r="DC877" s="1"/>
      <c r="DD877" s="1"/>
      <c r="DE877" s="1"/>
      <c r="DF877" s="1"/>
      <c r="DG877" s="1"/>
      <c r="DH877" s="6"/>
      <c r="DI877" s="6"/>
      <c r="DJ877" s="6"/>
      <c r="DK877" s="6"/>
    </row>
    <row r="878" spans="1:11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7"/>
      <c r="CY878" s="17"/>
      <c r="CZ878" s="17"/>
      <c r="DA878" s="17"/>
      <c r="DB878" s="1"/>
      <c r="DC878" s="1"/>
      <c r="DD878" s="1"/>
      <c r="DE878" s="1"/>
      <c r="DF878" s="1"/>
      <c r="DG878" s="1"/>
      <c r="DH878" s="6"/>
      <c r="DI878" s="6"/>
      <c r="DJ878" s="6"/>
      <c r="DK878" s="6"/>
    </row>
    <row r="879" spans="1:11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7"/>
      <c r="CY879" s="17"/>
      <c r="CZ879" s="17"/>
      <c r="DA879" s="17"/>
      <c r="DB879" s="1"/>
      <c r="DC879" s="1"/>
      <c r="DD879" s="1"/>
      <c r="DE879" s="1"/>
      <c r="DF879" s="1"/>
      <c r="DG879" s="1"/>
      <c r="DH879" s="6"/>
      <c r="DI879" s="6"/>
      <c r="DJ879" s="6"/>
      <c r="DK879" s="6"/>
    </row>
    <row r="880" spans="1:11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7"/>
      <c r="CY880" s="17"/>
      <c r="CZ880" s="17"/>
      <c r="DA880" s="17"/>
      <c r="DB880" s="1"/>
      <c r="DC880" s="1"/>
      <c r="DD880" s="1"/>
      <c r="DE880" s="1"/>
      <c r="DF880" s="1"/>
      <c r="DG880" s="1"/>
      <c r="DH880" s="6"/>
      <c r="DI880" s="6"/>
      <c r="DJ880" s="6"/>
      <c r="DK880" s="6"/>
    </row>
    <row r="881" spans="1:11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7"/>
      <c r="CY881" s="17"/>
      <c r="CZ881" s="17"/>
      <c r="DA881" s="17"/>
      <c r="DB881" s="1"/>
      <c r="DC881" s="1"/>
      <c r="DD881" s="1"/>
      <c r="DE881" s="1"/>
      <c r="DF881" s="1"/>
      <c r="DG881" s="1"/>
      <c r="DH881" s="6"/>
      <c r="DI881" s="6"/>
      <c r="DJ881" s="6"/>
      <c r="DK881" s="6"/>
    </row>
    <row r="882" spans="1:11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7"/>
      <c r="CY882" s="17"/>
      <c r="CZ882" s="17"/>
      <c r="DA882" s="17"/>
      <c r="DB882" s="1"/>
      <c r="DC882" s="1"/>
      <c r="DD882" s="1"/>
      <c r="DE882" s="1"/>
      <c r="DF882" s="1"/>
      <c r="DG882" s="1"/>
      <c r="DH882" s="6"/>
      <c r="DI882" s="6"/>
      <c r="DJ882" s="6"/>
      <c r="DK882" s="6"/>
    </row>
    <row r="883" spans="1:11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7"/>
      <c r="CY883" s="17"/>
      <c r="CZ883" s="17"/>
      <c r="DA883" s="17"/>
      <c r="DB883" s="1"/>
      <c r="DC883" s="1"/>
      <c r="DD883" s="1"/>
      <c r="DE883" s="1"/>
      <c r="DF883" s="1"/>
      <c r="DG883" s="1"/>
      <c r="DH883" s="6"/>
      <c r="DI883" s="6"/>
      <c r="DJ883" s="6"/>
      <c r="DK883" s="6"/>
    </row>
    <row r="884" spans="1:11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7"/>
      <c r="CY884" s="17"/>
      <c r="CZ884" s="17"/>
      <c r="DA884" s="17"/>
      <c r="DB884" s="1"/>
      <c r="DC884" s="1"/>
      <c r="DD884" s="1"/>
      <c r="DE884" s="1"/>
      <c r="DF884" s="1"/>
      <c r="DG884" s="1"/>
      <c r="DH884" s="6"/>
      <c r="DI884" s="6"/>
      <c r="DJ884" s="6"/>
      <c r="DK884" s="6"/>
    </row>
    <row r="885" spans="1:11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7"/>
      <c r="CY885" s="17"/>
      <c r="CZ885" s="17"/>
      <c r="DA885" s="17"/>
      <c r="DB885" s="1"/>
      <c r="DC885" s="1"/>
      <c r="DD885" s="1"/>
      <c r="DE885" s="1"/>
      <c r="DF885" s="1"/>
      <c r="DG885" s="1"/>
      <c r="DH885" s="6"/>
      <c r="DI885" s="6"/>
      <c r="DJ885" s="6"/>
      <c r="DK885" s="6"/>
    </row>
    <row r="886" spans="1:11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7"/>
      <c r="CY886" s="17"/>
      <c r="CZ886" s="17"/>
      <c r="DA886" s="17"/>
      <c r="DB886" s="1"/>
      <c r="DC886" s="1"/>
      <c r="DD886" s="1"/>
      <c r="DE886" s="1"/>
      <c r="DF886" s="1"/>
      <c r="DG886" s="1"/>
      <c r="DH886" s="6"/>
      <c r="DI886" s="6"/>
      <c r="DJ886" s="6"/>
      <c r="DK886" s="6"/>
    </row>
    <row r="887" spans="1:11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7"/>
      <c r="CY887" s="17"/>
      <c r="CZ887" s="17"/>
      <c r="DA887" s="17"/>
      <c r="DB887" s="1"/>
      <c r="DC887" s="1"/>
      <c r="DD887" s="1"/>
      <c r="DE887" s="1"/>
      <c r="DF887" s="1"/>
      <c r="DG887" s="1"/>
      <c r="DH887" s="6"/>
      <c r="DI887" s="6"/>
      <c r="DJ887" s="6"/>
      <c r="DK887" s="6"/>
    </row>
    <row r="888" spans="1:11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7"/>
      <c r="CY888" s="17"/>
      <c r="CZ888" s="17"/>
      <c r="DA888" s="17"/>
      <c r="DB888" s="1"/>
      <c r="DC888" s="1"/>
      <c r="DD888" s="1"/>
      <c r="DE888" s="1"/>
      <c r="DF888" s="1"/>
      <c r="DG888" s="1"/>
      <c r="DH888" s="6"/>
      <c r="DI888" s="6"/>
      <c r="DJ888" s="6"/>
      <c r="DK888" s="6"/>
    </row>
    <row r="889" spans="1:11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7"/>
      <c r="CY889" s="17"/>
      <c r="CZ889" s="17"/>
      <c r="DA889" s="17"/>
      <c r="DB889" s="1"/>
      <c r="DC889" s="1"/>
      <c r="DD889" s="1"/>
      <c r="DE889" s="1"/>
      <c r="DF889" s="1"/>
      <c r="DG889" s="1"/>
      <c r="DH889" s="6"/>
      <c r="DI889" s="6"/>
      <c r="DJ889" s="6"/>
      <c r="DK889" s="6"/>
    </row>
    <row r="890" spans="1:11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7"/>
      <c r="CY890" s="17"/>
      <c r="CZ890" s="17"/>
      <c r="DA890" s="17"/>
      <c r="DB890" s="1"/>
      <c r="DC890" s="1"/>
      <c r="DD890" s="1"/>
      <c r="DE890" s="1"/>
      <c r="DF890" s="1"/>
      <c r="DG890" s="1"/>
      <c r="DH890" s="6"/>
      <c r="DI890" s="6"/>
      <c r="DJ890" s="6"/>
      <c r="DK890" s="6"/>
    </row>
    <row r="891" spans="1:11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7"/>
      <c r="CY891" s="17"/>
      <c r="CZ891" s="17"/>
      <c r="DA891" s="17"/>
      <c r="DB891" s="1"/>
      <c r="DC891" s="1"/>
      <c r="DD891" s="1"/>
      <c r="DE891" s="1"/>
      <c r="DF891" s="1"/>
      <c r="DG891" s="1"/>
      <c r="DH891" s="6"/>
      <c r="DI891" s="6"/>
      <c r="DJ891" s="6"/>
      <c r="DK891" s="6"/>
    </row>
    <row r="892" spans="1:11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7"/>
      <c r="CY892" s="17"/>
      <c r="CZ892" s="17"/>
      <c r="DA892" s="17"/>
      <c r="DB892" s="1"/>
      <c r="DC892" s="1"/>
      <c r="DD892" s="1"/>
      <c r="DE892" s="1"/>
      <c r="DF892" s="1"/>
      <c r="DG892" s="1"/>
      <c r="DH892" s="6"/>
      <c r="DI892" s="6"/>
      <c r="DJ892" s="6"/>
      <c r="DK892" s="6"/>
    </row>
    <row r="893" spans="1:11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7"/>
      <c r="CY893" s="17"/>
      <c r="CZ893" s="17"/>
      <c r="DA893" s="17"/>
      <c r="DB893" s="1"/>
      <c r="DC893" s="1"/>
      <c r="DD893" s="1"/>
      <c r="DE893" s="1"/>
      <c r="DF893" s="1"/>
      <c r="DG893" s="1"/>
      <c r="DH893" s="6"/>
      <c r="DI893" s="6"/>
      <c r="DJ893" s="6"/>
      <c r="DK893" s="6"/>
    </row>
    <row r="894" spans="1:11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7"/>
      <c r="CY894" s="17"/>
      <c r="CZ894" s="17"/>
      <c r="DA894" s="17"/>
      <c r="DB894" s="1"/>
      <c r="DC894" s="1"/>
      <c r="DD894" s="1"/>
      <c r="DE894" s="1"/>
      <c r="DF894" s="1"/>
      <c r="DG894" s="1"/>
      <c r="DH894" s="6"/>
      <c r="DI894" s="6"/>
      <c r="DJ894" s="6"/>
      <c r="DK894" s="6"/>
    </row>
    <row r="895" spans="1:11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7"/>
      <c r="CY895" s="17"/>
      <c r="CZ895" s="17"/>
      <c r="DA895" s="17"/>
      <c r="DB895" s="1"/>
      <c r="DC895" s="1"/>
      <c r="DD895" s="1"/>
      <c r="DE895" s="1"/>
      <c r="DF895" s="1"/>
      <c r="DG895" s="1"/>
      <c r="DH895" s="6"/>
      <c r="DI895" s="6"/>
      <c r="DJ895" s="6"/>
      <c r="DK895" s="6"/>
    </row>
    <row r="896" spans="1:11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7"/>
      <c r="CY896" s="17"/>
      <c r="CZ896" s="17"/>
      <c r="DA896" s="17"/>
      <c r="DB896" s="1"/>
      <c r="DC896" s="1"/>
      <c r="DD896" s="1"/>
      <c r="DE896" s="1"/>
      <c r="DF896" s="1"/>
      <c r="DG896" s="1"/>
      <c r="DH896" s="6"/>
      <c r="DI896" s="6"/>
      <c r="DJ896" s="6"/>
      <c r="DK896" s="6"/>
    </row>
    <row r="897" spans="1:11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7"/>
      <c r="CY897" s="17"/>
      <c r="CZ897" s="17"/>
      <c r="DA897" s="17"/>
      <c r="DB897" s="1"/>
      <c r="DC897" s="1"/>
      <c r="DD897" s="1"/>
      <c r="DE897" s="1"/>
      <c r="DF897" s="1"/>
      <c r="DG897" s="1"/>
      <c r="DH897" s="6"/>
      <c r="DI897" s="6"/>
      <c r="DJ897" s="6"/>
      <c r="DK897" s="6"/>
    </row>
    <row r="898" spans="1:11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7"/>
      <c r="CY898" s="17"/>
      <c r="CZ898" s="17"/>
      <c r="DA898" s="17"/>
      <c r="DB898" s="1"/>
      <c r="DC898" s="1"/>
      <c r="DD898" s="1"/>
      <c r="DE898" s="1"/>
      <c r="DF898" s="1"/>
      <c r="DG898" s="1"/>
      <c r="DH898" s="6"/>
      <c r="DI898" s="6"/>
      <c r="DJ898" s="6"/>
      <c r="DK898" s="6"/>
    </row>
    <row r="899" spans="1:11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7"/>
      <c r="CY899" s="17"/>
      <c r="CZ899" s="17"/>
      <c r="DA899" s="17"/>
      <c r="DB899" s="1"/>
      <c r="DC899" s="1"/>
      <c r="DD899" s="1"/>
      <c r="DE899" s="1"/>
      <c r="DF899" s="1"/>
      <c r="DG899" s="1"/>
      <c r="DH899" s="6"/>
      <c r="DI899" s="6"/>
      <c r="DJ899" s="6"/>
      <c r="DK899" s="6"/>
    </row>
    <row r="900" spans="1:11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7"/>
      <c r="CY900" s="17"/>
      <c r="CZ900" s="17"/>
      <c r="DA900" s="17"/>
      <c r="DB900" s="1"/>
      <c r="DC900" s="1"/>
      <c r="DD900" s="1"/>
      <c r="DE900" s="1"/>
      <c r="DF900" s="1"/>
      <c r="DG900" s="1"/>
      <c r="DH900" s="6"/>
      <c r="DI900" s="6"/>
      <c r="DJ900" s="6"/>
      <c r="DK900" s="6"/>
    </row>
    <row r="901" spans="1:11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7"/>
      <c r="CY901" s="17"/>
      <c r="CZ901" s="17"/>
      <c r="DA901" s="17"/>
      <c r="DB901" s="1"/>
      <c r="DC901" s="1"/>
      <c r="DD901" s="1"/>
      <c r="DE901" s="1"/>
      <c r="DF901" s="1"/>
      <c r="DG901" s="1"/>
      <c r="DH901" s="6"/>
      <c r="DI901" s="6"/>
      <c r="DJ901" s="6"/>
      <c r="DK901" s="6"/>
    </row>
    <row r="902" spans="1:11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7"/>
      <c r="CY902" s="17"/>
      <c r="CZ902" s="17"/>
      <c r="DA902" s="17"/>
      <c r="DB902" s="1"/>
      <c r="DC902" s="1"/>
      <c r="DD902" s="1"/>
      <c r="DE902" s="1"/>
      <c r="DF902" s="1"/>
      <c r="DG902" s="1"/>
      <c r="DH902" s="6"/>
      <c r="DI902" s="6"/>
      <c r="DJ902" s="6"/>
      <c r="DK902" s="6"/>
    </row>
    <row r="903" spans="1:11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7"/>
      <c r="CY903" s="17"/>
      <c r="CZ903" s="17"/>
      <c r="DA903" s="17"/>
      <c r="DB903" s="1"/>
      <c r="DC903" s="1"/>
      <c r="DD903" s="1"/>
      <c r="DE903" s="1"/>
      <c r="DF903" s="1"/>
      <c r="DG903" s="1"/>
      <c r="DH903" s="6"/>
      <c r="DI903" s="6"/>
      <c r="DJ903" s="6"/>
      <c r="DK903" s="6"/>
    </row>
    <row r="904" spans="1:11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7"/>
      <c r="CY904" s="17"/>
      <c r="CZ904" s="17"/>
      <c r="DA904" s="17"/>
      <c r="DB904" s="1"/>
      <c r="DC904" s="1"/>
      <c r="DD904" s="1"/>
      <c r="DE904" s="1"/>
      <c r="DF904" s="1"/>
      <c r="DG904" s="1"/>
      <c r="DH904" s="6"/>
      <c r="DI904" s="6"/>
      <c r="DJ904" s="6"/>
      <c r="DK904" s="6"/>
    </row>
    <row r="905" spans="1:11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7"/>
      <c r="CY905" s="17"/>
      <c r="CZ905" s="17"/>
      <c r="DA905" s="17"/>
      <c r="DB905" s="1"/>
      <c r="DC905" s="1"/>
      <c r="DD905" s="1"/>
      <c r="DE905" s="1"/>
      <c r="DF905" s="1"/>
      <c r="DG905" s="1"/>
      <c r="DH905" s="6"/>
      <c r="DI905" s="6"/>
      <c r="DJ905" s="6"/>
      <c r="DK905" s="6"/>
    </row>
    <row r="906" spans="1:11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7"/>
      <c r="CY906" s="17"/>
      <c r="CZ906" s="17"/>
      <c r="DA906" s="17"/>
      <c r="DB906" s="1"/>
      <c r="DC906" s="1"/>
      <c r="DD906" s="1"/>
      <c r="DE906" s="1"/>
      <c r="DF906" s="1"/>
      <c r="DG906" s="1"/>
      <c r="DH906" s="6"/>
      <c r="DI906" s="6"/>
      <c r="DJ906" s="6"/>
      <c r="DK906" s="6"/>
    </row>
    <row r="907" spans="1:11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7"/>
      <c r="CY907" s="17"/>
      <c r="CZ907" s="17"/>
      <c r="DA907" s="17"/>
      <c r="DB907" s="1"/>
      <c r="DC907" s="1"/>
      <c r="DD907" s="1"/>
      <c r="DE907" s="1"/>
      <c r="DF907" s="1"/>
      <c r="DG907" s="1"/>
      <c r="DH907" s="6"/>
      <c r="DI907" s="6"/>
      <c r="DJ907" s="6"/>
      <c r="DK907" s="6"/>
    </row>
    <row r="908" spans="1:11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7"/>
      <c r="CY908" s="17"/>
      <c r="CZ908" s="17"/>
      <c r="DA908" s="17"/>
      <c r="DB908" s="1"/>
      <c r="DC908" s="1"/>
      <c r="DD908" s="1"/>
      <c r="DE908" s="1"/>
      <c r="DF908" s="1"/>
      <c r="DG908" s="1"/>
      <c r="DH908" s="6"/>
      <c r="DI908" s="6"/>
      <c r="DJ908" s="6"/>
      <c r="DK908" s="6"/>
    </row>
    <row r="909" spans="1:11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7"/>
      <c r="CY909" s="17"/>
      <c r="CZ909" s="17"/>
      <c r="DA909" s="17"/>
      <c r="DB909" s="1"/>
      <c r="DC909" s="1"/>
      <c r="DD909" s="1"/>
      <c r="DE909" s="1"/>
      <c r="DF909" s="1"/>
      <c r="DG909" s="1"/>
      <c r="DH909" s="6"/>
      <c r="DI909" s="6"/>
      <c r="DJ909" s="6"/>
      <c r="DK909" s="6"/>
    </row>
    <row r="910" spans="1:11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7"/>
      <c r="CY910" s="17"/>
      <c r="CZ910" s="17"/>
      <c r="DA910" s="17"/>
      <c r="DB910" s="1"/>
      <c r="DC910" s="1"/>
      <c r="DD910" s="1"/>
      <c r="DE910" s="1"/>
      <c r="DF910" s="1"/>
      <c r="DG910" s="1"/>
      <c r="DH910" s="6"/>
      <c r="DI910" s="6"/>
      <c r="DJ910" s="6"/>
      <c r="DK910" s="6"/>
    </row>
    <row r="911" spans="1:11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7"/>
      <c r="CY911" s="17"/>
      <c r="CZ911" s="17"/>
      <c r="DA911" s="17"/>
      <c r="DB911" s="1"/>
      <c r="DC911" s="1"/>
      <c r="DD911" s="1"/>
      <c r="DE911" s="1"/>
      <c r="DF911" s="1"/>
      <c r="DG911" s="1"/>
      <c r="DH911" s="6"/>
      <c r="DI911" s="6"/>
      <c r="DJ911" s="6"/>
      <c r="DK911" s="6"/>
    </row>
    <row r="912" spans="1:11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7"/>
      <c r="CY912" s="17"/>
      <c r="CZ912" s="17"/>
      <c r="DA912" s="17"/>
      <c r="DB912" s="1"/>
      <c r="DC912" s="1"/>
      <c r="DD912" s="1"/>
      <c r="DE912" s="1"/>
      <c r="DF912" s="1"/>
      <c r="DG912" s="1"/>
      <c r="DH912" s="6"/>
      <c r="DI912" s="6"/>
      <c r="DJ912" s="6"/>
      <c r="DK912" s="6"/>
    </row>
    <row r="913" spans="1:11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7"/>
      <c r="CY913" s="17"/>
      <c r="CZ913" s="17"/>
      <c r="DA913" s="17"/>
      <c r="DB913" s="1"/>
      <c r="DC913" s="1"/>
      <c r="DD913" s="1"/>
      <c r="DE913" s="1"/>
      <c r="DF913" s="1"/>
      <c r="DG913" s="1"/>
      <c r="DH913" s="6"/>
      <c r="DI913" s="6"/>
      <c r="DJ913" s="6"/>
      <c r="DK913" s="6"/>
    </row>
    <row r="914" spans="1:11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7"/>
      <c r="CY914" s="17"/>
      <c r="CZ914" s="17"/>
      <c r="DA914" s="17"/>
      <c r="DB914" s="1"/>
      <c r="DC914" s="1"/>
      <c r="DD914" s="1"/>
      <c r="DE914" s="1"/>
      <c r="DF914" s="1"/>
      <c r="DG914" s="1"/>
      <c r="DH914" s="6"/>
      <c r="DI914" s="6"/>
      <c r="DJ914" s="6"/>
      <c r="DK914" s="6"/>
    </row>
    <row r="915" spans="1:1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7"/>
      <c r="CY915" s="17"/>
      <c r="CZ915" s="17"/>
      <c r="DA915" s="17"/>
      <c r="DB915" s="1"/>
      <c r="DC915" s="1"/>
      <c r="DD915" s="1"/>
      <c r="DE915" s="1"/>
      <c r="DF915" s="1"/>
      <c r="DG915" s="1"/>
      <c r="DH915" s="6"/>
      <c r="DI915" s="6"/>
      <c r="DJ915" s="6"/>
      <c r="DK915" s="6"/>
    </row>
    <row r="916" spans="1:11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7"/>
      <c r="CY916" s="17"/>
      <c r="CZ916" s="17"/>
      <c r="DA916" s="17"/>
      <c r="DB916" s="1"/>
      <c r="DC916" s="1"/>
      <c r="DD916" s="1"/>
      <c r="DE916" s="1"/>
      <c r="DF916" s="1"/>
      <c r="DG916" s="1"/>
      <c r="DH916" s="6"/>
      <c r="DI916" s="6"/>
      <c r="DJ916" s="6"/>
      <c r="DK916" s="6"/>
    </row>
    <row r="917" spans="1:11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7"/>
      <c r="CY917" s="17"/>
      <c r="CZ917" s="17"/>
      <c r="DA917" s="17"/>
      <c r="DB917" s="1"/>
      <c r="DC917" s="1"/>
      <c r="DD917" s="1"/>
      <c r="DE917" s="1"/>
      <c r="DF917" s="1"/>
      <c r="DG917" s="1"/>
      <c r="DH917" s="6"/>
      <c r="DI917" s="6"/>
      <c r="DJ917" s="6"/>
      <c r="DK917" s="6"/>
    </row>
    <row r="918" spans="1:11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7"/>
      <c r="CY918" s="17"/>
      <c r="CZ918" s="17"/>
      <c r="DA918" s="17"/>
      <c r="DB918" s="1"/>
      <c r="DC918" s="1"/>
      <c r="DD918" s="1"/>
      <c r="DE918" s="1"/>
      <c r="DF918" s="1"/>
      <c r="DG918" s="1"/>
      <c r="DH918" s="6"/>
      <c r="DI918" s="6"/>
      <c r="DJ918" s="6"/>
      <c r="DK918" s="6"/>
    </row>
    <row r="919" spans="1:11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7"/>
      <c r="CY919" s="17"/>
      <c r="CZ919" s="17"/>
      <c r="DA919" s="17"/>
      <c r="DB919" s="1"/>
      <c r="DC919" s="1"/>
      <c r="DD919" s="1"/>
      <c r="DE919" s="1"/>
      <c r="DF919" s="1"/>
      <c r="DG919" s="1"/>
      <c r="DH919" s="6"/>
      <c r="DI919" s="6"/>
      <c r="DJ919" s="6"/>
      <c r="DK919" s="6"/>
    </row>
    <row r="920" spans="1:11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7"/>
      <c r="CY920" s="17"/>
      <c r="CZ920" s="17"/>
      <c r="DA920" s="17"/>
      <c r="DB920" s="1"/>
      <c r="DC920" s="1"/>
      <c r="DD920" s="1"/>
      <c r="DE920" s="1"/>
      <c r="DF920" s="1"/>
      <c r="DG920" s="1"/>
      <c r="DH920" s="6"/>
      <c r="DI920" s="6"/>
      <c r="DJ920" s="6"/>
      <c r="DK920" s="6"/>
    </row>
    <row r="921" spans="1:11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7"/>
      <c r="CY921" s="17"/>
      <c r="CZ921" s="17"/>
      <c r="DA921" s="17"/>
      <c r="DB921" s="1"/>
      <c r="DC921" s="1"/>
      <c r="DD921" s="1"/>
      <c r="DE921" s="1"/>
      <c r="DF921" s="1"/>
      <c r="DG921" s="1"/>
      <c r="DH921" s="6"/>
      <c r="DI921" s="6"/>
      <c r="DJ921" s="6"/>
      <c r="DK921" s="6"/>
    </row>
    <row r="922" spans="1:11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7"/>
      <c r="CY922" s="17"/>
      <c r="CZ922" s="17"/>
      <c r="DA922" s="17"/>
      <c r="DB922" s="1"/>
      <c r="DC922" s="1"/>
      <c r="DD922" s="1"/>
      <c r="DE922" s="1"/>
      <c r="DF922" s="1"/>
      <c r="DG922" s="1"/>
      <c r="DH922" s="6"/>
      <c r="DI922" s="6"/>
      <c r="DJ922" s="6"/>
      <c r="DK922" s="6"/>
    </row>
    <row r="923" spans="1:11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7"/>
      <c r="CY923" s="17"/>
      <c r="CZ923" s="17"/>
      <c r="DA923" s="17"/>
      <c r="DB923" s="1"/>
      <c r="DC923" s="1"/>
      <c r="DD923" s="1"/>
      <c r="DE923" s="1"/>
      <c r="DF923" s="1"/>
      <c r="DG923" s="1"/>
      <c r="DH923" s="6"/>
      <c r="DI923" s="6"/>
      <c r="DJ923" s="6"/>
      <c r="DK923" s="6"/>
    </row>
    <row r="924" spans="1:11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7"/>
      <c r="CY924" s="17"/>
      <c r="CZ924" s="17"/>
      <c r="DA924" s="17"/>
      <c r="DB924" s="1"/>
      <c r="DC924" s="1"/>
      <c r="DD924" s="1"/>
      <c r="DE924" s="1"/>
      <c r="DF924" s="1"/>
      <c r="DG924" s="1"/>
      <c r="DH924" s="6"/>
      <c r="DI924" s="6"/>
      <c r="DJ924" s="6"/>
      <c r="DK924" s="6"/>
    </row>
    <row r="925" spans="1:11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7"/>
      <c r="CY925" s="17"/>
      <c r="CZ925" s="17"/>
      <c r="DA925" s="17"/>
      <c r="DB925" s="1"/>
      <c r="DC925" s="1"/>
      <c r="DD925" s="1"/>
      <c r="DE925" s="1"/>
      <c r="DF925" s="1"/>
      <c r="DG925" s="1"/>
      <c r="DH925" s="6"/>
      <c r="DI925" s="6"/>
      <c r="DJ925" s="6"/>
      <c r="DK925" s="6"/>
    </row>
    <row r="926" spans="1:11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7"/>
      <c r="CY926" s="17"/>
      <c r="CZ926" s="17"/>
      <c r="DA926" s="17"/>
      <c r="DB926" s="1"/>
      <c r="DC926" s="1"/>
      <c r="DD926" s="1"/>
      <c r="DE926" s="1"/>
      <c r="DF926" s="1"/>
      <c r="DG926" s="1"/>
      <c r="DH926" s="6"/>
      <c r="DI926" s="6"/>
      <c r="DJ926" s="6"/>
      <c r="DK926" s="6"/>
    </row>
    <row r="927" spans="1:11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7"/>
      <c r="CY927" s="17"/>
      <c r="CZ927" s="17"/>
      <c r="DA927" s="17"/>
      <c r="DB927" s="1"/>
      <c r="DC927" s="1"/>
      <c r="DD927" s="1"/>
      <c r="DE927" s="1"/>
      <c r="DF927" s="1"/>
      <c r="DG927" s="1"/>
      <c r="DH927" s="6"/>
      <c r="DI927" s="6"/>
      <c r="DJ927" s="6"/>
      <c r="DK927" s="6"/>
    </row>
    <row r="928" spans="1:11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7"/>
      <c r="CY928" s="17"/>
      <c r="CZ928" s="17"/>
      <c r="DA928" s="17"/>
      <c r="DB928" s="1"/>
      <c r="DC928" s="1"/>
      <c r="DD928" s="1"/>
      <c r="DE928" s="1"/>
      <c r="DF928" s="1"/>
      <c r="DG928" s="1"/>
      <c r="DH928" s="6"/>
      <c r="DI928" s="6"/>
      <c r="DJ928" s="6"/>
      <c r="DK928" s="6"/>
    </row>
    <row r="929" spans="1:11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7"/>
      <c r="CY929" s="17"/>
      <c r="CZ929" s="17"/>
      <c r="DA929" s="17"/>
      <c r="DB929" s="1"/>
      <c r="DC929" s="1"/>
      <c r="DD929" s="1"/>
      <c r="DE929" s="1"/>
      <c r="DF929" s="1"/>
      <c r="DG929" s="1"/>
      <c r="DH929" s="6"/>
      <c r="DI929" s="6"/>
      <c r="DJ929" s="6"/>
      <c r="DK929" s="6"/>
    </row>
    <row r="930" spans="1:11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7"/>
      <c r="CY930" s="17"/>
      <c r="CZ930" s="17"/>
      <c r="DA930" s="17"/>
      <c r="DB930" s="1"/>
      <c r="DC930" s="1"/>
      <c r="DD930" s="1"/>
      <c r="DE930" s="1"/>
      <c r="DF930" s="1"/>
      <c r="DG930" s="1"/>
      <c r="DH930" s="6"/>
      <c r="DI930" s="6"/>
      <c r="DJ930" s="6"/>
      <c r="DK930" s="6"/>
    </row>
    <row r="931" spans="1:11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7"/>
      <c r="CY931" s="17"/>
      <c r="CZ931" s="17"/>
      <c r="DA931" s="17"/>
      <c r="DB931" s="1"/>
      <c r="DC931" s="1"/>
      <c r="DD931" s="1"/>
      <c r="DE931" s="1"/>
      <c r="DF931" s="1"/>
      <c r="DG931" s="1"/>
      <c r="DH931" s="6"/>
      <c r="DI931" s="6"/>
      <c r="DJ931" s="6"/>
      <c r="DK931" s="6"/>
    </row>
    <row r="932" spans="1:11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7"/>
      <c r="CY932" s="17"/>
      <c r="CZ932" s="17"/>
      <c r="DA932" s="17"/>
      <c r="DB932" s="1"/>
      <c r="DC932" s="1"/>
      <c r="DD932" s="1"/>
      <c r="DE932" s="1"/>
      <c r="DF932" s="1"/>
      <c r="DG932" s="1"/>
      <c r="DH932" s="6"/>
      <c r="DI932" s="6"/>
      <c r="DJ932" s="6"/>
      <c r="DK932" s="6"/>
    </row>
    <row r="933" spans="1:11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7"/>
      <c r="CY933" s="17"/>
      <c r="CZ933" s="17"/>
      <c r="DA933" s="17"/>
      <c r="DB933" s="1"/>
      <c r="DC933" s="1"/>
      <c r="DD933" s="1"/>
      <c r="DE933" s="1"/>
      <c r="DF933" s="1"/>
      <c r="DG933" s="1"/>
      <c r="DH933" s="6"/>
      <c r="DI933" s="6"/>
      <c r="DJ933" s="6"/>
      <c r="DK933" s="6"/>
    </row>
    <row r="934" spans="1:11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7"/>
      <c r="CY934" s="17"/>
      <c r="CZ934" s="17"/>
      <c r="DA934" s="17"/>
      <c r="DB934" s="1"/>
      <c r="DC934" s="1"/>
      <c r="DD934" s="1"/>
      <c r="DE934" s="1"/>
      <c r="DF934" s="1"/>
      <c r="DG934" s="1"/>
      <c r="DH934" s="6"/>
      <c r="DI934" s="6"/>
      <c r="DJ934" s="6"/>
      <c r="DK934" s="6"/>
    </row>
    <row r="935" spans="1:11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7"/>
      <c r="CY935" s="17"/>
      <c r="CZ935" s="17"/>
      <c r="DA935" s="17"/>
      <c r="DB935" s="1"/>
      <c r="DC935" s="1"/>
      <c r="DD935" s="1"/>
      <c r="DE935" s="1"/>
      <c r="DF935" s="1"/>
      <c r="DG935" s="1"/>
      <c r="DH935" s="6"/>
      <c r="DI935" s="6"/>
      <c r="DJ935" s="6"/>
      <c r="DK935" s="6"/>
    </row>
    <row r="936" spans="1:11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7"/>
      <c r="CY936" s="17"/>
      <c r="CZ936" s="17"/>
      <c r="DA936" s="17"/>
      <c r="DB936" s="1"/>
      <c r="DC936" s="1"/>
      <c r="DD936" s="1"/>
      <c r="DE936" s="1"/>
      <c r="DF936" s="1"/>
      <c r="DG936" s="1"/>
      <c r="DH936" s="6"/>
      <c r="DI936" s="6"/>
      <c r="DJ936" s="6"/>
      <c r="DK936" s="6"/>
    </row>
    <row r="937" spans="1:11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7"/>
      <c r="CY937" s="17"/>
      <c r="CZ937" s="17"/>
      <c r="DA937" s="17"/>
      <c r="DB937" s="1"/>
      <c r="DC937" s="1"/>
      <c r="DD937" s="1"/>
      <c r="DE937" s="1"/>
      <c r="DF937" s="1"/>
      <c r="DG937" s="1"/>
      <c r="DH937" s="6"/>
      <c r="DI937" s="6"/>
      <c r="DJ937" s="6"/>
      <c r="DK937" s="6"/>
    </row>
    <row r="938" spans="1:11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7"/>
      <c r="CY938" s="17"/>
      <c r="CZ938" s="17"/>
      <c r="DA938" s="17"/>
      <c r="DB938" s="1"/>
      <c r="DC938" s="1"/>
      <c r="DD938" s="1"/>
      <c r="DE938" s="1"/>
      <c r="DF938" s="1"/>
      <c r="DG938" s="1"/>
      <c r="DH938" s="6"/>
      <c r="DI938" s="6"/>
      <c r="DJ938" s="6"/>
      <c r="DK938" s="6"/>
    </row>
    <row r="939" spans="1:11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7"/>
      <c r="CY939" s="17"/>
      <c r="CZ939" s="17"/>
      <c r="DA939" s="17"/>
      <c r="DB939" s="1"/>
      <c r="DC939" s="1"/>
      <c r="DD939" s="1"/>
      <c r="DE939" s="1"/>
      <c r="DF939" s="1"/>
      <c r="DG939" s="1"/>
      <c r="DH939" s="6"/>
      <c r="DI939" s="6"/>
      <c r="DJ939" s="6"/>
      <c r="DK939" s="6"/>
    </row>
    <row r="940" spans="1:11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7"/>
      <c r="CY940" s="17"/>
      <c r="CZ940" s="17"/>
      <c r="DA940" s="17"/>
      <c r="DB940" s="1"/>
      <c r="DC940" s="1"/>
      <c r="DD940" s="1"/>
      <c r="DE940" s="1"/>
      <c r="DF940" s="1"/>
      <c r="DG940" s="1"/>
      <c r="DH940" s="6"/>
      <c r="DI940" s="6"/>
      <c r="DJ940" s="6"/>
      <c r="DK940" s="6"/>
    </row>
    <row r="941" spans="1:11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7"/>
      <c r="CY941" s="17"/>
      <c r="CZ941" s="17"/>
      <c r="DA941" s="17"/>
      <c r="DB941" s="1"/>
      <c r="DC941" s="1"/>
      <c r="DD941" s="1"/>
      <c r="DE941" s="1"/>
      <c r="DF941" s="1"/>
      <c r="DG941" s="1"/>
      <c r="DH941" s="6"/>
      <c r="DI941" s="6"/>
      <c r="DJ941" s="6"/>
      <c r="DK941" s="6"/>
    </row>
    <row r="942" spans="1:11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7"/>
      <c r="CY942" s="17"/>
      <c r="CZ942" s="17"/>
      <c r="DA942" s="17"/>
      <c r="DB942" s="1"/>
      <c r="DC942" s="1"/>
      <c r="DD942" s="1"/>
      <c r="DE942" s="1"/>
      <c r="DF942" s="1"/>
      <c r="DG942" s="1"/>
      <c r="DH942" s="6"/>
      <c r="DI942" s="6"/>
      <c r="DJ942" s="6"/>
      <c r="DK942" s="6"/>
    </row>
    <row r="943" spans="1:11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7"/>
      <c r="CY943" s="17"/>
      <c r="CZ943" s="17"/>
      <c r="DA943" s="17"/>
      <c r="DB943" s="1"/>
      <c r="DC943" s="1"/>
      <c r="DD943" s="1"/>
      <c r="DE943" s="1"/>
      <c r="DF943" s="1"/>
      <c r="DG943" s="1"/>
      <c r="DH943" s="6"/>
      <c r="DI943" s="6"/>
      <c r="DJ943" s="6"/>
      <c r="DK943" s="6"/>
    </row>
    <row r="944" spans="1:11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7"/>
      <c r="CY944" s="17"/>
      <c r="CZ944" s="17"/>
      <c r="DA944" s="17"/>
      <c r="DB944" s="1"/>
      <c r="DC944" s="1"/>
      <c r="DD944" s="1"/>
      <c r="DE944" s="1"/>
      <c r="DF944" s="1"/>
      <c r="DG944" s="1"/>
      <c r="DH944" s="6"/>
      <c r="DI944" s="6"/>
      <c r="DJ944" s="6"/>
      <c r="DK944" s="6"/>
    </row>
    <row r="945" spans="1:11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7"/>
      <c r="CY945" s="17"/>
      <c r="CZ945" s="17"/>
      <c r="DA945" s="17"/>
      <c r="DB945" s="1"/>
      <c r="DC945" s="1"/>
      <c r="DD945" s="1"/>
      <c r="DE945" s="1"/>
      <c r="DF945" s="1"/>
      <c r="DG945" s="1"/>
      <c r="DH945" s="6"/>
      <c r="DI945" s="6"/>
      <c r="DJ945" s="6"/>
      <c r="DK945" s="6"/>
    </row>
    <row r="946" spans="1:11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7"/>
      <c r="CY946" s="17"/>
      <c r="CZ946" s="17"/>
      <c r="DA946" s="17"/>
      <c r="DB946" s="1"/>
      <c r="DC946" s="1"/>
      <c r="DD946" s="1"/>
      <c r="DE946" s="1"/>
      <c r="DF946" s="1"/>
      <c r="DG946" s="1"/>
      <c r="DH946" s="6"/>
      <c r="DI946" s="6"/>
      <c r="DJ946" s="6"/>
      <c r="DK946" s="6"/>
    </row>
    <row r="947" spans="1:11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7"/>
      <c r="CY947" s="17"/>
      <c r="CZ947" s="17"/>
      <c r="DA947" s="17"/>
      <c r="DB947" s="1"/>
      <c r="DC947" s="1"/>
      <c r="DD947" s="1"/>
      <c r="DE947" s="1"/>
      <c r="DF947" s="1"/>
      <c r="DG947" s="1"/>
      <c r="DH947" s="6"/>
      <c r="DI947" s="6"/>
      <c r="DJ947" s="6"/>
      <c r="DK947" s="6"/>
    </row>
    <row r="948" spans="1:11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7"/>
      <c r="CY948" s="17"/>
      <c r="CZ948" s="17"/>
      <c r="DA948" s="17"/>
      <c r="DB948" s="1"/>
      <c r="DC948" s="1"/>
      <c r="DD948" s="1"/>
      <c r="DE948" s="1"/>
      <c r="DF948" s="1"/>
      <c r="DG948" s="1"/>
      <c r="DH948" s="6"/>
      <c r="DI948" s="6"/>
      <c r="DJ948" s="6"/>
      <c r="DK948" s="6"/>
    </row>
    <row r="949" spans="1:11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7"/>
      <c r="CY949" s="17"/>
      <c r="CZ949" s="17"/>
      <c r="DA949" s="17"/>
      <c r="DB949" s="1"/>
      <c r="DC949" s="1"/>
      <c r="DD949" s="1"/>
      <c r="DE949" s="1"/>
      <c r="DF949" s="1"/>
      <c r="DG949" s="1"/>
      <c r="DH949" s="6"/>
      <c r="DI949" s="6"/>
      <c r="DJ949" s="6"/>
      <c r="DK949" s="6"/>
    </row>
    <row r="950" spans="1:11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7"/>
      <c r="CY950" s="17"/>
      <c r="CZ950" s="17"/>
      <c r="DA950" s="17"/>
      <c r="DB950" s="1"/>
      <c r="DC950" s="1"/>
      <c r="DD950" s="1"/>
      <c r="DE950" s="1"/>
      <c r="DF950" s="1"/>
      <c r="DG950" s="1"/>
      <c r="DH950" s="6"/>
      <c r="DI950" s="6"/>
      <c r="DJ950" s="6"/>
      <c r="DK950" s="6"/>
    </row>
    <row r="951" spans="1:11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7"/>
      <c r="CY951" s="17"/>
      <c r="CZ951" s="17"/>
      <c r="DA951" s="17"/>
      <c r="DB951" s="1"/>
      <c r="DC951" s="1"/>
      <c r="DD951" s="1"/>
      <c r="DE951" s="1"/>
      <c r="DF951" s="1"/>
      <c r="DG951" s="1"/>
      <c r="DH951" s="6"/>
      <c r="DI951" s="6"/>
      <c r="DJ951" s="6"/>
      <c r="DK951" s="6"/>
    </row>
    <row r="952" spans="1:11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7"/>
      <c r="CY952" s="17"/>
      <c r="CZ952" s="17"/>
      <c r="DA952" s="17"/>
      <c r="DB952" s="1"/>
      <c r="DC952" s="1"/>
      <c r="DD952" s="1"/>
      <c r="DE952" s="1"/>
      <c r="DF952" s="1"/>
      <c r="DG952" s="1"/>
      <c r="DH952" s="6"/>
      <c r="DI952" s="6"/>
      <c r="DJ952" s="6"/>
      <c r="DK952" s="6"/>
    </row>
    <row r="953" spans="1:11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7"/>
      <c r="CY953" s="17"/>
      <c r="CZ953" s="17"/>
      <c r="DA953" s="17"/>
      <c r="DB953" s="1"/>
      <c r="DC953" s="1"/>
      <c r="DD953" s="1"/>
      <c r="DE953" s="1"/>
      <c r="DF953" s="1"/>
      <c r="DG953" s="1"/>
      <c r="DH953" s="6"/>
      <c r="DI953" s="6"/>
      <c r="DJ953" s="6"/>
      <c r="DK953" s="6"/>
    </row>
    <row r="954" spans="1:11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7"/>
      <c r="CY954" s="17"/>
      <c r="CZ954" s="17"/>
      <c r="DA954" s="17"/>
      <c r="DB954" s="1"/>
      <c r="DC954" s="1"/>
      <c r="DD954" s="1"/>
      <c r="DE954" s="1"/>
      <c r="DF954" s="1"/>
      <c r="DG954" s="1"/>
      <c r="DH954" s="6"/>
      <c r="DI954" s="6"/>
      <c r="DJ954" s="6"/>
      <c r="DK954" s="6"/>
    </row>
    <row r="955" spans="1:11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7"/>
      <c r="CY955" s="17"/>
      <c r="CZ955" s="17"/>
      <c r="DA955" s="17"/>
      <c r="DB955" s="1"/>
      <c r="DC955" s="1"/>
      <c r="DD955" s="1"/>
      <c r="DE955" s="1"/>
      <c r="DF955" s="1"/>
      <c r="DG955" s="1"/>
      <c r="DH955" s="6"/>
      <c r="DI955" s="6"/>
      <c r="DJ955" s="6"/>
      <c r="DK955" s="6"/>
    </row>
    <row r="956" spans="1:11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7"/>
      <c r="CY956" s="17"/>
      <c r="CZ956" s="17"/>
      <c r="DA956" s="17"/>
      <c r="DB956" s="1"/>
      <c r="DC956" s="1"/>
      <c r="DD956" s="1"/>
      <c r="DE956" s="1"/>
      <c r="DF956" s="1"/>
      <c r="DG956" s="1"/>
      <c r="DH956" s="6"/>
      <c r="DI956" s="6"/>
      <c r="DJ956" s="6"/>
      <c r="DK956" s="6"/>
    </row>
    <row r="957" spans="1:11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7"/>
      <c r="CY957" s="17"/>
      <c r="CZ957" s="17"/>
      <c r="DA957" s="17"/>
      <c r="DB957" s="1"/>
      <c r="DC957" s="1"/>
      <c r="DD957" s="1"/>
      <c r="DE957" s="1"/>
      <c r="DF957" s="1"/>
      <c r="DG957" s="1"/>
      <c r="DH957" s="6"/>
      <c r="DI957" s="6"/>
      <c r="DJ957" s="6"/>
      <c r="DK957" s="6"/>
    </row>
    <row r="958" spans="1:11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7"/>
      <c r="CY958" s="17"/>
      <c r="CZ958" s="17"/>
      <c r="DA958" s="17"/>
      <c r="DB958" s="1"/>
      <c r="DC958" s="1"/>
      <c r="DD958" s="1"/>
      <c r="DE958" s="1"/>
      <c r="DF958" s="1"/>
      <c r="DG958" s="1"/>
      <c r="DH958" s="6"/>
      <c r="DI958" s="6"/>
      <c r="DJ958" s="6"/>
      <c r="DK958" s="6"/>
    </row>
    <row r="959" spans="1:11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7"/>
      <c r="CY959" s="17"/>
      <c r="CZ959" s="17"/>
      <c r="DA959" s="17"/>
      <c r="DB959" s="1"/>
      <c r="DC959" s="1"/>
      <c r="DD959" s="1"/>
      <c r="DE959" s="1"/>
      <c r="DF959" s="1"/>
      <c r="DG959" s="1"/>
      <c r="DH959" s="6"/>
      <c r="DI959" s="6"/>
      <c r="DJ959" s="6"/>
      <c r="DK959" s="6"/>
    </row>
    <row r="960" spans="1:11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7"/>
      <c r="CY960" s="17"/>
      <c r="CZ960" s="17"/>
      <c r="DA960" s="17"/>
      <c r="DB960" s="1"/>
      <c r="DC960" s="1"/>
      <c r="DD960" s="1"/>
      <c r="DE960" s="1"/>
      <c r="DF960" s="1"/>
      <c r="DG960" s="1"/>
      <c r="DH960" s="6"/>
      <c r="DI960" s="6"/>
      <c r="DJ960" s="6"/>
      <c r="DK960" s="6"/>
    </row>
    <row r="961" spans="1:11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7"/>
      <c r="CY961" s="17"/>
      <c r="CZ961" s="17"/>
      <c r="DA961" s="17"/>
      <c r="DB961" s="1"/>
      <c r="DC961" s="1"/>
      <c r="DD961" s="1"/>
      <c r="DE961" s="1"/>
      <c r="DF961" s="1"/>
      <c r="DG961" s="1"/>
      <c r="DH961" s="6"/>
      <c r="DI961" s="6"/>
      <c r="DJ961" s="6"/>
      <c r="DK961" s="6"/>
    </row>
    <row r="962" spans="1:11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7"/>
      <c r="CY962" s="17"/>
      <c r="CZ962" s="17"/>
      <c r="DA962" s="17"/>
      <c r="DB962" s="1"/>
      <c r="DC962" s="1"/>
      <c r="DD962" s="1"/>
      <c r="DE962" s="1"/>
      <c r="DF962" s="1"/>
      <c r="DG962" s="1"/>
      <c r="DH962" s="6"/>
      <c r="DI962" s="6"/>
      <c r="DJ962" s="6"/>
      <c r="DK962" s="6"/>
    </row>
    <row r="963" spans="1:11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7"/>
      <c r="CY963" s="17"/>
      <c r="CZ963" s="17"/>
      <c r="DA963" s="17"/>
      <c r="DB963" s="1"/>
      <c r="DC963" s="1"/>
      <c r="DD963" s="1"/>
      <c r="DE963" s="1"/>
      <c r="DF963" s="1"/>
      <c r="DG963" s="1"/>
      <c r="DH963" s="6"/>
      <c r="DI963" s="6"/>
      <c r="DJ963" s="6"/>
      <c r="DK963" s="6"/>
    </row>
    <row r="964" spans="1:11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7"/>
      <c r="CY964" s="17"/>
      <c r="CZ964" s="17"/>
      <c r="DA964" s="17"/>
      <c r="DB964" s="1"/>
      <c r="DC964" s="1"/>
      <c r="DD964" s="1"/>
      <c r="DE964" s="1"/>
      <c r="DF964" s="1"/>
      <c r="DG964" s="1"/>
      <c r="DH964" s="6"/>
      <c r="DI964" s="6"/>
      <c r="DJ964" s="6"/>
      <c r="DK964" s="6"/>
    </row>
    <row r="965" spans="1:11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7"/>
      <c r="CY965" s="17"/>
      <c r="CZ965" s="17"/>
      <c r="DA965" s="17"/>
      <c r="DB965" s="1"/>
      <c r="DC965" s="1"/>
      <c r="DD965" s="1"/>
      <c r="DE965" s="1"/>
      <c r="DF965" s="1"/>
      <c r="DG965" s="1"/>
      <c r="DH965" s="6"/>
      <c r="DI965" s="6"/>
      <c r="DJ965" s="6"/>
      <c r="DK965" s="6"/>
    </row>
    <row r="966" spans="1:11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7"/>
      <c r="CY966" s="17"/>
      <c r="CZ966" s="17"/>
      <c r="DA966" s="17"/>
      <c r="DB966" s="1"/>
      <c r="DC966" s="1"/>
      <c r="DD966" s="1"/>
      <c r="DE966" s="1"/>
      <c r="DF966" s="1"/>
      <c r="DG966" s="1"/>
      <c r="DH966" s="6"/>
      <c r="DI966" s="6"/>
      <c r="DJ966" s="6"/>
      <c r="DK966" s="6"/>
    </row>
    <row r="967" spans="1:11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7"/>
      <c r="CY967" s="17"/>
      <c r="CZ967" s="17"/>
      <c r="DA967" s="17"/>
      <c r="DB967" s="1"/>
      <c r="DC967" s="1"/>
      <c r="DD967" s="1"/>
      <c r="DE967" s="1"/>
      <c r="DF967" s="1"/>
      <c r="DG967" s="1"/>
      <c r="DH967" s="6"/>
      <c r="DI967" s="6"/>
      <c r="DJ967" s="6"/>
      <c r="DK967" s="6"/>
    </row>
    <row r="968" spans="1:11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7"/>
      <c r="CY968" s="17"/>
      <c r="CZ968" s="17"/>
      <c r="DA968" s="17"/>
      <c r="DB968" s="1"/>
      <c r="DC968" s="1"/>
      <c r="DD968" s="1"/>
      <c r="DE968" s="1"/>
      <c r="DF968" s="1"/>
      <c r="DG968" s="1"/>
      <c r="DH968" s="6"/>
      <c r="DI968" s="6"/>
      <c r="DJ968" s="6"/>
      <c r="DK968" s="6"/>
    </row>
    <row r="969" spans="1:11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7"/>
      <c r="CY969" s="17"/>
      <c r="CZ969" s="17"/>
      <c r="DA969" s="17"/>
      <c r="DB969" s="1"/>
      <c r="DC969" s="1"/>
      <c r="DD969" s="1"/>
      <c r="DE969" s="1"/>
      <c r="DF969" s="1"/>
      <c r="DG969" s="1"/>
      <c r="DH969" s="6"/>
      <c r="DI969" s="6"/>
      <c r="DJ969" s="6"/>
      <c r="DK969" s="6"/>
    </row>
    <row r="970" spans="1:11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7"/>
      <c r="CY970" s="17"/>
      <c r="CZ970" s="17"/>
      <c r="DA970" s="17"/>
      <c r="DB970" s="1"/>
      <c r="DC970" s="1"/>
      <c r="DD970" s="1"/>
      <c r="DE970" s="1"/>
      <c r="DF970" s="1"/>
      <c r="DG970" s="1"/>
      <c r="DH970" s="6"/>
      <c r="DI970" s="6"/>
      <c r="DJ970" s="6"/>
      <c r="DK970" s="6"/>
    </row>
    <row r="971" spans="1:11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7"/>
      <c r="CY971" s="17"/>
      <c r="CZ971" s="17"/>
      <c r="DA971" s="17"/>
      <c r="DB971" s="1"/>
      <c r="DC971" s="1"/>
      <c r="DD971" s="1"/>
      <c r="DE971" s="1"/>
      <c r="DF971" s="1"/>
      <c r="DG971" s="1"/>
      <c r="DH971" s="6"/>
      <c r="DI971" s="6"/>
      <c r="DJ971" s="6"/>
      <c r="DK971" s="6"/>
    </row>
    <row r="972" spans="1:11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7"/>
      <c r="CY972" s="17"/>
      <c r="CZ972" s="17"/>
      <c r="DA972" s="17"/>
      <c r="DB972" s="1"/>
      <c r="DC972" s="1"/>
      <c r="DD972" s="1"/>
      <c r="DE972" s="1"/>
      <c r="DF972" s="1"/>
      <c r="DG972" s="1"/>
      <c r="DH972" s="6"/>
      <c r="DI972" s="6"/>
      <c r="DJ972" s="6"/>
      <c r="DK972" s="6"/>
    </row>
    <row r="973" spans="1:11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7"/>
      <c r="CY973" s="17"/>
      <c r="CZ973" s="17"/>
      <c r="DA973" s="17"/>
      <c r="DB973" s="1"/>
      <c r="DC973" s="1"/>
      <c r="DD973" s="1"/>
      <c r="DE973" s="1"/>
      <c r="DF973" s="1"/>
      <c r="DG973" s="1"/>
      <c r="DH973" s="6"/>
      <c r="DI973" s="6"/>
      <c r="DJ973" s="6"/>
      <c r="DK973" s="6"/>
    </row>
    <row r="974" spans="1:11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7"/>
      <c r="CY974" s="17"/>
      <c r="CZ974" s="17"/>
      <c r="DA974" s="17"/>
      <c r="DB974" s="1"/>
      <c r="DC974" s="1"/>
      <c r="DD974" s="1"/>
      <c r="DE974" s="1"/>
      <c r="DF974" s="1"/>
      <c r="DG974" s="1"/>
      <c r="DH974" s="6"/>
      <c r="DI974" s="6"/>
      <c r="DJ974" s="6"/>
      <c r="DK974" s="6"/>
    </row>
    <row r="975" spans="1:11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7"/>
      <c r="CY975" s="17"/>
      <c r="CZ975" s="17"/>
      <c r="DA975" s="17"/>
      <c r="DB975" s="1"/>
      <c r="DC975" s="1"/>
      <c r="DD975" s="1"/>
      <c r="DE975" s="1"/>
      <c r="DF975" s="1"/>
      <c r="DG975" s="1"/>
      <c r="DH975" s="6"/>
      <c r="DI975" s="6"/>
      <c r="DJ975" s="6"/>
      <c r="DK975" s="6"/>
    </row>
    <row r="976" spans="1:11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7"/>
      <c r="CY976" s="17"/>
      <c r="CZ976" s="17"/>
      <c r="DA976" s="17"/>
      <c r="DB976" s="1"/>
      <c r="DC976" s="1"/>
      <c r="DD976" s="1"/>
      <c r="DE976" s="1"/>
      <c r="DF976" s="1"/>
      <c r="DG976" s="1"/>
      <c r="DH976" s="6"/>
      <c r="DI976" s="6"/>
      <c r="DJ976" s="6"/>
      <c r="DK976" s="6"/>
    </row>
    <row r="977" spans="1:11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7"/>
      <c r="CY977" s="17"/>
      <c r="CZ977" s="17"/>
      <c r="DA977" s="17"/>
      <c r="DB977" s="1"/>
      <c r="DC977" s="1"/>
      <c r="DD977" s="1"/>
      <c r="DE977" s="1"/>
      <c r="DF977" s="1"/>
      <c r="DG977" s="1"/>
      <c r="DH977" s="6"/>
      <c r="DI977" s="6"/>
      <c r="DJ977" s="6"/>
      <c r="DK977" s="6"/>
    </row>
    <row r="978" spans="1:11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7"/>
      <c r="CY978" s="17"/>
      <c r="CZ978" s="17"/>
      <c r="DA978" s="17"/>
      <c r="DB978" s="1"/>
      <c r="DC978" s="1"/>
      <c r="DD978" s="1"/>
      <c r="DE978" s="1"/>
      <c r="DF978" s="1"/>
      <c r="DG978" s="1"/>
      <c r="DH978" s="6"/>
      <c r="DI978" s="6"/>
      <c r="DJ978" s="6"/>
      <c r="DK978" s="6"/>
    </row>
    <row r="979" spans="1:11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7"/>
      <c r="CY979" s="17"/>
      <c r="CZ979" s="17"/>
      <c r="DA979" s="17"/>
      <c r="DB979" s="1"/>
      <c r="DC979" s="1"/>
      <c r="DD979" s="1"/>
      <c r="DE979" s="1"/>
      <c r="DF979" s="1"/>
      <c r="DG979" s="1"/>
      <c r="DH979" s="6"/>
      <c r="DI979" s="6"/>
      <c r="DJ979" s="6"/>
      <c r="DK979" s="6"/>
    </row>
    <row r="980" spans="1:11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7"/>
      <c r="CY980" s="17"/>
      <c r="CZ980" s="17"/>
      <c r="DA980" s="17"/>
      <c r="DB980" s="1"/>
      <c r="DC980" s="1"/>
      <c r="DD980" s="1"/>
      <c r="DE980" s="1"/>
      <c r="DF980" s="1"/>
      <c r="DG980" s="1"/>
      <c r="DH980" s="6"/>
      <c r="DI980" s="6"/>
      <c r="DJ980" s="6"/>
      <c r="DK980" s="6"/>
    </row>
    <row r="981" spans="1:11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7"/>
      <c r="CY981" s="17"/>
      <c r="CZ981" s="17"/>
      <c r="DA981" s="17"/>
      <c r="DB981" s="1"/>
      <c r="DC981" s="1"/>
      <c r="DD981" s="1"/>
      <c r="DE981" s="1"/>
      <c r="DF981" s="1"/>
      <c r="DG981" s="1"/>
      <c r="DH981" s="6"/>
      <c r="DI981" s="6"/>
      <c r="DJ981" s="6"/>
      <c r="DK981" s="6"/>
    </row>
    <row r="982" spans="1:11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7"/>
      <c r="CY982" s="17"/>
      <c r="CZ982" s="17"/>
      <c r="DA982" s="17"/>
      <c r="DB982" s="1"/>
      <c r="DC982" s="1"/>
      <c r="DD982" s="1"/>
      <c r="DE982" s="1"/>
      <c r="DF982" s="1"/>
      <c r="DG982" s="1"/>
      <c r="DH982" s="6"/>
      <c r="DI982" s="6"/>
      <c r="DJ982" s="6"/>
      <c r="DK982" s="6"/>
    </row>
    <row r="983" spans="1:11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7"/>
      <c r="CY983" s="17"/>
      <c r="CZ983" s="17"/>
      <c r="DA983" s="17"/>
      <c r="DB983" s="1"/>
      <c r="DC983" s="1"/>
      <c r="DD983" s="1"/>
      <c r="DE983" s="1"/>
      <c r="DF983" s="1"/>
      <c r="DG983" s="1"/>
      <c r="DH983" s="6"/>
      <c r="DI983" s="6"/>
      <c r="DJ983" s="6"/>
      <c r="DK983" s="6"/>
    </row>
    <row r="984" spans="1:11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7"/>
      <c r="CY984" s="17"/>
      <c r="CZ984" s="17"/>
      <c r="DA984" s="17"/>
      <c r="DB984" s="1"/>
      <c r="DC984" s="1"/>
      <c r="DD984" s="1"/>
      <c r="DE984" s="1"/>
      <c r="DF984" s="1"/>
      <c r="DG984" s="1"/>
      <c r="DH984" s="6"/>
      <c r="DI984" s="6"/>
      <c r="DJ984" s="6"/>
      <c r="DK984" s="6"/>
    </row>
    <row r="985" spans="1:11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7"/>
      <c r="CY985" s="17"/>
      <c r="CZ985" s="17"/>
      <c r="DA985" s="17"/>
      <c r="DB985" s="1"/>
      <c r="DC985" s="1"/>
      <c r="DD985" s="1"/>
      <c r="DE985" s="1"/>
      <c r="DF985" s="1"/>
      <c r="DG985" s="1"/>
      <c r="DH985" s="6"/>
      <c r="DI985" s="6"/>
      <c r="DJ985" s="6"/>
      <c r="DK985" s="6"/>
    </row>
    <row r="986" spans="1:11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7"/>
      <c r="CY986" s="17"/>
      <c r="CZ986" s="17"/>
      <c r="DA986" s="17"/>
      <c r="DB986" s="1"/>
      <c r="DC986" s="1"/>
      <c r="DD986" s="1"/>
      <c r="DE986" s="1"/>
      <c r="DF986" s="1"/>
      <c r="DG986" s="1"/>
      <c r="DH986" s="6"/>
      <c r="DI986" s="6"/>
      <c r="DJ986" s="6"/>
      <c r="DK986" s="6"/>
    </row>
    <row r="987" spans="1:11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7"/>
      <c r="CY987" s="17"/>
      <c r="CZ987" s="17"/>
      <c r="DA987" s="17"/>
      <c r="DB987" s="1"/>
      <c r="DC987" s="1"/>
      <c r="DD987" s="1"/>
      <c r="DE987" s="1"/>
      <c r="DF987" s="1"/>
      <c r="DG987" s="1"/>
      <c r="DH987" s="6"/>
      <c r="DI987" s="6"/>
      <c r="DJ987" s="6"/>
      <c r="DK987" s="6"/>
    </row>
    <row r="988" spans="1:11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7"/>
      <c r="CY988" s="17"/>
      <c r="CZ988" s="17"/>
      <c r="DA988" s="17"/>
      <c r="DB988" s="1"/>
      <c r="DC988" s="1"/>
      <c r="DD988" s="1"/>
      <c r="DE988" s="1"/>
      <c r="DF988" s="1"/>
      <c r="DG988" s="1"/>
      <c r="DH988" s="6"/>
      <c r="DI988" s="6"/>
      <c r="DJ988" s="6"/>
      <c r="DK988" s="6"/>
    </row>
    <row r="989" spans="1:11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7"/>
      <c r="CY989" s="17"/>
      <c r="CZ989" s="17"/>
      <c r="DA989" s="17"/>
      <c r="DB989" s="1"/>
      <c r="DC989" s="1"/>
      <c r="DD989" s="1"/>
      <c r="DE989" s="1"/>
      <c r="DF989" s="1"/>
      <c r="DG989" s="1"/>
      <c r="DH989" s="6"/>
      <c r="DI989" s="6"/>
      <c r="DJ989" s="6"/>
      <c r="DK989" s="6"/>
    </row>
    <row r="990" spans="1:11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7"/>
      <c r="CY990" s="17"/>
      <c r="CZ990" s="17"/>
      <c r="DA990" s="17"/>
      <c r="DB990" s="1"/>
      <c r="DC990" s="1"/>
      <c r="DD990" s="1"/>
      <c r="DE990" s="1"/>
      <c r="DF990" s="1"/>
      <c r="DG990" s="1"/>
      <c r="DH990" s="6"/>
      <c r="DI990" s="6"/>
      <c r="DJ990" s="6"/>
      <c r="DK990" s="6"/>
    </row>
    <row r="991" spans="1:11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7"/>
      <c r="CY991" s="17"/>
      <c r="CZ991" s="17"/>
      <c r="DA991" s="17"/>
      <c r="DB991" s="1"/>
      <c r="DC991" s="1"/>
      <c r="DD991" s="1"/>
      <c r="DE991" s="1"/>
      <c r="DF991" s="1"/>
      <c r="DG991" s="1"/>
      <c r="DH991" s="6"/>
      <c r="DI991" s="6"/>
      <c r="DJ991" s="6"/>
      <c r="DK991" s="6"/>
    </row>
  </sheetData>
  <mergeCells count="142">
    <mergeCell ref="BL11:BL12"/>
    <mergeCell ref="BM11:BM12"/>
    <mergeCell ref="BN11:BN12"/>
    <mergeCell ref="BO11:BO12"/>
    <mergeCell ref="BP11:BP12"/>
    <mergeCell ref="BQ11:BQ12"/>
    <mergeCell ref="BR11:BR12"/>
    <mergeCell ref="BS11:BS12"/>
    <mergeCell ref="BT11:BT12"/>
    <mergeCell ref="CP11:CP12"/>
    <mergeCell ref="CQ11:CQ12"/>
    <mergeCell ref="CR11:CR12"/>
    <mergeCell ref="CS11:CS12"/>
    <mergeCell ref="CT11:CT12"/>
    <mergeCell ref="CU11:CU12"/>
    <mergeCell ref="CV11:CV12"/>
    <mergeCell ref="CO11:CO12"/>
    <mergeCell ref="CF11:CF12"/>
    <mergeCell ref="CG11:CG12"/>
    <mergeCell ref="CH11:CH12"/>
    <mergeCell ref="CI11:CI12"/>
    <mergeCell ref="CJ11:CJ12"/>
    <mergeCell ref="CX9:CX12"/>
    <mergeCell ref="CY9:CY12"/>
    <mergeCell ref="CZ9:CZ12"/>
    <mergeCell ref="DA9:DA12"/>
    <mergeCell ref="B10:D10"/>
    <mergeCell ref="CW11:CW12"/>
    <mergeCell ref="BW11:BW12"/>
    <mergeCell ref="BX11:BX12"/>
    <mergeCell ref="BY11:BY12"/>
    <mergeCell ref="BZ11:BZ12"/>
    <mergeCell ref="CA11:CA12"/>
    <mergeCell ref="CB11:CB12"/>
    <mergeCell ref="CC11:CC12"/>
    <mergeCell ref="CD11:CD12"/>
    <mergeCell ref="CE11:CE12"/>
    <mergeCell ref="BU11:BU12"/>
    <mergeCell ref="BV11:BV12"/>
    <mergeCell ref="C11:D12"/>
    <mergeCell ref="F11:F12"/>
    <mergeCell ref="CK11:CK12"/>
    <mergeCell ref="CL11:CL12"/>
    <mergeCell ref="CM11:CM12"/>
    <mergeCell ref="CN11:CN12"/>
    <mergeCell ref="B9:D9"/>
    <mergeCell ref="BC11:BC12"/>
    <mergeCell ref="BD11:BD12"/>
    <mergeCell ref="BE11:BE12"/>
    <mergeCell ref="BF11:BF12"/>
    <mergeCell ref="BG11:BG12"/>
    <mergeCell ref="BH11:BH12"/>
    <mergeCell ref="BI11:BI12"/>
    <mergeCell ref="BJ11:BJ12"/>
    <mergeCell ref="BK11:BK12"/>
    <mergeCell ref="AT11:AT12"/>
    <mergeCell ref="AU11:AU12"/>
    <mergeCell ref="AV11:AV12"/>
    <mergeCell ref="AW11:AW12"/>
    <mergeCell ref="AX11:AX12"/>
    <mergeCell ref="AY11:AY12"/>
    <mergeCell ref="AZ11:AZ12"/>
    <mergeCell ref="BA11:BA12"/>
    <mergeCell ref="BB11:BB12"/>
    <mergeCell ref="AK11:AK12"/>
    <mergeCell ref="AL11:AL12"/>
    <mergeCell ref="AM11:AM12"/>
    <mergeCell ref="AN11:AN12"/>
    <mergeCell ref="AO11:AO12"/>
    <mergeCell ref="AP11:AP12"/>
    <mergeCell ref="AQ11:AQ12"/>
    <mergeCell ref="AR11:AR12"/>
    <mergeCell ref="AS11:AS12"/>
    <mergeCell ref="AB11:AB12"/>
    <mergeCell ref="AC11:AC12"/>
    <mergeCell ref="AD11:AD12"/>
    <mergeCell ref="AE11:AE12"/>
    <mergeCell ref="AF11:AF12"/>
    <mergeCell ref="AG11:AG12"/>
    <mergeCell ref="AH11:AH12"/>
    <mergeCell ref="AI11:AI12"/>
    <mergeCell ref="AJ11:AJ12"/>
    <mergeCell ref="S11:S12"/>
    <mergeCell ref="T11:T12"/>
    <mergeCell ref="U11:U12"/>
    <mergeCell ref="V11:V12"/>
    <mergeCell ref="W11:W12"/>
    <mergeCell ref="X11:X12"/>
    <mergeCell ref="Y11:Y12"/>
    <mergeCell ref="Z11:Z12"/>
    <mergeCell ref="AA11:AA12"/>
    <mergeCell ref="B11:B12"/>
    <mergeCell ref="A13:A43"/>
    <mergeCell ref="C37:D37"/>
    <mergeCell ref="C38:D38"/>
    <mergeCell ref="C39:D39"/>
    <mergeCell ref="C40:D40"/>
    <mergeCell ref="C43:D43"/>
    <mergeCell ref="C26:D26"/>
    <mergeCell ref="C27:D27"/>
    <mergeCell ref="C18:D18"/>
    <mergeCell ref="C19:D19"/>
    <mergeCell ref="C20:D20"/>
    <mergeCell ref="C21:D21"/>
    <mergeCell ref="C23:D23"/>
    <mergeCell ref="C24:D24"/>
    <mergeCell ref="C25:D25"/>
    <mergeCell ref="A8:A12"/>
    <mergeCell ref="B8:C8"/>
    <mergeCell ref="R11:R12"/>
    <mergeCell ref="G11:G12"/>
    <mergeCell ref="H11:H12"/>
    <mergeCell ref="C13:D13"/>
    <mergeCell ref="C14:D14"/>
    <mergeCell ref="C15:D15"/>
    <mergeCell ref="C16:D16"/>
    <mergeCell ref="C17:D17"/>
    <mergeCell ref="C41:D41"/>
    <mergeCell ref="I11:I12"/>
    <mergeCell ref="J11:J12"/>
    <mergeCell ref="K11:K12"/>
    <mergeCell ref="L11:L12"/>
    <mergeCell ref="M11:M12"/>
    <mergeCell ref="N11:N12"/>
    <mergeCell ref="O11:O12"/>
    <mergeCell ref="P11:P12"/>
    <mergeCell ref="Q11:Q12"/>
    <mergeCell ref="C44:D44"/>
    <mergeCell ref="C45:D45"/>
    <mergeCell ref="C46:D46"/>
    <mergeCell ref="C47:D47"/>
    <mergeCell ref="C48:D48"/>
    <mergeCell ref="C28:D28"/>
    <mergeCell ref="C29:D29"/>
    <mergeCell ref="C30:D30"/>
    <mergeCell ref="C31:D31"/>
    <mergeCell ref="C32:D32"/>
    <mergeCell ref="C33:D33"/>
    <mergeCell ref="C34:D34"/>
    <mergeCell ref="C35:D35"/>
    <mergeCell ref="C36:D36"/>
    <mergeCell ref="C42:D42"/>
  </mergeCells>
  <conditionalFormatting sqref="F9:CW9">
    <cfRule type="cellIs" dxfId="111" priority="1" operator="equal">
      <formula>"Nov"</formula>
    </cfRule>
  </conditionalFormatting>
  <conditionalFormatting sqref="F9:CW9">
    <cfRule type="cellIs" dxfId="110" priority="2" operator="equal">
      <formula>"Oct"</formula>
    </cfRule>
  </conditionalFormatting>
  <conditionalFormatting sqref="F9:CW9">
    <cfRule type="cellIs" dxfId="109" priority="3" operator="equal">
      <formula>"Sep"</formula>
    </cfRule>
  </conditionalFormatting>
  <conditionalFormatting sqref="F9:CW9">
    <cfRule type="cellIs" dxfId="108" priority="4" operator="equal">
      <formula>"Ago"</formula>
    </cfRule>
  </conditionalFormatting>
  <conditionalFormatting sqref="F9:CW9">
    <cfRule type="cellIs" dxfId="107" priority="5" operator="equal">
      <formula>"Jul"</formula>
    </cfRule>
  </conditionalFormatting>
  <conditionalFormatting sqref="F9:CW9">
    <cfRule type="cellIs" dxfId="106" priority="6" operator="equal">
      <formula>"Jun"</formula>
    </cfRule>
  </conditionalFormatting>
  <conditionalFormatting sqref="F9:CW9">
    <cfRule type="cellIs" dxfId="105" priority="7" operator="equal">
      <formula>"May"</formula>
    </cfRule>
  </conditionalFormatting>
  <conditionalFormatting sqref="F9:CW9">
    <cfRule type="cellIs" dxfId="104" priority="8" operator="equal">
      <formula>"Abr"</formula>
    </cfRule>
  </conditionalFormatting>
  <conditionalFormatting sqref="F9:CW9">
    <cfRule type="cellIs" dxfId="103" priority="9" operator="equal">
      <formula>"Mar"</formula>
    </cfRule>
  </conditionalFormatting>
  <conditionalFormatting sqref="F9:CW9">
    <cfRule type="cellIs" dxfId="102" priority="10" operator="equal">
      <formula>"Feb"</formula>
    </cfRule>
  </conditionalFormatting>
  <conditionalFormatting sqref="CX13:DA48">
    <cfRule type="cellIs" dxfId="101" priority="11" operator="equal">
      <formula>0</formula>
    </cfRule>
  </conditionalFormatting>
  <conditionalFormatting sqref="F13:CW48">
    <cfRule type="cellIs" dxfId="100" priority="12" operator="equal">
      <formula>"AC"</formula>
    </cfRule>
  </conditionalFormatting>
  <conditionalFormatting sqref="F13:CW48">
    <cfRule type="cellIs" dxfId="99" priority="13" operator="equal">
      <formula>"FE"</formula>
    </cfRule>
  </conditionalFormatting>
  <conditionalFormatting sqref="F13:CW48">
    <cfRule type="cellIs" dxfId="98" priority="14" operator="equal">
      <formula>"A"</formula>
    </cfRule>
  </conditionalFormatting>
  <conditionalFormatting sqref="F13:CW48">
    <cfRule type="cellIs" dxfId="97" priority="15" operator="equal">
      <formula>"L"</formula>
    </cfRule>
  </conditionalFormatting>
  <conditionalFormatting sqref="F13:CW48">
    <cfRule type="cellIs" dxfId="96" priority="16" operator="equal">
      <formula>"F"</formula>
    </cfRule>
  </conditionalFormatting>
  <conditionalFormatting sqref="C13:E48">
    <cfRule type="cellIs" dxfId="95" priority="17" operator="equal">
      <formula>0</formula>
    </cfRule>
  </conditionalFormatting>
  <conditionalFormatting sqref="A13:AF43">
    <cfRule type="expression" dxfId="94" priority="18">
      <formula>$DI$15=1</formula>
    </cfRule>
  </conditionalFormatting>
  <dataValidations count="1">
    <dataValidation allowBlank="1" showInputMessage="1" prompt=" ingresar:_x000a_P   : Presente_x000a_A   : Atrazo_x000a_F   : Falta sin licencia_x000a_L   : Falta con licencia_x000a_FE : Feriado_x000a_AU: Actividades de Unidad educativa" sqref="F13:CW48"/>
  </dataValidations>
  <pageMargins left="0" right="0" top="0" bottom="0" header="0" footer="0.31496062992125984"/>
  <pageSetup scale="65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FF"/>
  </sheetPr>
  <dimension ref="A1:DK991"/>
  <sheetViews>
    <sheetView showGridLines="0" workbookViewId="0">
      <pane xSplit="5" ySplit="12" topLeftCell="AH13" activePane="bottomRight" state="frozen"/>
      <selection activeCell="K8" sqref="K8"/>
      <selection pane="topRight" activeCell="K8" sqref="K8"/>
      <selection pane="bottomLeft" activeCell="K8" sqref="K8"/>
      <selection pane="bottomRight" activeCell="E14" sqref="E14"/>
    </sheetView>
  </sheetViews>
  <sheetFormatPr baseColWidth="10" defaultColWidth="12.625" defaultRowHeight="15" customHeight="1"/>
  <cols>
    <col min="1" max="1" width="2.5" customWidth="1"/>
    <col min="2" max="2" width="2.875" customWidth="1"/>
    <col min="3" max="3" width="33.125" customWidth="1"/>
    <col min="4" max="4" width="1.375" customWidth="1"/>
    <col min="5" max="5" width="9.75" customWidth="1"/>
    <col min="6" max="101" width="2.5" customWidth="1"/>
    <col min="102" max="102" width="3.875" customWidth="1"/>
    <col min="103" max="103" width="3.5" customWidth="1"/>
    <col min="104" max="104" width="4.25" customWidth="1"/>
    <col min="105" max="105" width="4" customWidth="1"/>
    <col min="106" max="106" width="1.375" customWidth="1"/>
    <col min="107" max="108" width="1.5" customWidth="1"/>
    <col min="109" max="111" width="1.625" customWidth="1"/>
    <col min="112" max="115" width="4.25" customWidth="1"/>
  </cols>
  <sheetData>
    <row r="1" spans="1:115" ht="3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7"/>
      <c r="CY1" s="17"/>
      <c r="CZ1" s="17"/>
      <c r="DA1" s="17"/>
      <c r="DB1" s="1"/>
      <c r="DC1" s="1"/>
      <c r="DD1" s="1"/>
      <c r="DE1" s="1"/>
      <c r="DF1" s="1"/>
      <c r="DG1" s="1"/>
      <c r="DH1" s="6"/>
      <c r="DI1" s="6"/>
      <c r="DJ1" s="6"/>
      <c r="DK1" s="6"/>
    </row>
    <row r="2" spans="1:115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7"/>
      <c r="CY2" s="17"/>
      <c r="CZ2" s="17"/>
      <c r="DA2" s="17"/>
      <c r="DB2" s="1"/>
      <c r="DC2" s="1"/>
      <c r="DD2" s="1"/>
      <c r="DE2" s="1"/>
      <c r="DF2" s="1"/>
      <c r="DG2" s="1"/>
      <c r="DH2" s="6"/>
      <c r="DI2" s="6"/>
      <c r="DJ2" s="6"/>
      <c r="DK2" s="6"/>
    </row>
    <row r="3" spans="1:115" ht="3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7"/>
      <c r="CY3" s="17"/>
      <c r="CZ3" s="17"/>
      <c r="DA3" s="17"/>
      <c r="DB3" s="1"/>
      <c r="DC3" s="1"/>
      <c r="DD3" s="1"/>
      <c r="DE3" s="1"/>
      <c r="DF3" s="1"/>
      <c r="DG3" s="1"/>
      <c r="DH3" s="6"/>
      <c r="DI3" s="6"/>
      <c r="DJ3" s="6"/>
      <c r="DK3" s="6"/>
    </row>
    <row r="4" spans="1:115" ht="12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7"/>
      <c r="CY4" s="17"/>
      <c r="CZ4" s="17"/>
      <c r="DA4" s="17"/>
      <c r="DB4" s="1"/>
      <c r="DC4" s="1"/>
      <c r="DD4" s="1"/>
      <c r="DE4" s="1"/>
      <c r="DF4" s="1"/>
      <c r="DG4" s="1"/>
      <c r="DH4" s="6"/>
      <c r="DI4" s="6"/>
      <c r="DJ4" s="6"/>
      <c r="DK4" s="6"/>
    </row>
    <row r="5" spans="1:115" ht="12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7"/>
      <c r="CY5" s="17"/>
      <c r="CZ5" s="17"/>
      <c r="DA5" s="17"/>
      <c r="DB5" s="1"/>
      <c r="DC5" s="1"/>
      <c r="DD5" s="1"/>
      <c r="DE5" s="1"/>
      <c r="DF5" s="1"/>
      <c r="DG5" s="1"/>
      <c r="DH5" s="6"/>
      <c r="DI5" s="6"/>
      <c r="DJ5" s="6"/>
      <c r="DK5" s="6"/>
    </row>
    <row r="6" spans="1:115" ht="12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7"/>
      <c r="CY6" s="17"/>
      <c r="CZ6" s="17"/>
      <c r="DA6" s="17"/>
      <c r="DB6" s="1"/>
      <c r="DC6" s="1"/>
      <c r="DD6" s="1"/>
      <c r="DE6" s="1"/>
      <c r="DF6" s="1"/>
      <c r="DG6" s="1"/>
      <c r="DH6" s="6"/>
      <c r="DI6" s="6"/>
      <c r="DJ6" s="6"/>
      <c r="DK6" s="6"/>
    </row>
    <row r="7" spans="1:115" ht="12" customHeight="1" thickBo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7"/>
      <c r="CY7" s="17"/>
      <c r="CZ7" s="17"/>
      <c r="DA7" s="17"/>
      <c r="DB7" s="1"/>
      <c r="DC7" s="1"/>
      <c r="DD7" s="1"/>
      <c r="DE7" s="1"/>
      <c r="DF7" s="1"/>
      <c r="DG7" s="1"/>
      <c r="DH7" s="6"/>
      <c r="DI7" s="6"/>
      <c r="DJ7" s="6"/>
      <c r="DK7" s="6"/>
    </row>
    <row r="8" spans="1:115" ht="22.5" customHeight="1" thickTop="1" thickBot="1">
      <c r="A8" s="274"/>
      <c r="B8" s="287" t="s">
        <v>47</v>
      </c>
      <c r="C8" s="288"/>
      <c r="D8" s="209" t="s">
        <v>192</v>
      </c>
      <c r="E8" s="208"/>
      <c r="F8" s="292" t="s">
        <v>206</v>
      </c>
      <c r="G8" s="292"/>
      <c r="H8" s="292"/>
      <c r="I8" s="292"/>
      <c r="J8" s="292"/>
      <c r="K8" s="292"/>
      <c r="L8" s="292"/>
      <c r="M8" s="292"/>
      <c r="N8" s="292"/>
      <c r="O8" s="292"/>
      <c r="P8" s="292"/>
      <c r="Q8" s="292"/>
      <c r="R8" s="292"/>
      <c r="S8" s="292"/>
      <c r="T8" s="292"/>
      <c r="U8" s="292"/>
      <c r="V8" s="292"/>
      <c r="W8" s="292"/>
      <c r="X8" s="292"/>
      <c r="Y8" s="292"/>
      <c r="Z8" s="292"/>
      <c r="AA8" s="292"/>
      <c r="AB8" s="292"/>
      <c r="AC8" s="292"/>
      <c r="AD8" s="292"/>
      <c r="AE8" s="292"/>
      <c r="AF8" s="292"/>
      <c r="AG8" s="292"/>
      <c r="AH8" s="292"/>
      <c r="AI8" s="292"/>
      <c r="AJ8" s="292"/>
      <c r="AK8" s="292"/>
      <c r="AL8" s="292"/>
      <c r="AM8" s="292"/>
      <c r="AN8" s="292"/>
      <c r="AO8" s="292"/>
      <c r="AP8" s="292"/>
      <c r="AQ8" s="292"/>
      <c r="AR8" s="292"/>
      <c r="AS8" s="292"/>
      <c r="AT8" s="292"/>
      <c r="AU8" s="292"/>
      <c r="AV8" s="292"/>
      <c r="AW8" s="292"/>
      <c r="AX8" s="292"/>
      <c r="AY8" s="292"/>
      <c r="AZ8" s="292"/>
      <c r="BA8" s="292"/>
      <c r="BB8" s="292"/>
      <c r="BC8" s="292"/>
      <c r="BD8" s="292"/>
      <c r="BE8" s="292"/>
      <c r="BF8" s="292"/>
      <c r="BG8" s="292"/>
      <c r="BH8" s="292"/>
      <c r="BI8" s="292"/>
      <c r="BJ8" s="292"/>
      <c r="BK8" s="292"/>
      <c r="BL8" s="292"/>
      <c r="BM8" s="292"/>
      <c r="BN8" s="292"/>
      <c r="BO8" s="292"/>
      <c r="BP8" s="292"/>
      <c r="BQ8" s="292"/>
      <c r="BR8" s="292"/>
      <c r="BS8" s="292"/>
      <c r="BT8" s="292"/>
      <c r="BU8" s="292"/>
      <c r="BV8" s="292"/>
      <c r="BW8" s="292"/>
      <c r="BX8" s="292"/>
      <c r="BY8" s="292"/>
      <c r="BZ8" s="292"/>
      <c r="CA8" s="292"/>
      <c r="CB8" s="292"/>
      <c r="CC8" s="292"/>
      <c r="CD8" s="292"/>
      <c r="CE8" s="292"/>
      <c r="CF8" s="292"/>
      <c r="CG8" s="292"/>
      <c r="CH8" s="292"/>
      <c r="CI8" s="292"/>
      <c r="CJ8" s="292"/>
      <c r="CK8" s="292"/>
      <c r="CL8" s="292"/>
      <c r="CM8" s="292"/>
      <c r="CN8" s="292"/>
      <c r="CO8" s="292"/>
      <c r="CP8" s="292"/>
      <c r="CQ8" s="292"/>
      <c r="CR8" s="292"/>
      <c r="CS8" s="292"/>
      <c r="CT8" s="292"/>
      <c r="CU8" s="292"/>
      <c r="CV8" s="292"/>
      <c r="CW8" s="292"/>
      <c r="CX8" s="292"/>
      <c r="CY8" s="292"/>
      <c r="CZ8" s="292"/>
      <c r="DA8" s="292"/>
      <c r="DB8" s="1"/>
      <c r="DC8" s="1"/>
      <c r="DD8" s="1"/>
      <c r="DE8" s="1"/>
      <c r="DF8" s="1"/>
      <c r="DG8" s="1"/>
      <c r="DH8" s="6"/>
      <c r="DI8" s="6"/>
      <c r="DJ8" s="6"/>
      <c r="DK8" s="6"/>
    </row>
    <row r="9" spans="1:115" ht="21" customHeight="1" thickTop="1" thickBot="1">
      <c r="A9" s="231"/>
      <c r="B9" s="289" t="s">
        <v>48</v>
      </c>
      <c r="C9" s="290"/>
      <c r="D9" s="291"/>
      <c r="E9" s="207" t="s">
        <v>30</v>
      </c>
      <c r="F9" s="203" t="s">
        <v>205</v>
      </c>
      <c r="G9" s="18" t="s">
        <v>196</v>
      </c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275" t="s">
        <v>50</v>
      </c>
      <c r="CY9" s="275" t="s">
        <v>51</v>
      </c>
      <c r="CZ9" s="275" t="s">
        <v>52</v>
      </c>
      <c r="DA9" s="277" t="s">
        <v>53</v>
      </c>
      <c r="DB9" s="1"/>
      <c r="DC9" s="1"/>
      <c r="DD9" s="1"/>
      <c r="DE9" s="1"/>
      <c r="DF9" s="1"/>
      <c r="DG9" s="1"/>
      <c r="DH9" s="6"/>
      <c r="DI9" s="6"/>
      <c r="DJ9" s="6"/>
      <c r="DK9" s="6"/>
    </row>
    <row r="10" spans="1:115" ht="17.25" customHeight="1" thickTop="1" thickBot="1">
      <c r="A10" s="231"/>
      <c r="B10" s="280" t="str">
        <f>FILIA!B3</f>
        <v>PRIMERA  A - 2022</v>
      </c>
      <c r="C10" s="281"/>
      <c r="D10" s="281"/>
      <c r="E10" s="205" t="s">
        <v>54</v>
      </c>
      <c r="F10" s="204">
        <v>1</v>
      </c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276"/>
      <c r="CY10" s="276"/>
      <c r="CZ10" s="276"/>
      <c r="DA10" s="278"/>
      <c r="DB10" s="1"/>
      <c r="DC10" s="1"/>
      <c r="DD10" s="1"/>
      <c r="DE10" s="1"/>
      <c r="DF10" s="1"/>
      <c r="DG10" s="1"/>
      <c r="DH10" s="6"/>
      <c r="DI10" s="6"/>
      <c r="DJ10" s="6"/>
      <c r="DK10" s="6"/>
    </row>
    <row r="11" spans="1:115" ht="25.5" customHeight="1" thickTop="1" thickBot="1">
      <c r="A11" s="231"/>
      <c r="B11" s="270" t="s">
        <v>27</v>
      </c>
      <c r="C11" s="282" t="s">
        <v>28</v>
      </c>
      <c r="D11" s="283"/>
      <c r="E11" s="205" t="s">
        <v>29</v>
      </c>
      <c r="F11" s="286" t="s">
        <v>55</v>
      </c>
      <c r="G11" s="266"/>
      <c r="H11" s="266"/>
      <c r="I11" s="266"/>
      <c r="J11" s="266"/>
      <c r="K11" s="266"/>
      <c r="L11" s="266"/>
      <c r="M11" s="266"/>
      <c r="N11" s="266"/>
      <c r="O11" s="266"/>
      <c r="P11" s="266"/>
      <c r="Q11" s="266"/>
      <c r="R11" s="266"/>
      <c r="S11" s="266"/>
      <c r="T11" s="266"/>
      <c r="U11" s="266"/>
      <c r="V11" s="266"/>
      <c r="W11" s="266"/>
      <c r="X11" s="266"/>
      <c r="Y11" s="266"/>
      <c r="Z11" s="266"/>
      <c r="AA11" s="266"/>
      <c r="AB11" s="266"/>
      <c r="AC11" s="266"/>
      <c r="AD11" s="266"/>
      <c r="AE11" s="266"/>
      <c r="AF11" s="266"/>
      <c r="AG11" s="266"/>
      <c r="AH11" s="266"/>
      <c r="AI11" s="266"/>
      <c r="AJ11" s="266"/>
      <c r="AK11" s="266"/>
      <c r="AL11" s="266"/>
      <c r="AM11" s="266"/>
      <c r="AN11" s="266"/>
      <c r="AO11" s="266"/>
      <c r="AP11" s="266"/>
      <c r="AQ11" s="266"/>
      <c r="AR11" s="266"/>
      <c r="AS11" s="266"/>
      <c r="AT11" s="266"/>
      <c r="AU11" s="266"/>
      <c r="AV11" s="266"/>
      <c r="AW11" s="266"/>
      <c r="AX11" s="266"/>
      <c r="AY11" s="266"/>
      <c r="AZ11" s="266"/>
      <c r="BA11" s="266"/>
      <c r="BB11" s="266"/>
      <c r="BC11" s="266"/>
      <c r="BD11" s="266"/>
      <c r="BE11" s="266"/>
      <c r="BF11" s="266"/>
      <c r="BG11" s="266"/>
      <c r="BH11" s="266"/>
      <c r="BI11" s="266"/>
      <c r="BJ11" s="266"/>
      <c r="BK11" s="266"/>
      <c r="BL11" s="266"/>
      <c r="BM11" s="266"/>
      <c r="BN11" s="266"/>
      <c r="BO11" s="266"/>
      <c r="BP11" s="266"/>
      <c r="BQ11" s="266"/>
      <c r="BR11" s="266"/>
      <c r="BS11" s="266"/>
      <c r="BT11" s="266"/>
      <c r="BU11" s="266"/>
      <c r="BV11" s="266"/>
      <c r="BW11" s="266"/>
      <c r="BX11" s="266"/>
      <c r="BY11" s="266"/>
      <c r="BZ11" s="266"/>
      <c r="CA11" s="266"/>
      <c r="CB11" s="266"/>
      <c r="CC11" s="266"/>
      <c r="CD11" s="266"/>
      <c r="CE11" s="266"/>
      <c r="CF11" s="266"/>
      <c r="CG11" s="266"/>
      <c r="CH11" s="266"/>
      <c r="CI11" s="266"/>
      <c r="CJ11" s="266"/>
      <c r="CK11" s="266"/>
      <c r="CL11" s="266"/>
      <c r="CM11" s="266"/>
      <c r="CN11" s="266"/>
      <c r="CO11" s="266"/>
      <c r="CP11" s="266"/>
      <c r="CQ11" s="266"/>
      <c r="CR11" s="266"/>
      <c r="CS11" s="266"/>
      <c r="CT11" s="266"/>
      <c r="CU11" s="266"/>
      <c r="CV11" s="266"/>
      <c r="CW11" s="266"/>
      <c r="CX11" s="276"/>
      <c r="CY11" s="276"/>
      <c r="CZ11" s="276"/>
      <c r="DA11" s="278"/>
      <c r="DB11" s="1"/>
      <c r="DC11" s="1"/>
      <c r="DD11" s="1"/>
      <c r="DE11" s="1"/>
      <c r="DF11" s="1"/>
      <c r="DG11" s="1"/>
      <c r="DH11" s="6"/>
      <c r="DI11" s="6"/>
      <c r="DJ11" s="6"/>
      <c r="DK11" s="6"/>
    </row>
    <row r="12" spans="1:115" ht="15" customHeight="1" thickTop="1" thickBot="1">
      <c r="A12" s="231"/>
      <c r="B12" s="271"/>
      <c r="C12" s="284"/>
      <c r="D12" s="285"/>
      <c r="E12" s="206" t="s">
        <v>56</v>
      </c>
      <c r="F12" s="267"/>
      <c r="G12" s="267"/>
      <c r="H12" s="267"/>
      <c r="I12" s="267"/>
      <c r="J12" s="267"/>
      <c r="K12" s="267"/>
      <c r="L12" s="267"/>
      <c r="M12" s="267"/>
      <c r="N12" s="267"/>
      <c r="O12" s="267"/>
      <c r="P12" s="267"/>
      <c r="Q12" s="267"/>
      <c r="R12" s="267"/>
      <c r="S12" s="267"/>
      <c r="T12" s="267"/>
      <c r="U12" s="267"/>
      <c r="V12" s="267"/>
      <c r="W12" s="267"/>
      <c r="X12" s="267"/>
      <c r="Y12" s="267"/>
      <c r="Z12" s="267"/>
      <c r="AA12" s="267"/>
      <c r="AB12" s="267"/>
      <c r="AC12" s="267"/>
      <c r="AD12" s="267"/>
      <c r="AE12" s="267"/>
      <c r="AF12" s="267"/>
      <c r="AG12" s="267"/>
      <c r="AH12" s="267"/>
      <c r="AI12" s="267"/>
      <c r="AJ12" s="267"/>
      <c r="AK12" s="267"/>
      <c r="AL12" s="267"/>
      <c r="AM12" s="267"/>
      <c r="AN12" s="267"/>
      <c r="AO12" s="267"/>
      <c r="AP12" s="267"/>
      <c r="AQ12" s="267"/>
      <c r="AR12" s="267"/>
      <c r="AS12" s="267"/>
      <c r="AT12" s="267"/>
      <c r="AU12" s="267"/>
      <c r="AV12" s="267"/>
      <c r="AW12" s="267"/>
      <c r="AX12" s="267"/>
      <c r="AY12" s="267"/>
      <c r="AZ12" s="267"/>
      <c r="BA12" s="267"/>
      <c r="BB12" s="267"/>
      <c r="BC12" s="267"/>
      <c r="BD12" s="267"/>
      <c r="BE12" s="267"/>
      <c r="BF12" s="267"/>
      <c r="BG12" s="267"/>
      <c r="BH12" s="267"/>
      <c r="BI12" s="267"/>
      <c r="BJ12" s="267"/>
      <c r="BK12" s="267"/>
      <c r="BL12" s="267"/>
      <c r="BM12" s="267"/>
      <c r="BN12" s="267"/>
      <c r="BO12" s="267"/>
      <c r="BP12" s="267"/>
      <c r="BQ12" s="267"/>
      <c r="BR12" s="267"/>
      <c r="BS12" s="267"/>
      <c r="BT12" s="267"/>
      <c r="BU12" s="267"/>
      <c r="BV12" s="267"/>
      <c r="BW12" s="267"/>
      <c r="BX12" s="267"/>
      <c r="BY12" s="267"/>
      <c r="BZ12" s="267"/>
      <c r="CA12" s="267"/>
      <c r="CB12" s="267"/>
      <c r="CC12" s="267"/>
      <c r="CD12" s="267"/>
      <c r="CE12" s="267"/>
      <c r="CF12" s="267"/>
      <c r="CG12" s="267"/>
      <c r="CH12" s="267"/>
      <c r="CI12" s="267"/>
      <c r="CJ12" s="267"/>
      <c r="CK12" s="267"/>
      <c r="CL12" s="267"/>
      <c r="CM12" s="267"/>
      <c r="CN12" s="267"/>
      <c r="CO12" s="267"/>
      <c r="CP12" s="267"/>
      <c r="CQ12" s="267"/>
      <c r="CR12" s="267"/>
      <c r="CS12" s="267"/>
      <c r="CT12" s="267"/>
      <c r="CU12" s="267"/>
      <c r="CV12" s="267"/>
      <c r="CW12" s="267"/>
      <c r="CX12" s="267"/>
      <c r="CY12" s="267"/>
      <c r="CZ12" s="267"/>
      <c r="DA12" s="279"/>
      <c r="DB12" s="1"/>
      <c r="DC12" s="1"/>
      <c r="DD12" s="1"/>
      <c r="DE12" s="1"/>
      <c r="DF12" s="1"/>
      <c r="DG12" s="1"/>
      <c r="DH12" s="6" t="s">
        <v>57</v>
      </c>
      <c r="DI12" s="6" t="s">
        <v>58</v>
      </c>
      <c r="DJ12" s="6" t="s">
        <v>52</v>
      </c>
      <c r="DK12" s="6" t="s">
        <v>53</v>
      </c>
    </row>
    <row r="13" spans="1:115" ht="15.75" thickTop="1">
      <c r="A13" s="272"/>
      <c r="B13" s="20">
        <v>1</v>
      </c>
      <c r="C13" s="268" t="str">
        <f>FILIA!B5</f>
        <v>PEDRO PABLO DE LAS ARMAS Y CAMPOS</v>
      </c>
      <c r="D13" s="269"/>
      <c r="E13" s="21" t="s">
        <v>59</v>
      </c>
      <c r="F13" s="22" t="s">
        <v>60</v>
      </c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>
        <f>HERRAM!L2</f>
        <v>1</v>
      </c>
      <c r="CY13" s="22">
        <f>HERRAM!M2</f>
        <v>0</v>
      </c>
      <c r="CZ13" s="22">
        <f>HERRAM!N2</f>
        <v>0</v>
      </c>
      <c r="DA13" s="23">
        <f>HERRAM!O2</f>
        <v>0</v>
      </c>
      <c r="DB13" s="1"/>
      <c r="DC13" s="1"/>
      <c r="DD13" s="1"/>
      <c r="DE13" s="1"/>
      <c r="DF13" s="1"/>
      <c r="DG13" s="1"/>
      <c r="DH13" s="6">
        <f>SUM(CX13:CX48)</f>
        <v>1</v>
      </c>
      <c r="DI13" s="6">
        <f>SUM(CY13:CY48)</f>
        <v>0</v>
      </c>
      <c r="DJ13" s="6">
        <f>SUM(CZ13:CZ48)</f>
        <v>0</v>
      </c>
      <c r="DK13" s="6">
        <f>SUM(DA13:DA48)</f>
        <v>0</v>
      </c>
    </row>
    <row r="14" spans="1:115">
      <c r="A14" s="273"/>
      <c r="B14" s="24">
        <v>2</v>
      </c>
      <c r="C14" s="265">
        <f>FILIA!B6</f>
        <v>0</v>
      </c>
      <c r="D14" s="264"/>
      <c r="E14" s="25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8">
        <f>HERRAM!L3</f>
        <v>0</v>
      </c>
      <c r="CY14" s="8">
        <f>HERRAM!M3</f>
        <v>0</v>
      </c>
      <c r="CZ14" s="8">
        <f>HERRAM!N3</f>
        <v>0</v>
      </c>
      <c r="DA14" s="27">
        <f>HERRAM!O3</f>
        <v>0</v>
      </c>
      <c r="DB14" s="1"/>
      <c r="DC14" s="1"/>
      <c r="DD14" s="1"/>
      <c r="DE14" s="1"/>
      <c r="DF14" s="1"/>
      <c r="DG14" s="1"/>
      <c r="DH14" s="6"/>
      <c r="DI14" s="6"/>
      <c r="DJ14" s="6"/>
      <c r="DK14" s="6"/>
    </row>
    <row r="15" spans="1:115">
      <c r="A15" s="273"/>
      <c r="B15" s="28">
        <v>3</v>
      </c>
      <c r="C15" s="263">
        <f>FILIA!B7</f>
        <v>0</v>
      </c>
      <c r="D15" s="264"/>
      <c r="E15" s="29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>
        <f>HERRAM!L4</f>
        <v>0</v>
      </c>
      <c r="CY15" s="8">
        <f>HERRAM!M4</f>
        <v>0</v>
      </c>
      <c r="CZ15" s="8">
        <f>HERRAM!N4</f>
        <v>0</v>
      </c>
      <c r="DA15" s="27">
        <f>HERRAM!O4</f>
        <v>0</v>
      </c>
      <c r="DB15" s="1"/>
      <c r="DC15" s="1"/>
      <c r="DD15" s="1"/>
      <c r="DE15" s="1"/>
      <c r="DF15" s="1"/>
      <c r="DG15" s="1"/>
      <c r="DH15" s="6"/>
      <c r="DI15" s="6">
        <v>0</v>
      </c>
      <c r="DJ15" s="6"/>
      <c r="DK15" s="6"/>
    </row>
    <row r="16" spans="1:115">
      <c r="A16" s="273"/>
      <c r="B16" s="24">
        <v>4</v>
      </c>
      <c r="C16" s="265">
        <f>FILIA!B8</f>
        <v>0</v>
      </c>
      <c r="D16" s="264"/>
      <c r="E16" s="25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8">
        <f>HERRAM!L5</f>
        <v>0</v>
      </c>
      <c r="CY16" s="8">
        <f>HERRAM!M5</f>
        <v>0</v>
      </c>
      <c r="CZ16" s="8">
        <f>HERRAM!N5</f>
        <v>0</v>
      </c>
      <c r="DA16" s="27">
        <f>HERRAM!O5</f>
        <v>0</v>
      </c>
      <c r="DB16" s="1"/>
      <c r="DC16" s="1"/>
      <c r="DD16" s="1"/>
      <c r="DE16" s="1"/>
      <c r="DF16" s="1"/>
      <c r="DG16" s="1"/>
      <c r="DH16" s="6"/>
      <c r="DI16" s="6"/>
      <c r="DJ16" s="6"/>
      <c r="DK16" s="6"/>
    </row>
    <row r="17" spans="1:115">
      <c r="A17" s="273"/>
      <c r="B17" s="28">
        <v>5</v>
      </c>
      <c r="C17" s="263">
        <f>FILIA!B9</f>
        <v>0</v>
      </c>
      <c r="D17" s="264"/>
      <c r="E17" s="29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>
        <f>HERRAM!L6</f>
        <v>0</v>
      </c>
      <c r="CY17" s="8">
        <f>HERRAM!M6</f>
        <v>0</v>
      </c>
      <c r="CZ17" s="8">
        <f>HERRAM!N6</f>
        <v>0</v>
      </c>
      <c r="DA17" s="27">
        <f>HERRAM!O6</f>
        <v>0</v>
      </c>
      <c r="DB17" s="1"/>
      <c r="DC17" s="1"/>
      <c r="DD17" s="1"/>
      <c r="DE17" s="1"/>
      <c r="DF17" s="1"/>
      <c r="DG17" s="1"/>
      <c r="DH17" s="6"/>
      <c r="DI17" s="6"/>
      <c r="DJ17" s="6"/>
      <c r="DK17" s="6"/>
    </row>
    <row r="18" spans="1:115">
      <c r="A18" s="273"/>
      <c r="B18" s="24">
        <v>6</v>
      </c>
      <c r="C18" s="265">
        <f>FILIA!B10</f>
        <v>0</v>
      </c>
      <c r="D18" s="264"/>
      <c r="E18" s="25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8">
        <f>HERRAM!L7</f>
        <v>0</v>
      </c>
      <c r="CY18" s="8">
        <f>HERRAM!M7</f>
        <v>0</v>
      </c>
      <c r="CZ18" s="8">
        <f>HERRAM!N7</f>
        <v>0</v>
      </c>
      <c r="DA18" s="27">
        <f>HERRAM!O7</f>
        <v>0</v>
      </c>
      <c r="DB18" s="1"/>
      <c r="DC18" s="1"/>
      <c r="DD18" s="1"/>
      <c r="DE18" s="1"/>
      <c r="DF18" s="1"/>
      <c r="DG18" s="1"/>
      <c r="DH18" s="6"/>
      <c r="DI18" s="6"/>
      <c r="DJ18" s="6"/>
      <c r="DK18" s="6"/>
    </row>
    <row r="19" spans="1:115">
      <c r="A19" s="273"/>
      <c r="B19" s="28">
        <v>7</v>
      </c>
      <c r="C19" s="263">
        <f>FILIA!B11</f>
        <v>0</v>
      </c>
      <c r="D19" s="264"/>
      <c r="E19" s="29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>
        <f>HERRAM!L8</f>
        <v>0</v>
      </c>
      <c r="CY19" s="8">
        <f>HERRAM!M8</f>
        <v>0</v>
      </c>
      <c r="CZ19" s="8">
        <f>HERRAM!N8</f>
        <v>0</v>
      </c>
      <c r="DA19" s="27">
        <f>HERRAM!O8</f>
        <v>0</v>
      </c>
      <c r="DB19" s="1"/>
      <c r="DC19" s="1"/>
      <c r="DD19" s="1"/>
      <c r="DE19" s="1"/>
      <c r="DF19" s="1"/>
      <c r="DG19" s="1"/>
      <c r="DH19" s="6"/>
      <c r="DI19" s="6"/>
      <c r="DJ19" s="6"/>
      <c r="DK19" s="6"/>
    </row>
    <row r="20" spans="1:115">
      <c r="A20" s="273"/>
      <c r="B20" s="24">
        <v>8</v>
      </c>
      <c r="C20" s="265">
        <f>FILIA!B12</f>
        <v>0</v>
      </c>
      <c r="D20" s="264"/>
      <c r="E20" s="25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8">
        <f>HERRAM!L9</f>
        <v>0</v>
      </c>
      <c r="CY20" s="8">
        <f>HERRAM!M9</f>
        <v>0</v>
      </c>
      <c r="CZ20" s="8">
        <f>HERRAM!N9</f>
        <v>0</v>
      </c>
      <c r="DA20" s="27">
        <f>HERRAM!O9</f>
        <v>0</v>
      </c>
      <c r="DB20" s="1"/>
      <c r="DC20" s="1"/>
      <c r="DD20" s="1"/>
      <c r="DE20" s="1"/>
      <c r="DF20" s="1"/>
      <c r="DG20" s="1"/>
      <c r="DH20" s="6"/>
      <c r="DI20" s="6"/>
      <c r="DJ20" s="6"/>
      <c r="DK20" s="6"/>
    </row>
    <row r="21" spans="1:115">
      <c r="A21" s="273"/>
      <c r="B21" s="28">
        <v>9</v>
      </c>
      <c r="C21" s="263">
        <f>FILIA!B13</f>
        <v>0</v>
      </c>
      <c r="D21" s="264"/>
      <c r="E21" s="29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>
        <f>HERRAM!L10</f>
        <v>0</v>
      </c>
      <c r="CY21" s="8">
        <f>HERRAM!M10</f>
        <v>0</v>
      </c>
      <c r="CZ21" s="8">
        <f>HERRAM!N10</f>
        <v>0</v>
      </c>
      <c r="DA21" s="27">
        <f>HERRAM!O10</f>
        <v>0</v>
      </c>
      <c r="DB21" s="1"/>
      <c r="DC21" s="1"/>
      <c r="DD21" s="1"/>
      <c r="DE21" s="1"/>
      <c r="DF21" s="1"/>
      <c r="DG21" s="1"/>
      <c r="DH21" s="6"/>
      <c r="DI21" s="6"/>
      <c r="DJ21" s="6"/>
      <c r="DK21" s="6"/>
    </row>
    <row r="22" spans="1:115">
      <c r="A22" s="273"/>
      <c r="B22" s="28"/>
      <c r="C22" s="210"/>
      <c r="D22" s="211"/>
      <c r="E22" s="29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27"/>
      <c r="DB22" s="1"/>
      <c r="DC22" s="1"/>
      <c r="DD22" s="1"/>
      <c r="DE22" s="1"/>
      <c r="DF22" s="1"/>
      <c r="DG22" s="1"/>
      <c r="DH22" s="6"/>
      <c r="DI22" s="6"/>
      <c r="DJ22" s="6"/>
      <c r="DK22" s="6"/>
    </row>
    <row r="23" spans="1:115">
      <c r="A23" s="273"/>
      <c r="B23" s="24">
        <v>10</v>
      </c>
      <c r="C23" s="265">
        <f>FILIA!B14</f>
        <v>0</v>
      </c>
      <c r="D23" s="264"/>
      <c r="E23" s="25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8">
        <f>HERRAM!L11</f>
        <v>0</v>
      </c>
      <c r="CY23" s="8">
        <f>HERRAM!M11</f>
        <v>0</v>
      </c>
      <c r="CZ23" s="8">
        <f>HERRAM!N11</f>
        <v>0</v>
      </c>
      <c r="DA23" s="27">
        <f>HERRAM!O11</f>
        <v>0</v>
      </c>
      <c r="DB23" s="1"/>
      <c r="DC23" s="1"/>
      <c r="DD23" s="1"/>
      <c r="DE23" s="1"/>
      <c r="DF23" s="1"/>
      <c r="DG23" s="1"/>
      <c r="DH23" s="6"/>
      <c r="DI23" s="6"/>
      <c r="DJ23" s="6"/>
      <c r="DK23" s="6"/>
    </row>
    <row r="24" spans="1:115">
      <c r="A24" s="273"/>
      <c r="B24" s="28">
        <v>11</v>
      </c>
      <c r="C24" s="263">
        <f>FILIA!B15</f>
        <v>0</v>
      </c>
      <c r="D24" s="264"/>
      <c r="E24" s="29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>
        <f>HERRAM!L12</f>
        <v>0</v>
      </c>
      <c r="CY24" s="8">
        <f>HERRAM!M12</f>
        <v>0</v>
      </c>
      <c r="CZ24" s="8">
        <f>HERRAM!N12</f>
        <v>0</v>
      </c>
      <c r="DA24" s="27">
        <f>HERRAM!O12</f>
        <v>0</v>
      </c>
      <c r="DB24" s="1"/>
      <c r="DC24" s="1"/>
      <c r="DD24" s="1"/>
      <c r="DE24" s="1"/>
      <c r="DF24" s="1"/>
      <c r="DG24" s="1"/>
      <c r="DH24" s="6"/>
      <c r="DI24" s="6"/>
      <c r="DJ24" s="6"/>
      <c r="DK24" s="6"/>
    </row>
    <row r="25" spans="1:115">
      <c r="A25" s="273"/>
      <c r="B25" s="24">
        <v>12</v>
      </c>
      <c r="C25" s="265">
        <f>FILIA!B16</f>
        <v>0</v>
      </c>
      <c r="D25" s="264"/>
      <c r="E25" s="25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8">
        <f>HERRAM!L13</f>
        <v>0</v>
      </c>
      <c r="CY25" s="8">
        <f>HERRAM!M13</f>
        <v>0</v>
      </c>
      <c r="CZ25" s="8">
        <f>HERRAM!N13</f>
        <v>0</v>
      </c>
      <c r="DA25" s="27">
        <f>HERRAM!O13</f>
        <v>0</v>
      </c>
      <c r="DB25" s="1"/>
      <c r="DC25" s="1"/>
      <c r="DD25" s="1"/>
      <c r="DE25" s="1"/>
      <c r="DF25" s="1"/>
      <c r="DG25" s="1"/>
      <c r="DH25" s="6"/>
      <c r="DI25" s="6"/>
      <c r="DJ25" s="6"/>
      <c r="DK25" s="6"/>
    </row>
    <row r="26" spans="1:115">
      <c r="A26" s="273"/>
      <c r="B26" s="28">
        <v>13</v>
      </c>
      <c r="C26" s="263">
        <f>FILIA!B17</f>
        <v>0</v>
      </c>
      <c r="D26" s="264"/>
      <c r="E26" s="29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>
        <f>HERRAM!L14</f>
        <v>0</v>
      </c>
      <c r="CY26" s="8">
        <f>HERRAM!M14</f>
        <v>0</v>
      </c>
      <c r="CZ26" s="8">
        <f>HERRAM!N14</f>
        <v>0</v>
      </c>
      <c r="DA26" s="27">
        <f>HERRAM!O14</f>
        <v>0</v>
      </c>
      <c r="DB26" s="1"/>
      <c r="DC26" s="1"/>
      <c r="DD26" s="1"/>
      <c r="DE26" s="1"/>
      <c r="DF26" s="1"/>
      <c r="DG26" s="1"/>
      <c r="DH26" s="6"/>
      <c r="DI26" s="6"/>
      <c r="DJ26" s="6"/>
      <c r="DK26" s="6"/>
    </row>
    <row r="27" spans="1:115" ht="15.75" customHeight="1">
      <c r="A27" s="273"/>
      <c r="B27" s="24">
        <v>14</v>
      </c>
      <c r="C27" s="265">
        <f>FILIA!B18</f>
        <v>0</v>
      </c>
      <c r="D27" s="264"/>
      <c r="E27" s="25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8">
        <f>HERRAM!L15</f>
        <v>0</v>
      </c>
      <c r="CY27" s="8">
        <f>HERRAM!M15</f>
        <v>0</v>
      </c>
      <c r="CZ27" s="8">
        <f>HERRAM!N15</f>
        <v>0</v>
      </c>
      <c r="DA27" s="27">
        <f>HERRAM!O15</f>
        <v>0</v>
      </c>
      <c r="DB27" s="1"/>
      <c r="DC27" s="1"/>
      <c r="DD27" s="1"/>
      <c r="DE27" s="1"/>
      <c r="DF27" s="1"/>
      <c r="DG27" s="1"/>
      <c r="DH27" s="6"/>
      <c r="DI27" s="6"/>
      <c r="DJ27" s="6"/>
      <c r="DK27" s="6"/>
    </row>
    <row r="28" spans="1:115" ht="15.75" customHeight="1">
      <c r="A28" s="273"/>
      <c r="B28" s="28">
        <v>15</v>
      </c>
      <c r="C28" s="263">
        <f>FILIA!B19</f>
        <v>0</v>
      </c>
      <c r="D28" s="264"/>
      <c r="E28" s="29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>
        <f>HERRAM!L16</f>
        <v>0</v>
      </c>
      <c r="CY28" s="8">
        <f>HERRAM!M16</f>
        <v>0</v>
      </c>
      <c r="CZ28" s="8">
        <f>HERRAM!N16</f>
        <v>0</v>
      </c>
      <c r="DA28" s="27">
        <f>HERRAM!O16</f>
        <v>0</v>
      </c>
      <c r="DB28" s="1"/>
      <c r="DC28" s="1"/>
      <c r="DD28" s="1"/>
      <c r="DE28" s="1"/>
      <c r="DF28" s="1"/>
      <c r="DG28" s="1"/>
      <c r="DH28" s="6"/>
      <c r="DI28" s="6"/>
      <c r="DJ28" s="6"/>
      <c r="DK28" s="6"/>
    </row>
    <row r="29" spans="1:115" ht="15.75" customHeight="1">
      <c r="A29" s="273"/>
      <c r="B29" s="24">
        <v>16</v>
      </c>
      <c r="C29" s="265">
        <f>FILIA!B20</f>
        <v>0</v>
      </c>
      <c r="D29" s="264"/>
      <c r="E29" s="25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8">
        <f>HERRAM!L17</f>
        <v>0</v>
      </c>
      <c r="CY29" s="8">
        <f>HERRAM!M17</f>
        <v>0</v>
      </c>
      <c r="CZ29" s="8">
        <f>HERRAM!N17</f>
        <v>0</v>
      </c>
      <c r="DA29" s="27">
        <f>HERRAM!O17</f>
        <v>0</v>
      </c>
      <c r="DB29" s="1"/>
      <c r="DC29" s="1"/>
      <c r="DD29" s="1"/>
      <c r="DE29" s="1"/>
      <c r="DF29" s="1"/>
      <c r="DG29" s="1"/>
      <c r="DH29" s="6"/>
      <c r="DI29" s="6"/>
      <c r="DJ29" s="6"/>
      <c r="DK29" s="6"/>
    </row>
    <row r="30" spans="1:115" ht="15.75" customHeight="1">
      <c r="A30" s="273"/>
      <c r="B30" s="28">
        <v>17</v>
      </c>
      <c r="C30" s="263">
        <f>FILIA!B21</f>
        <v>0</v>
      </c>
      <c r="D30" s="264"/>
      <c r="E30" s="29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>
        <f>HERRAM!L18</f>
        <v>0</v>
      </c>
      <c r="CY30" s="8">
        <f>HERRAM!M18</f>
        <v>0</v>
      </c>
      <c r="CZ30" s="8">
        <f>HERRAM!N18</f>
        <v>0</v>
      </c>
      <c r="DA30" s="27">
        <f>HERRAM!O18</f>
        <v>0</v>
      </c>
      <c r="DB30" s="1"/>
      <c r="DC30" s="1"/>
      <c r="DD30" s="1"/>
      <c r="DE30" s="1"/>
      <c r="DF30" s="1"/>
      <c r="DG30" s="1"/>
      <c r="DH30" s="6"/>
      <c r="DI30" s="6"/>
      <c r="DJ30" s="6"/>
      <c r="DK30" s="6"/>
    </row>
    <row r="31" spans="1:115" ht="15.75" customHeight="1">
      <c r="A31" s="273"/>
      <c r="B31" s="24">
        <v>18</v>
      </c>
      <c r="C31" s="265">
        <f>FILIA!B22</f>
        <v>0</v>
      </c>
      <c r="D31" s="264"/>
      <c r="E31" s="25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8">
        <f>HERRAM!L19</f>
        <v>0</v>
      </c>
      <c r="CY31" s="8">
        <f>HERRAM!M19</f>
        <v>0</v>
      </c>
      <c r="CZ31" s="8">
        <f>HERRAM!N19</f>
        <v>0</v>
      </c>
      <c r="DA31" s="27">
        <f>HERRAM!O19</f>
        <v>0</v>
      </c>
      <c r="DB31" s="1"/>
      <c r="DC31" s="1"/>
      <c r="DD31" s="1"/>
      <c r="DE31" s="1"/>
      <c r="DF31" s="1"/>
      <c r="DG31" s="1"/>
      <c r="DH31" s="6"/>
      <c r="DI31" s="6"/>
      <c r="DJ31" s="6"/>
      <c r="DK31" s="6"/>
    </row>
    <row r="32" spans="1:115" ht="15.75" customHeight="1">
      <c r="A32" s="273"/>
      <c r="B32" s="28">
        <v>19</v>
      </c>
      <c r="C32" s="263">
        <f>FILIA!B23</f>
        <v>0</v>
      </c>
      <c r="D32" s="264"/>
      <c r="E32" s="29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>
        <f>HERRAM!L20</f>
        <v>0</v>
      </c>
      <c r="CY32" s="8">
        <f>HERRAM!M20</f>
        <v>0</v>
      </c>
      <c r="CZ32" s="8">
        <f>HERRAM!N20</f>
        <v>0</v>
      </c>
      <c r="DA32" s="27">
        <f>HERRAM!O20</f>
        <v>0</v>
      </c>
      <c r="DB32" s="1"/>
      <c r="DC32" s="1"/>
      <c r="DD32" s="1"/>
      <c r="DE32" s="1"/>
      <c r="DF32" s="1"/>
      <c r="DG32" s="1"/>
      <c r="DH32" s="6"/>
      <c r="DI32" s="6"/>
      <c r="DJ32" s="6"/>
      <c r="DK32" s="6"/>
    </row>
    <row r="33" spans="1:115" ht="15.75" customHeight="1">
      <c r="A33" s="273"/>
      <c r="B33" s="24">
        <v>20</v>
      </c>
      <c r="C33" s="265">
        <f>FILIA!B24</f>
        <v>0</v>
      </c>
      <c r="D33" s="264"/>
      <c r="E33" s="25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8">
        <f>HERRAM!L21</f>
        <v>0</v>
      </c>
      <c r="CY33" s="8">
        <f>HERRAM!M21</f>
        <v>0</v>
      </c>
      <c r="CZ33" s="8">
        <f>HERRAM!N21</f>
        <v>0</v>
      </c>
      <c r="DA33" s="27">
        <f>HERRAM!O21</f>
        <v>0</v>
      </c>
      <c r="DB33" s="1"/>
      <c r="DC33" s="1"/>
      <c r="DD33" s="1"/>
      <c r="DE33" s="1"/>
      <c r="DF33" s="1"/>
      <c r="DG33" s="1"/>
      <c r="DH33" s="6"/>
      <c r="DI33" s="6"/>
      <c r="DJ33" s="6"/>
      <c r="DK33" s="6"/>
    </row>
    <row r="34" spans="1:115" ht="15.75" customHeight="1">
      <c r="A34" s="273"/>
      <c r="B34" s="28">
        <v>21</v>
      </c>
      <c r="C34" s="263">
        <f>FILIA!B25</f>
        <v>0</v>
      </c>
      <c r="D34" s="264"/>
      <c r="E34" s="29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>
        <f>HERRAM!L22</f>
        <v>0</v>
      </c>
      <c r="CY34" s="8">
        <f>HERRAM!M22</f>
        <v>0</v>
      </c>
      <c r="CZ34" s="8">
        <f>HERRAM!N22</f>
        <v>0</v>
      </c>
      <c r="DA34" s="27">
        <f>HERRAM!O22</f>
        <v>0</v>
      </c>
      <c r="DB34" s="1"/>
      <c r="DC34" s="1"/>
      <c r="DD34" s="1"/>
      <c r="DE34" s="1"/>
      <c r="DF34" s="1"/>
      <c r="DG34" s="1"/>
      <c r="DH34" s="6"/>
      <c r="DI34" s="6"/>
      <c r="DJ34" s="6"/>
      <c r="DK34" s="6"/>
    </row>
    <row r="35" spans="1:115" ht="15.75" customHeight="1">
      <c r="A35" s="273"/>
      <c r="B35" s="24">
        <v>22</v>
      </c>
      <c r="C35" s="265">
        <f>FILIA!B26</f>
        <v>0</v>
      </c>
      <c r="D35" s="264"/>
      <c r="E35" s="25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8">
        <f>HERRAM!L23</f>
        <v>0</v>
      </c>
      <c r="CY35" s="8">
        <f>HERRAM!M23</f>
        <v>0</v>
      </c>
      <c r="CZ35" s="8">
        <f>HERRAM!N23</f>
        <v>0</v>
      </c>
      <c r="DA35" s="27">
        <f>HERRAM!O23</f>
        <v>0</v>
      </c>
      <c r="DB35" s="1"/>
      <c r="DC35" s="1"/>
      <c r="DD35" s="1"/>
      <c r="DE35" s="1"/>
      <c r="DF35" s="1"/>
      <c r="DG35" s="1"/>
      <c r="DH35" s="6"/>
      <c r="DI35" s="6"/>
      <c r="DJ35" s="6"/>
      <c r="DK35" s="6"/>
    </row>
    <row r="36" spans="1:115" ht="15.75" customHeight="1">
      <c r="A36" s="273"/>
      <c r="B36" s="28">
        <v>23</v>
      </c>
      <c r="C36" s="263">
        <f>FILIA!B27</f>
        <v>0</v>
      </c>
      <c r="D36" s="264"/>
      <c r="E36" s="29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>
        <f>HERRAM!L24</f>
        <v>0</v>
      </c>
      <c r="CY36" s="8">
        <f>HERRAM!M24</f>
        <v>0</v>
      </c>
      <c r="CZ36" s="8">
        <f>HERRAM!N24</f>
        <v>0</v>
      </c>
      <c r="DA36" s="27">
        <f>HERRAM!O24</f>
        <v>0</v>
      </c>
      <c r="DB36" s="1"/>
      <c r="DC36" s="1"/>
      <c r="DD36" s="1"/>
      <c r="DE36" s="1"/>
      <c r="DF36" s="1"/>
      <c r="DG36" s="1"/>
      <c r="DH36" s="6"/>
      <c r="DI36" s="6"/>
      <c r="DJ36" s="6"/>
      <c r="DK36" s="6"/>
    </row>
    <row r="37" spans="1:115" ht="15.75" customHeight="1">
      <c r="A37" s="273"/>
      <c r="B37" s="24">
        <v>24</v>
      </c>
      <c r="C37" s="265">
        <f>FILIA!B28</f>
        <v>0</v>
      </c>
      <c r="D37" s="264"/>
      <c r="E37" s="25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8">
        <f>HERRAM!L25</f>
        <v>0</v>
      </c>
      <c r="CY37" s="8">
        <f>HERRAM!M25</f>
        <v>0</v>
      </c>
      <c r="CZ37" s="8">
        <f>HERRAM!N25</f>
        <v>0</v>
      </c>
      <c r="DA37" s="27">
        <f>HERRAM!O25</f>
        <v>0</v>
      </c>
      <c r="DB37" s="1"/>
      <c r="DC37" s="1"/>
      <c r="DD37" s="1"/>
      <c r="DE37" s="1"/>
      <c r="DF37" s="1"/>
      <c r="DG37" s="1"/>
      <c r="DH37" s="6"/>
      <c r="DI37" s="6"/>
      <c r="DJ37" s="6"/>
      <c r="DK37" s="6"/>
    </row>
    <row r="38" spans="1:115" ht="15.75" customHeight="1">
      <c r="A38" s="273"/>
      <c r="B38" s="28">
        <v>25</v>
      </c>
      <c r="C38" s="263">
        <f>FILIA!B29</f>
        <v>0</v>
      </c>
      <c r="D38" s="264"/>
      <c r="E38" s="29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>
        <f>HERRAM!L26</f>
        <v>0</v>
      </c>
      <c r="CY38" s="8">
        <f>HERRAM!M26</f>
        <v>0</v>
      </c>
      <c r="CZ38" s="8">
        <f>HERRAM!N26</f>
        <v>0</v>
      </c>
      <c r="DA38" s="27">
        <f>HERRAM!O26</f>
        <v>0</v>
      </c>
      <c r="DB38" s="1"/>
      <c r="DC38" s="1"/>
      <c r="DD38" s="1"/>
      <c r="DE38" s="1"/>
      <c r="DF38" s="1"/>
      <c r="DG38" s="1"/>
      <c r="DH38" s="6"/>
      <c r="DI38" s="6"/>
      <c r="DJ38" s="6"/>
      <c r="DK38" s="6"/>
    </row>
    <row r="39" spans="1:115" ht="15.75" customHeight="1">
      <c r="A39" s="273"/>
      <c r="B39" s="24">
        <v>26</v>
      </c>
      <c r="C39" s="265">
        <f>FILIA!B30</f>
        <v>0</v>
      </c>
      <c r="D39" s="264"/>
      <c r="E39" s="25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8">
        <f>HERRAM!L27</f>
        <v>0</v>
      </c>
      <c r="CY39" s="8">
        <f>HERRAM!M27</f>
        <v>0</v>
      </c>
      <c r="CZ39" s="8">
        <f>HERRAM!N27</f>
        <v>0</v>
      </c>
      <c r="DA39" s="27">
        <f>HERRAM!O27</f>
        <v>0</v>
      </c>
      <c r="DB39" s="1"/>
      <c r="DC39" s="1"/>
      <c r="DD39" s="1"/>
      <c r="DE39" s="1"/>
      <c r="DF39" s="1"/>
      <c r="DG39" s="1"/>
      <c r="DH39" s="6"/>
      <c r="DI39" s="6"/>
      <c r="DJ39" s="6"/>
      <c r="DK39" s="6"/>
    </row>
    <row r="40" spans="1:115" ht="15.75" customHeight="1">
      <c r="A40" s="273"/>
      <c r="B40" s="28">
        <v>27</v>
      </c>
      <c r="C40" s="263">
        <f>FILIA!B31</f>
        <v>0</v>
      </c>
      <c r="D40" s="264"/>
      <c r="E40" s="29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>
        <f>HERRAM!L28</f>
        <v>0</v>
      </c>
      <c r="CY40" s="8">
        <f>HERRAM!M28</f>
        <v>0</v>
      </c>
      <c r="CZ40" s="8">
        <f>HERRAM!N28</f>
        <v>0</v>
      </c>
      <c r="DA40" s="27">
        <f>HERRAM!O28</f>
        <v>0</v>
      </c>
      <c r="DB40" s="1"/>
      <c r="DC40" s="1"/>
      <c r="DD40" s="1"/>
      <c r="DE40" s="1"/>
      <c r="DF40" s="1"/>
      <c r="DG40" s="1"/>
      <c r="DH40" s="6"/>
      <c r="DI40" s="6"/>
      <c r="DJ40" s="6"/>
      <c r="DK40" s="6"/>
    </row>
    <row r="41" spans="1:115" ht="15.75" customHeight="1">
      <c r="A41" s="273"/>
      <c r="B41" s="24">
        <v>28</v>
      </c>
      <c r="C41" s="265">
        <f>FILIA!B32</f>
        <v>0</v>
      </c>
      <c r="D41" s="264"/>
      <c r="E41" s="25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8">
        <f>HERRAM!L29</f>
        <v>0</v>
      </c>
      <c r="CY41" s="8">
        <f>HERRAM!M29</f>
        <v>0</v>
      </c>
      <c r="CZ41" s="8">
        <f>HERRAM!N29</f>
        <v>0</v>
      </c>
      <c r="DA41" s="27">
        <f>HERRAM!O29</f>
        <v>0</v>
      </c>
      <c r="DB41" s="1"/>
      <c r="DC41" s="1"/>
      <c r="DD41" s="1"/>
      <c r="DE41" s="1"/>
      <c r="DF41" s="1"/>
      <c r="DG41" s="1"/>
      <c r="DH41" s="6"/>
      <c r="DI41" s="6"/>
      <c r="DJ41" s="6"/>
      <c r="DK41" s="6"/>
    </row>
    <row r="42" spans="1:115" ht="15.75" customHeight="1">
      <c r="A42" s="273"/>
      <c r="B42" s="28">
        <v>29</v>
      </c>
      <c r="C42" s="263">
        <f>FILIA!B33</f>
        <v>0</v>
      </c>
      <c r="D42" s="264"/>
      <c r="E42" s="29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>
        <f>HERRAM!L30</f>
        <v>0</v>
      </c>
      <c r="CY42" s="8">
        <f>HERRAM!M30</f>
        <v>0</v>
      </c>
      <c r="CZ42" s="8">
        <f>HERRAM!N30</f>
        <v>0</v>
      </c>
      <c r="DA42" s="27">
        <f>HERRAM!O30</f>
        <v>0</v>
      </c>
      <c r="DB42" s="1"/>
      <c r="DC42" s="1"/>
      <c r="DD42" s="1"/>
      <c r="DE42" s="1"/>
      <c r="DF42" s="1"/>
      <c r="DG42" s="1"/>
      <c r="DH42" s="6"/>
      <c r="DI42" s="6"/>
      <c r="DJ42" s="6"/>
      <c r="DK42" s="6"/>
    </row>
    <row r="43" spans="1:115" ht="15.75" customHeight="1">
      <c r="A43" s="273"/>
      <c r="B43" s="24">
        <v>30</v>
      </c>
      <c r="C43" s="265">
        <f>FILIA!B34</f>
        <v>0</v>
      </c>
      <c r="D43" s="264"/>
      <c r="E43" s="25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8">
        <f>HERRAM!L31</f>
        <v>0</v>
      </c>
      <c r="CY43" s="8">
        <f>HERRAM!M31</f>
        <v>0</v>
      </c>
      <c r="CZ43" s="8">
        <f>HERRAM!N31</f>
        <v>0</v>
      </c>
      <c r="DA43" s="27">
        <f>HERRAM!O31</f>
        <v>0</v>
      </c>
      <c r="DB43" s="1"/>
      <c r="DC43" s="1"/>
      <c r="DD43" s="1"/>
      <c r="DE43" s="1"/>
      <c r="DF43" s="1"/>
      <c r="DG43" s="1"/>
      <c r="DH43" s="6"/>
      <c r="DI43" s="6"/>
      <c r="DJ43" s="6"/>
      <c r="DK43" s="6"/>
    </row>
    <row r="44" spans="1:115" ht="15.75" customHeight="1">
      <c r="A44" s="1"/>
      <c r="B44" s="28">
        <v>31</v>
      </c>
      <c r="C44" s="263">
        <f>FILIA!B35</f>
        <v>0</v>
      </c>
      <c r="D44" s="264"/>
      <c r="E44" s="29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>
        <f>HERRAM!L32</f>
        <v>0</v>
      </c>
      <c r="CY44" s="8">
        <f>HERRAM!M32</f>
        <v>0</v>
      </c>
      <c r="CZ44" s="8">
        <f>HERRAM!N32</f>
        <v>0</v>
      </c>
      <c r="DA44" s="27">
        <f>HERRAM!O32</f>
        <v>0</v>
      </c>
      <c r="DB44" s="1"/>
      <c r="DC44" s="1"/>
      <c r="DD44" s="1"/>
      <c r="DE44" s="1"/>
      <c r="DF44" s="1"/>
      <c r="DG44" s="1"/>
      <c r="DH44" s="6"/>
      <c r="DI44" s="6"/>
      <c r="DJ44" s="6"/>
      <c r="DK44" s="6"/>
    </row>
    <row r="45" spans="1:115" ht="15.75" customHeight="1">
      <c r="A45" s="1"/>
      <c r="B45" s="24">
        <v>32</v>
      </c>
      <c r="C45" s="265">
        <f>FILIA!B36</f>
        <v>0</v>
      </c>
      <c r="D45" s="264"/>
      <c r="E45" s="25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8">
        <f>HERRAM!L33</f>
        <v>0</v>
      </c>
      <c r="CY45" s="8">
        <f>HERRAM!M33</f>
        <v>0</v>
      </c>
      <c r="CZ45" s="8">
        <f>HERRAM!N33</f>
        <v>0</v>
      </c>
      <c r="DA45" s="27">
        <f>HERRAM!O33</f>
        <v>0</v>
      </c>
      <c r="DB45" s="1"/>
      <c r="DC45" s="1"/>
      <c r="DD45" s="1"/>
      <c r="DE45" s="1"/>
      <c r="DF45" s="1"/>
      <c r="DG45" s="1"/>
      <c r="DH45" s="6"/>
      <c r="DI45" s="6"/>
      <c r="DJ45" s="6"/>
      <c r="DK45" s="6"/>
    </row>
    <row r="46" spans="1:115" ht="15.75" customHeight="1">
      <c r="A46" s="1"/>
      <c r="B46" s="28">
        <v>33</v>
      </c>
      <c r="C46" s="263">
        <f>FILIA!B37</f>
        <v>0</v>
      </c>
      <c r="D46" s="264"/>
      <c r="E46" s="29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>
        <f>HERRAM!L34</f>
        <v>0</v>
      </c>
      <c r="CY46" s="8">
        <f>HERRAM!M34</f>
        <v>0</v>
      </c>
      <c r="CZ46" s="8">
        <f>HERRAM!N34</f>
        <v>0</v>
      </c>
      <c r="DA46" s="27">
        <f>HERRAM!O34</f>
        <v>0</v>
      </c>
      <c r="DB46" s="1"/>
      <c r="DC46" s="1"/>
      <c r="DD46" s="1"/>
      <c r="DE46" s="1"/>
      <c r="DF46" s="1"/>
      <c r="DG46" s="1"/>
      <c r="DH46" s="6"/>
      <c r="DI46" s="6"/>
      <c r="DJ46" s="6"/>
      <c r="DK46" s="6"/>
    </row>
    <row r="47" spans="1:115" ht="15.75" customHeight="1">
      <c r="A47" s="1"/>
      <c r="B47" s="24">
        <v>34</v>
      </c>
      <c r="C47" s="265">
        <f>FILIA!B38</f>
        <v>0</v>
      </c>
      <c r="D47" s="264"/>
      <c r="E47" s="25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8">
        <f>HERRAM!L35</f>
        <v>0</v>
      </c>
      <c r="CY47" s="8">
        <f>HERRAM!M35</f>
        <v>0</v>
      </c>
      <c r="CZ47" s="8">
        <f>HERRAM!N35</f>
        <v>0</v>
      </c>
      <c r="DA47" s="27">
        <f>HERRAM!O35</f>
        <v>0</v>
      </c>
      <c r="DB47" s="1"/>
      <c r="DC47" s="1"/>
      <c r="DD47" s="1"/>
      <c r="DE47" s="1"/>
      <c r="DF47" s="1"/>
      <c r="DG47" s="1"/>
      <c r="DH47" s="6"/>
      <c r="DI47" s="6"/>
      <c r="DJ47" s="6"/>
      <c r="DK47" s="6"/>
    </row>
    <row r="48" spans="1:115" ht="15.75" customHeight="1">
      <c r="A48" s="1"/>
      <c r="B48" s="28">
        <v>35</v>
      </c>
      <c r="C48" s="263">
        <f>FILIA!B39</f>
        <v>0</v>
      </c>
      <c r="D48" s="264"/>
      <c r="E48" s="29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>
        <f>HERRAM!L36</f>
        <v>0</v>
      </c>
      <c r="CY48" s="8">
        <f>HERRAM!M36</f>
        <v>0</v>
      </c>
      <c r="CZ48" s="8">
        <f>HERRAM!N36</f>
        <v>0</v>
      </c>
      <c r="DA48" s="27">
        <f>HERRAM!O36</f>
        <v>0</v>
      </c>
      <c r="DB48" s="1"/>
      <c r="DC48" s="1"/>
      <c r="DD48" s="1"/>
      <c r="DE48" s="1"/>
      <c r="DF48" s="1"/>
      <c r="DG48" s="1"/>
      <c r="DH48" s="6"/>
      <c r="DI48" s="6"/>
      <c r="DJ48" s="6"/>
      <c r="DK48" s="6"/>
    </row>
    <row r="49" spans="1:115" ht="7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7"/>
      <c r="CY49" s="17"/>
      <c r="CZ49" s="17"/>
      <c r="DA49" s="17"/>
      <c r="DB49" s="1"/>
      <c r="DC49" s="1"/>
      <c r="DD49" s="1"/>
      <c r="DE49" s="1"/>
      <c r="DF49" s="1"/>
      <c r="DG49" s="1"/>
      <c r="DH49" s="6"/>
      <c r="DI49" s="6"/>
      <c r="DJ49" s="6"/>
      <c r="DK49" s="6"/>
    </row>
    <row r="50" spans="1:11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7"/>
      <c r="CY50" s="17"/>
      <c r="CZ50" s="17"/>
      <c r="DA50" s="17"/>
      <c r="DB50" s="1"/>
      <c r="DC50" s="1"/>
      <c r="DD50" s="1"/>
      <c r="DE50" s="1"/>
      <c r="DF50" s="1"/>
      <c r="DG50" s="1"/>
      <c r="DH50" s="6"/>
      <c r="DI50" s="6"/>
      <c r="DJ50" s="6"/>
      <c r="DK50" s="6"/>
    </row>
    <row r="51" spans="1:115" ht="15.75" customHeight="1">
      <c r="A51" s="1"/>
      <c r="B51" s="1"/>
      <c r="C51" s="1"/>
      <c r="D51" s="1"/>
      <c r="E51" s="1"/>
      <c r="F51" s="1" t="str">
        <f>DATOS!$C$15</f>
        <v>LIC. JORGE AQUIN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7"/>
      <c r="CY51" s="17"/>
      <c r="CZ51" s="17"/>
      <c r="DA51" s="17"/>
      <c r="DB51" s="1"/>
      <c r="DC51" s="1"/>
      <c r="DD51" s="1"/>
      <c r="DE51" s="1"/>
      <c r="DF51" s="1"/>
      <c r="DG51" s="1"/>
      <c r="DH51" s="6"/>
      <c r="DI51" s="6"/>
      <c r="DJ51" s="6"/>
      <c r="DK51" s="6"/>
    </row>
    <row r="52" spans="1:11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7"/>
      <c r="CY52" s="17"/>
      <c r="CZ52" s="17"/>
      <c r="DA52" s="17"/>
      <c r="DB52" s="1"/>
      <c r="DC52" s="1"/>
      <c r="DD52" s="1"/>
      <c r="DE52" s="1"/>
      <c r="DF52" s="1"/>
      <c r="DG52" s="1"/>
      <c r="DH52" s="6"/>
      <c r="DI52" s="6"/>
      <c r="DJ52" s="6"/>
      <c r="DK52" s="6"/>
    </row>
    <row r="53" spans="1:11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7"/>
      <c r="CY53" s="17"/>
      <c r="CZ53" s="17"/>
      <c r="DA53" s="17"/>
      <c r="DB53" s="1"/>
      <c r="DC53" s="1"/>
      <c r="DD53" s="1"/>
      <c r="DE53" s="1"/>
      <c r="DF53" s="1"/>
      <c r="DG53" s="1"/>
      <c r="DH53" s="6"/>
      <c r="DI53" s="6"/>
      <c r="DJ53" s="6"/>
      <c r="DK53" s="6"/>
    </row>
    <row r="54" spans="1:11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7"/>
      <c r="CY54" s="17"/>
      <c r="CZ54" s="17"/>
      <c r="DA54" s="17"/>
      <c r="DB54" s="1"/>
      <c r="DC54" s="1"/>
      <c r="DD54" s="1"/>
      <c r="DE54" s="1"/>
      <c r="DF54" s="1"/>
      <c r="DG54" s="1"/>
      <c r="DH54" s="6"/>
      <c r="DI54" s="6"/>
      <c r="DJ54" s="6"/>
      <c r="DK54" s="6"/>
    </row>
    <row r="55" spans="1:11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7"/>
      <c r="CY55" s="17"/>
      <c r="CZ55" s="17"/>
      <c r="DA55" s="17"/>
      <c r="DB55" s="1"/>
      <c r="DC55" s="1"/>
      <c r="DD55" s="1"/>
      <c r="DE55" s="1"/>
      <c r="DF55" s="1"/>
      <c r="DG55" s="1"/>
      <c r="DH55" s="6"/>
      <c r="DI55" s="6"/>
      <c r="DJ55" s="6"/>
      <c r="DK55" s="6"/>
    </row>
    <row r="56" spans="1:11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7"/>
      <c r="CY56" s="17"/>
      <c r="CZ56" s="17"/>
      <c r="DA56" s="17"/>
      <c r="DB56" s="1"/>
      <c r="DC56" s="1"/>
      <c r="DD56" s="1"/>
      <c r="DE56" s="1"/>
      <c r="DF56" s="1"/>
      <c r="DG56" s="1"/>
      <c r="DH56" s="6"/>
      <c r="DI56" s="6"/>
      <c r="DJ56" s="6"/>
      <c r="DK56" s="6"/>
    </row>
    <row r="57" spans="1:11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7"/>
      <c r="CY57" s="17"/>
      <c r="CZ57" s="17"/>
      <c r="DA57" s="17"/>
      <c r="DB57" s="1"/>
      <c r="DC57" s="1"/>
      <c r="DD57" s="1"/>
      <c r="DE57" s="1"/>
      <c r="DF57" s="1"/>
      <c r="DG57" s="1"/>
      <c r="DH57" s="6"/>
      <c r="DI57" s="6"/>
      <c r="DJ57" s="6"/>
      <c r="DK57" s="6"/>
    </row>
    <row r="58" spans="1:11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7"/>
      <c r="CY58" s="17"/>
      <c r="CZ58" s="17"/>
      <c r="DA58" s="17"/>
      <c r="DB58" s="1"/>
      <c r="DC58" s="1"/>
      <c r="DD58" s="1"/>
      <c r="DE58" s="1"/>
      <c r="DF58" s="1"/>
      <c r="DG58" s="1"/>
      <c r="DH58" s="6"/>
      <c r="DI58" s="6"/>
      <c r="DJ58" s="6"/>
      <c r="DK58" s="6"/>
    </row>
    <row r="59" spans="1:11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7"/>
      <c r="CY59" s="17"/>
      <c r="CZ59" s="17"/>
      <c r="DA59" s="17"/>
      <c r="DB59" s="1"/>
      <c r="DC59" s="1"/>
      <c r="DD59" s="1"/>
      <c r="DE59" s="1"/>
      <c r="DF59" s="1"/>
      <c r="DG59" s="1"/>
      <c r="DH59" s="6"/>
      <c r="DI59" s="6"/>
      <c r="DJ59" s="6"/>
      <c r="DK59" s="6"/>
    </row>
    <row r="60" spans="1:11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7"/>
      <c r="CY60" s="17"/>
      <c r="CZ60" s="17"/>
      <c r="DA60" s="17"/>
      <c r="DB60" s="1"/>
      <c r="DC60" s="1"/>
      <c r="DD60" s="1"/>
      <c r="DE60" s="1"/>
      <c r="DF60" s="1"/>
      <c r="DG60" s="1"/>
      <c r="DH60" s="6"/>
      <c r="DI60" s="6"/>
      <c r="DJ60" s="6"/>
      <c r="DK60" s="6"/>
    </row>
    <row r="61" spans="1:11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7"/>
      <c r="CY61" s="17"/>
      <c r="CZ61" s="17"/>
      <c r="DA61" s="17"/>
      <c r="DB61" s="1"/>
      <c r="DC61" s="1"/>
      <c r="DD61" s="1"/>
      <c r="DE61" s="1"/>
      <c r="DF61" s="1"/>
      <c r="DG61" s="1"/>
      <c r="DH61" s="6"/>
      <c r="DI61" s="6"/>
      <c r="DJ61" s="6"/>
      <c r="DK61" s="6"/>
    </row>
    <row r="62" spans="1:11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7"/>
      <c r="CY62" s="17"/>
      <c r="CZ62" s="17"/>
      <c r="DA62" s="17"/>
      <c r="DB62" s="1"/>
      <c r="DC62" s="1"/>
      <c r="DD62" s="1"/>
      <c r="DE62" s="1"/>
      <c r="DF62" s="1"/>
      <c r="DG62" s="1"/>
      <c r="DH62" s="6"/>
      <c r="DI62" s="6"/>
      <c r="DJ62" s="6"/>
      <c r="DK62" s="6"/>
    </row>
    <row r="63" spans="1:11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7"/>
      <c r="CY63" s="17"/>
      <c r="CZ63" s="17"/>
      <c r="DA63" s="17"/>
      <c r="DB63" s="1"/>
      <c r="DC63" s="1"/>
      <c r="DD63" s="1"/>
      <c r="DE63" s="1"/>
      <c r="DF63" s="1"/>
      <c r="DG63" s="1"/>
      <c r="DH63" s="6"/>
      <c r="DI63" s="6"/>
      <c r="DJ63" s="6"/>
      <c r="DK63" s="6"/>
    </row>
    <row r="64" spans="1:11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7"/>
      <c r="CY64" s="17"/>
      <c r="CZ64" s="17"/>
      <c r="DA64" s="17"/>
      <c r="DB64" s="1"/>
      <c r="DC64" s="1"/>
      <c r="DD64" s="1"/>
      <c r="DE64" s="1"/>
      <c r="DF64" s="1"/>
      <c r="DG64" s="1"/>
      <c r="DH64" s="6"/>
      <c r="DI64" s="6"/>
      <c r="DJ64" s="6"/>
      <c r="DK64" s="6"/>
    </row>
    <row r="65" spans="1:11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7"/>
      <c r="CY65" s="17"/>
      <c r="CZ65" s="17"/>
      <c r="DA65" s="17"/>
      <c r="DB65" s="1"/>
      <c r="DC65" s="1"/>
      <c r="DD65" s="1"/>
      <c r="DE65" s="1"/>
      <c r="DF65" s="1"/>
      <c r="DG65" s="1"/>
      <c r="DH65" s="6"/>
      <c r="DI65" s="6"/>
      <c r="DJ65" s="6"/>
      <c r="DK65" s="6"/>
    </row>
    <row r="66" spans="1:11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7"/>
      <c r="CY66" s="17"/>
      <c r="CZ66" s="17"/>
      <c r="DA66" s="17"/>
      <c r="DB66" s="1"/>
      <c r="DC66" s="1"/>
      <c r="DD66" s="1"/>
      <c r="DE66" s="1"/>
      <c r="DF66" s="1"/>
      <c r="DG66" s="1"/>
      <c r="DH66" s="6"/>
      <c r="DI66" s="6"/>
      <c r="DJ66" s="6"/>
      <c r="DK66" s="6"/>
    </row>
    <row r="67" spans="1:11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7"/>
      <c r="CY67" s="17"/>
      <c r="CZ67" s="17"/>
      <c r="DA67" s="17"/>
      <c r="DB67" s="1"/>
      <c r="DC67" s="1"/>
      <c r="DD67" s="1"/>
      <c r="DE67" s="1"/>
      <c r="DF67" s="1"/>
      <c r="DG67" s="1"/>
      <c r="DH67" s="6"/>
      <c r="DI67" s="6"/>
      <c r="DJ67" s="6"/>
      <c r="DK67" s="6"/>
    </row>
    <row r="68" spans="1:11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7"/>
      <c r="CY68" s="17"/>
      <c r="CZ68" s="17"/>
      <c r="DA68" s="17"/>
      <c r="DB68" s="1"/>
      <c r="DC68" s="1"/>
      <c r="DD68" s="1"/>
      <c r="DE68" s="1"/>
      <c r="DF68" s="1"/>
      <c r="DG68" s="1"/>
      <c r="DH68" s="6"/>
      <c r="DI68" s="6"/>
      <c r="DJ68" s="6"/>
      <c r="DK68" s="6"/>
    </row>
    <row r="69" spans="1:11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7"/>
      <c r="CY69" s="17"/>
      <c r="CZ69" s="17"/>
      <c r="DA69" s="17"/>
      <c r="DB69" s="1"/>
      <c r="DC69" s="1"/>
      <c r="DD69" s="1"/>
      <c r="DE69" s="1"/>
      <c r="DF69" s="1"/>
      <c r="DG69" s="1"/>
      <c r="DH69" s="6"/>
      <c r="DI69" s="6"/>
      <c r="DJ69" s="6"/>
      <c r="DK69" s="6"/>
    </row>
    <row r="70" spans="1:11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7"/>
      <c r="CY70" s="17"/>
      <c r="CZ70" s="17"/>
      <c r="DA70" s="17"/>
      <c r="DB70" s="1"/>
      <c r="DC70" s="1"/>
      <c r="DD70" s="1"/>
      <c r="DE70" s="1"/>
      <c r="DF70" s="1"/>
      <c r="DG70" s="1"/>
      <c r="DH70" s="6"/>
      <c r="DI70" s="6"/>
      <c r="DJ70" s="6"/>
      <c r="DK70" s="6"/>
    </row>
    <row r="71" spans="1:11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7"/>
      <c r="CY71" s="17"/>
      <c r="CZ71" s="17"/>
      <c r="DA71" s="17"/>
      <c r="DB71" s="1"/>
      <c r="DC71" s="1"/>
      <c r="DD71" s="1"/>
      <c r="DE71" s="1"/>
      <c r="DF71" s="1"/>
      <c r="DG71" s="1"/>
      <c r="DH71" s="6"/>
      <c r="DI71" s="6"/>
      <c r="DJ71" s="6"/>
      <c r="DK71" s="6"/>
    </row>
    <row r="72" spans="1:11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7"/>
      <c r="CY72" s="17"/>
      <c r="CZ72" s="17"/>
      <c r="DA72" s="17"/>
      <c r="DB72" s="1"/>
      <c r="DC72" s="1"/>
      <c r="DD72" s="1"/>
      <c r="DE72" s="1"/>
      <c r="DF72" s="1"/>
      <c r="DG72" s="1"/>
      <c r="DH72" s="6"/>
      <c r="DI72" s="6"/>
      <c r="DJ72" s="6"/>
      <c r="DK72" s="6"/>
    </row>
    <row r="73" spans="1:11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7"/>
      <c r="CY73" s="17"/>
      <c r="CZ73" s="17"/>
      <c r="DA73" s="17"/>
      <c r="DB73" s="1"/>
      <c r="DC73" s="1"/>
      <c r="DD73" s="1"/>
      <c r="DE73" s="1"/>
      <c r="DF73" s="1"/>
      <c r="DG73" s="1"/>
      <c r="DH73" s="6"/>
      <c r="DI73" s="6"/>
      <c r="DJ73" s="6"/>
      <c r="DK73" s="6"/>
    </row>
    <row r="74" spans="1:11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7"/>
      <c r="CY74" s="17"/>
      <c r="CZ74" s="17"/>
      <c r="DA74" s="17"/>
      <c r="DB74" s="1"/>
      <c r="DC74" s="1"/>
      <c r="DD74" s="1"/>
      <c r="DE74" s="1"/>
      <c r="DF74" s="1"/>
      <c r="DG74" s="1"/>
      <c r="DH74" s="6"/>
      <c r="DI74" s="6"/>
      <c r="DJ74" s="6"/>
      <c r="DK74" s="6"/>
    </row>
    <row r="75" spans="1:11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7"/>
      <c r="CY75" s="17"/>
      <c r="CZ75" s="17"/>
      <c r="DA75" s="17"/>
      <c r="DB75" s="1"/>
      <c r="DC75" s="1"/>
      <c r="DD75" s="1"/>
      <c r="DE75" s="1"/>
      <c r="DF75" s="1"/>
      <c r="DG75" s="1"/>
      <c r="DH75" s="6"/>
      <c r="DI75" s="6"/>
      <c r="DJ75" s="6"/>
      <c r="DK75" s="6"/>
    </row>
    <row r="76" spans="1:11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7"/>
      <c r="CY76" s="17"/>
      <c r="CZ76" s="17"/>
      <c r="DA76" s="17"/>
      <c r="DB76" s="1"/>
      <c r="DC76" s="1"/>
      <c r="DD76" s="1"/>
      <c r="DE76" s="1"/>
      <c r="DF76" s="1"/>
      <c r="DG76" s="1"/>
      <c r="DH76" s="6"/>
      <c r="DI76" s="6"/>
      <c r="DJ76" s="6"/>
      <c r="DK76" s="6"/>
    </row>
    <row r="77" spans="1:11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7"/>
      <c r="CY77" s="17"/>
      <c r="CZ77" s="17"/>
      <c r="DA77" s="17"/>
      <c r="DB77" s="1"/>
      <c r="DC77" s="1"/>
      <c r="DD77" s="1"/>
      <c r="DE77" s="1"/>
      <c r="DF77" s="1"/>
      <c r="DG77" s="1"/>
      <c r="DH77" s="6"/>
      <c r="DI77" s="6"/>
      <c r="DJ77" s="6"/>
      <c r="DK77" s="6"/>
    </row>
    <row r="78" spans="1:11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7"/>
      <c r="CY78" s="17"/>
      <c r="CZ78" s="17"/>
      <c r="DA78" s="17"/>
      <c r="DB78" s="1"/>
      <c r="DC78" s="1"/>
      <c r="DD78" s="1"/>
      <c r="DE78" s="1"/>
      <c r="DF78" s="1"/>
      <c r="DG78" s="1"/>
      <c r="DH78" s="6"/>
      <c r="DI78" s="6"/>
      <c r="DJ78" s="6"/>
      <c r="DK78" s="6"/>
    </row>
    <row r="79" spans="1:11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7"/>
      <c r="CY79" s="17"/>
      <c r="CZ79" s="17"/>
      <c r="DA79" s="17"/>
      <c r="DB79" s="1"/>
      <c r="DC79" s="1"/>
      <c r="DD79" s="1"/>
      <c r="DE79" s="1"/>
      <c r="DF79" s="1"/>
      <c r="DG79" s="1"/>
      <c r="DH79" s="6"/>
      <c r="DI79" s="6"/>
      <c r="DJ79" s="6"/>
      <c r="DK79" s="6"/>
    </row>
    <row r="80" spans="1:11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7"/>
      <c r="CY80" s="17"/>
      <c r="CZ80" s="17"/>
      <c r="DA80" s="17"/>
      <c r="DB80" s="1"/>
      <c r="DC80" s="1"/>
      <c r="DD80" s="1"/>
      <c r="DE80" s="1"/>
      <c r="DF80" s="1"/>
      <c r="DG80" s="1"/>
      <c r="DH80" s="6"/>
      <c r="DI80" s="6"/>
      <c r="DJ80" s="6"/>
      <c r="DK80" s="6"/>
    </row>
    <row r="81" spans="1:11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7"/>
      <c r="CY81" s="17"/>
      <c r="CZ81" s="17"/>
      <c r="DA81" s="17"/>
      <c r="DB81" s="1"/>
      <c r="DC81" s="1"/>
      <c r="DD81" s="1"/>
      <c r="DE81" s="1"/>
      <c r="DF81" s="1"/>
      <c r="DG81" s="1"/>
      <c r="DH81" s="6"/>
      <c r="DI81" s="6"/>
      <c r="DJ81" s="6"/>
      <c r="DK81" s="6"/>
    </row>
    <row r="82" spans="1:11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7"/>
      <c r="CY82" s="17"/>
      <c r="CZ82" s="17"/>
      <c r="DA82" s="17"/>
      <c r="DB82" s="1"/>
      <c r="DC82" s="1"/>
      <c r="DD82" s="1"/>
      <c r="DE82" s="1"/>
      <c r="DF82" s="1"/>
      <c r="DG82" s="1"/>
      <c r="DH82" s="6"/>
      <c r="DI82" s="6"/>
      <c r="DJ82" s="6"/>
      <c r="DK82" s="6"/>
    </row>
    <row r="83" spans="1:11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7"/>
      <c r="CY83" s="17"/>
      <c r="CZ83" s="17"/>
      <c r="DA83" s="17"/>
      <c r="DB83" s="1"/>
      <c r="DC83" s="1"/>
      <c r="DD83" s="1"/>
      <c r="DE83" s="1"/>
      <c r="DF83" s="1"/>
      <c r="DG83" s="1"/>
      <c r="DH83" s="6"/>
      <c r="DI83" s="6"/>
      <c r="DJ83" s="6"/>
      <c r="DK83" s="6"/>
    </row>
    <row r="84" spans="1:11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7"/>
      <c r="CY84" s="17"/>
      <c r="CZ84" s="17"/>
      <c r="DA84" s="17"/>
      <c r="DB84" s="1"/>
      <c r="DC84" s="1"/>
      <c r="DD84" s="1"/>
      <c r="DE84" s="1"/>
      <c r="DF84" s="1"/>
      <c r="DG84" s="1"/>
      <c r="DH84" s="6"/>
      <c r="DI84" s="6"/>
      <c r="DJ84" s="6"/>
      <c r="DK84" s="6"/>
    </row>
    <row r="85" spans="1:11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7"/>
      <c r="CY85" s="17"/>
      <c r="CZ85" s="17"/>
      <c r="DA85" s="17"/>
      <c r="DB85" s="1"/>
      <c r="DC85" s="1"/>
      <c r="DD85" s="1"/>
      <c r="DE85" s="1"/>
      <c r="DF85" s="1"/>
      <c r="DG85" s="1"/>
      <c r="DH85" s="6"/>
      <c r="DI85" s="6"/>
      <c r="DJ85" s="6"/>
      <c r="DK85" s="6"/>
    </row>
    <row r="86" spans="1:11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7"/>
      <c r="CY86" s="17"/>
      <c r="CZ86" s="17"/>
      <c r="DA86" s="17"/>
      <c r="DB86" s="1"/>
      <c r="DC86" s="1"/>
      <c r="DD86" s="1"/>
      <c r="DE86" s="1"/>
      <c r="DF86" s="1"/>
      <c r="DG86" s="1"/>
      <c r="DH86" s="6"/>
      <c r="DI86" s="6"/>
      <c r="DJ86" s="6"/>
      <c r="DK86" s="6"/>
    </row>
    <row r="87" spans="1:11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7"/>
      <c r="CY87" s="17"/>
      <c r="CZ87" s="17"/>
      <c r="DA87" s="17"/>
      <c r="DB87" s="1"/>
      <c r="DC87" s="1"/>
      <c r="DD87" s="1"/>
      <c r="DE87" s="1"/>
      <c r="DF87" s="1"/>
      <c r="DG87" s="1"/>
      <c r="DH87" s="6"/>
      <c r="DI87" s="6"/>
      <c r="DJ87" s="6"/>
      <c r="DK87" s="6"/>
    </row>
    <row r="88" spans="1:11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7"/>
      <c r="CY88" s="17"/>
      <c r="CZ88" s="17"/>
      <c r="DA88" s="17"/>
      <c r="DB88" s="1"/>
      <c r="DC88" s="1"/>
      <c r="DD88" s="1"/>
      <c r="DE88" s="1"/>
      <c r="DF88" s="1"/>
      <c r="DG88" s="1"/>
      <c r="DH88" s="6"/>
      <c r="DI88" s="6"/>
      <c r="DJ88" s="6"/>
      <c r="DK88" s="6"/>
    </row>
    <row r="89" spans="1:11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7"/>
      <c r="CY89" s="17"/>
      <c r="CZ89" s="17"/>
      <c r="DA89" s="17"/>
      <c r="DB89" s="1"/>
      <c r="DC89" s="1"/>
      <c r="DD89" s="1"/>
      <c r="DE89" s="1"/>
      <c r="DF89" s="1"/>
      <c r="DG89" s="1"/>
      <c r="DH89" s="6"/>
      <c r="DI89" s="6"/>
      <c r="DJ89" s="6"/>
      <c r="DK89" s="6"/>
    </row>
    <row r="90" spans="1:11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7"/>
      <c r="CY90" s="17"/>
      <c r="CZ90" s="17"/>
      <c r="DA90" s="17"/>
      <c r="DB90" s="1"/>
      <c r="DC90" s="1"/>
      <c r="DD90" s="1"/>
      <c r="DE90" s="1"/>
      <c r="DF90" s="1"/>
      <c r="DG90" s="1"/>
      <c r="DH90" s="6"/>
      <c r="DI90" s="6"/>
      <c r="DJ90" s="6"/>
      <c r="DK90" s="6"/>
    </row>
    <row r="91" spans="1:11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7"/>
      <c r="CY91" s="17"/>
      <c r="CZ91" s="17"/>
      <c r="DA91" s="17"/>
      <c r="DB91" s="1"/>
      <c r="DC91" s="1"/>
      <c r="DD91" s="1"/>
      <c r="DE91" s="1"/>
      <c r="DF91" s="1"/>
      <c r="DG91" s="1"/>
      <c r="DH91" s="6"/>
      <c r="DI91" s="6"/>
      <c r="DJ91" s="6"/>
      <c r="DK91" s="6"/>
    </row>
    <row r="92" spans="1:11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7"/>
      <c r="CY92" s="17"/>
      <c r="CZ92" s="17"/>
      <c r="DA92" s="17"/>
      <c r="DB92" s="1"/>
      <c r="DC92" s="1"/>
      <c r="DD92" s="1"/>
      <c r="DE92" s="1"/>
      <c r="DF92" s="1"/>
      <c r="DG92" s="1"/>
      <c r="DH92" s="6"/>
      <c r="DI92" s="6"/>
      <c r="DJ92" s="6"/>
      <c r="DK92" s="6"/>
    </row>
    <row r="93" spans="1:11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7"/>
      <c r="CY93" s="17"/>
      <c r="CZ93" s="17"/>
      <c r="DA93" s="17"/>
      <c r="DB93" s="1"/>
      <c r="DC93" s="1"/>
      <c r="DD93" s="1"/>
      <c r="DE93" s="1"/>
      <c r="DF93" s="1"/>
      <c r="DG93" s="1"/>
      <c r="DH93" s="6"/>
      <c r="DI93" s="6"/>
      <c r="DJ93" s="6"/>
      <c r="DK93" s="6"/>
    </row>
    <row r="94" spans="1:11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7"/>
      <c r="CY94" s="17"/>
      <c r="CZ94" s="17"/>
      <c r="DA94" s="17"/>
      <c r="DB94" s="1"/>
      <c r="DC94" s="1"/>
      <c r="DD94" s="1"/>
      <c r="DE94" s="1"/>
      <c r="DF94" s="1"/>
      <c r="DG94" s="1"/>
      <c r="DH94" s="6"/>
      <c r="DI94" s="6"/>
      <c r="DJ94" s="6"/>
      <c r="DK94" s="6"/>
    </row>
    <row r="95" spans="1:11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7"/>
      <c r="CY95" s="17"/>
      <c r="CZ95" s="17"/>
      <c r="DA95" s="17"/>
      <c r="DB95" s="1"/>
      <c r="DC95" s="1"/>
      <c r="DD95" s="1"/>
      <c r="DE95" s="1"/>
      <c r="DF95" s="1"/>
      <c r="DG95" s="1"/>
      <c r="DH95" s="6"/>
      <c r="DI95" s="6"/>
      <c r="DJ95" s="6"/>
      <c r="DK95" s="6"/>
    </row>
    <row r="96" spans="1:11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7"/>
      <c r="CY96" s="17"/>
      <c r="CZ96" s="17"/>
      <c r="DA96" s="17"/>
      <c r="DB96" s="1"/>
      <c r="DC96" s="1"/>
      <c r="DD96" s="1"/>
      <c r="DE96" s="1"/>
      <c r="DF96" s="1"/>
      <c r="DG96" s="1"/>
      <c r="DH96" s="6"/>
      <c r="DI96" s="6"/>
      <c r="DJ96" s="6"/>
      <c r="DK96" s="6"/>
    </row>
    <row r="97" spans="1:11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7"/>
      <c r="CY97" s="17"/>
      <c r="CZ97" s="17"/>
      <c r="DA97" s="17"/>
      <c r="DB97" s="1"/>
      <c r="DC97" s="1"/>
      <c r="DD97" s="1"/>
      <c r="DE97" s="1"/>
      <c r="DF97" s="1"/>
      <c r="DG97" s="1"/>
      <c r="DH97" s="6"/>
      <c r="DI97" s="6"/>
      <c r="DJ97" s="6"/>
      <c r="DK97" s="6"/>
    </row>
    <row r="98" spans="1:11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7"/>
      <c r="CY98" s="17"/>
      <c r="CZ98" s="17"/>
      <c r="DA98" s="17"/>
      <c r="DB98" s="1"/>
      <c r="DC98" s="1"/>
      <c r="DD98" s="1"/>
      <c r="DE98" s="1"/>
      <c r="DF98" s="1"/>
      <c r="DG98" s="1"/>
      <c r="DH98" s="6"/>
      <c r="DI98" s="6"/>
      <c r="DJ98" s="6"/>
      <c r="DK98" s="6"/>
    </row>
    <row r="99" spans="1:11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7"/>
      <c r="CY99" s="17"/>
      <c r="CZ99" s="17"/>
      <c r="DA99" s="17"/>
      <c r="DB99" s="1"/>
      <c r="DC99" s="1"/>
      <c r="DD99" s="1"/>
      <c r="DE99" s="1"/>
      <c r="DF99" s="1"/>
      <c r="DG99" s="1"/>
      <c r="DH99" s="6"/>
      <c r="DI99" s="6"/>
      <c r="DJ99" s="6"/>
      <c r="DK99" s="6"/>
    </row>
    <row r="100" spans="1:11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7"/>
      <c r="CY100" s="17"/>
      <c r="CZ100" s="17"/>
      <c r="DA100" s="17"/>
      <c r="DB100" s="1"/>
      <c r="DC100" s="1"/>
      <c r="DD100" s="1"/>
      <c r="DE100" s="1"/>
      <c r="DF100" s="1"/>
      <c r="DG100" s="1"/>
      <c r="DH100" s="6"/>
      <c r="DI100" s="6"/>
      <c r="DJ100" s="6"/>
      <c r="DK100" s="6"/>
    </row>
    <row r="101" spans="1:11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7"/>
      <c r="CY101" s="17"/>
      <c r="CZ101" s="17"/>
      <c r="DA101" s="17"/>
      <c r="DB101" s="1"/>
      <c r="DC101" s="1"/>
      <c r="DD101" s="1"/>
      <c r="DE101" s="1"/>
      <c r="DF101" s="1"/>
      <c r="DG101" s="1"/>
      <c r="DH101" s="6"/>
      <c r="DI101" s="6"/>
      <c r="DJ101" s="6"/>
      <c r="DK101" s="6"/>
    </row>
    <row r="102" spans="1:11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7"/>
      <c r="CY102" s="17"/>
      <c r="CZ102" s="17"/>
      <c r="DA102" s="17"/>
      <c r="DB102" s="1"/>
      <c r="DC102" s="1"/>
      <c r="DD102" s="1"/>
      <c r="DE102" s="1"/>
      <c r="DF102" s="1"/>
      <c r="DG102" s="1"/>
      <c r="DH102" s="6"/>
      <c r="DI102" s="6"/>
      <c r="DJ102" s="6"/>
      <c r="DK102" s="6"/>
    </row>
    <row r="103" spans="1:11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7"/>
      <c r="CY103" s="17"/>
      <c r="CZ103" s="17"/>
      <c r="DA103" s="17"/>
      <c r="DB103" s="1"/>
      <c r="DC103" s="1"/>
      <c r="DD103" s="1"/>
      <c r="DE103" s="1"/>
      <c r="DF103" s="1"/>
      <c r="DG103" s="1"/>
      <c r="DH103" s="6"/>
      <c r="DI103" s="6"/>
      <c r="DJ103" s="6"/>
      <c r="DK103" s="6"/>
    </row>
    <row r="104" spans="1:11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7"/>
      <c r="CY104" s="17"/>
      <c r="CZ104" s="17"/>
      <c r="DA104" s="17"/>
      <c r="DB104" s="1"/>
      <c r="DC104" s="1"/>
      <c r="DD104" s="1"/>
      <c r="DE104" s="1"/>
      <c r="DF104" s="1"/>
      <c r="DG104" s="1"/>
      <c r="DH104" s="6"/>
      <c r="DI104" s="6"/>
      <c r="DJ104" s="6"/>
      <c r="DK104" s="6"/>
    </row>
    <row r="105" spans="1:11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7"/>
      <c r="CY105" s="17"/>
      <c r="CZ105" s="17"/>
      <c r="DA105" s="17"/>
      <c r="DB105" s="1"/>
      <c r="DC105" s="1"/>
      <c r="DD105" s="1"/>
      <c r="DE105" s="1"/>
      <c r="DF105" s="1"/>
      <c r="DG105" s="1"/>
      <c r="DH105" s="6"/>
      <c r="DI105" s="6"/>
      <c r="DJ105" s="6"/>
      <c r="DK105" s="6"/>
    </row>
    <row r="106" spans="1:11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7"/>
      <c r="CY106" s="17"/>
      <c r="CZ106" s="17"/>
      <c r="DA106" s="17"/>
      <c r="DB106" s="1"/>
      <c r="DC106" s="1"/>
      <c r="DD106" s="1"/>
      <c r="DE106" s="1"/>
      <c r="DF106" s="1"/>
      <c r="DG106" s="1"/>
      <c r="DH106" s="6"/>
      <c r="DI106" s="6"/>
      <c r="DJ106" s="6"/>
      <c r="DK106" s="6"/>
    </row>
    <row r="107" spans="1:11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7"/>
      <c r="CY107" s="17"/>
      <c r="CZ107" s="17"/>
      <c r="DA107" s="17"/>
      <c r="DB107" s="1"/>
      <c r="DC107" s="1"/>
      <c r="DD107" s="1"/>
      <c r="DE107" s="1"/>
      <c r="DF107" s="1"/>
      <c r="DG107" s="1"/>
      <c r="DH107" s="6"/>
      <c r="DI107" s="6"/>
      <c r="DJ107" s="6"/>
      <c r="DK107" s="6"/>
    </row>
    <row r="108" spans="1:11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7"/>
      <c r="CY108" s="17"/>
      <c r="CZ108" s="17"/>
      <c r="DA108" s="17"/>
      <c r="DB108" s="1"/>
      <c r="DC108" s="1"/>
      <c r="DD108" s="1"/>
      <c r="DE108" s="1"/>
      <c r="DF108" s="1"/>
      <c r="DG108" s="1"/>
      <c r="DH108" s="6"/>
      <c r="DI108" s="6"/>
      <c r="DJ108" s="6"/>
      <c r="DK108" s="6"/>
    </row>
    <row r="109" spans="1:11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7"/>
      <c r="CY109" s="17"/>
      <c r="CZ109" s="17"/>
      <c r="DA109" s="17"/>
      <c r="DB109" s="1"/>
      <c r="DC109" s="1"/>
      <c r="DD109" s="1"/>
      <c r="DE109" s="1"/>
      <c r="DF109" s="1"/>
      <c r="DG109" s="1"/>
      <c r="DH109" s="6"/>
      <c r="DI109" s="6"/>
      <c r="DJ109" s="6"/>
      <c r="DK109" s="6"/>
    </row>
    <row r="110" spans="1:11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7"/>
      <c r="CY110" s="17"/>
      <c r="CZ110" s="17"/>
      <c r="DA110" s="17"/>
      <c r="DB110" s="1"/>
      <c r="DC110" s="1"/>
      <c r="DD110" s="1"/>
      <c r="DE110" s="1"/>
      <c r="DF110" s="1"/>
      <c r="DG110" s="1"/>
      <c r="DH110" s="6"/>
      <c r="DI110" s="6"/>
      <c r="DJ110" s="6"/>
      <c r="DK110" s="6"/>
    </row>
    <row r="111" spans="1:11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7"/>
      <c r="CY111" s="17"/>
      <c r="CZ111" s="17"/>
      <c r="DA111" s="17"/>
      <c r="DB111" s="1"/>
      <c r="DC111" s="1"/>
      <c r="DD111" s="1"/>
      <c r="DE111" s="1"/>
      <c r="DF111" s="1"/>
      <c r="DG111" s="1"/>
      <c r="DH111" s="6"/>
      <c r="DI111" s="6"/>
      <c r="DJ111" s="6"/>
      <c r="DK111" s="6"/>
    </row>
    <row r="112" spans="1:11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7"/>
      <c r="CY112" s="17"/>
      <c r="CZ112" s="17"/>
      <c r="DA112" s="17"/>
      <c r="DB112" s="1"/>
      <c r="DC112" s="1"/>
      <c r="DD112" s="1"/>
      <c r="DE112" s="1"/>
      <c r="DF112" s="1"/>
      <c r="DG112" s="1"/>
      <c r="DH112" s="6"/>
      <c r="DI112" s="6"/>
      <c r="DJ112" s="6"/>
      <c r="DK112" s="6"/>
    </row>
    <row r="113" spans="1:11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7"/>
      <c r="CY113" s="17"/>
      <c r="CZ113" s="17"/>
      <c r="DA113" s="17"/>
      <c r="DB113" s="1"/>
      <c r="DC113" s="1"/>
      <c r="DD113" s="1"/>
      <c r="DE113" s="1"/>
      <c r="DF113" s="1"/>
      <c r="DG113" s="1"/>
      <c r="DH113" s="6"/>
      <c r="DI113" s="6"/>
      <c r="DJ113" s="6"/>
      <c r="DK113" s="6"/>
    </row>
    <row r="114" spans="1:11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7"/>
      <c r="CY114" s="17"/>
      <c r="CZ114" s="17"/>
      <c r="DA114" s="17"/>
      <c r="DB114" s="1"/>
      <c r="DC114" s="1"/>
      <c r="DD114" s="1"/>
      <c r="DE114" s="1"/>
      <c r="DF114" s="1"/>
      <c r="DG114" s="1"/>
      <c r="DH114" s="6"/>
      <c r="DI114" s="6"/>
      <c r="DJ114" s="6"/>
      <c r="DK114" s="6"/>
    </row>
    <row r="115" spans="1: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7"/>
      <c r="CY115" s="17"/>
      <c r="CZ115" s="17"/>
      <c r="DA115" s="17"/>
      <c r="DB115" s="1"/>
      <c r="DC115" s="1"/>
      <c r="DD115" s="1"/>
      <c r="DE115" s="1"/>
      <c r="DF115" s="1"/>
      <c r="DG115" s="1"/>
      <c r="DH115" s="6"/>
      <c r="DI115" s="6"/>
      <c r="DJ115" s="6"/>
      <c r="DK115" s="6"/>
    </row>
    <row r="116" spans="1:11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7"/>
      <c r="CY116" s="17"/>
      <c r="CZ116" s="17"/>
      <c r="DA116" s="17"/>
      <c r="DB116" s="1"/>
      <c r="DC116" s="1"/>
      <c r="DD116" s="1"/>
      <c r="DE116" s="1"/>
      <c r="DF116" s="1"/>
      <c r="DG116" s="1"/>
      <c r="DH116" s="6"/>
      <c r="DI116" s="6"/>
      <c r="DJ116" s="6"/>
      <c r="DK116" s="6"/>
    </row>
    <row r="117" spans="1:11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7"/>
      <c r="CY117" s="17"/>
      <c r="CZ117" s="17"/>
      <c r="DA117" s="17"/>
      <c r="DB117" s="1"/>
      <c r="DC117" s="1"/>
      <c r="DD117" s="1"/>
      <c r="DE117" s="1"/>
      <c r="DF117" s="1"/>
      <c r="DG117" s="1"/>
      <c r="DH117" s="6"/>
      <c r="DI117" s="6"/>
      <c r="DJ117" s="6"/>
      <c r="DK117" s="6"/>
    </row>
    <row r="118" spans="1:11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7"/>
      <c r="CY118" s="17"/>
      <c r="CZ118" s="17"/>
      <c r="DA118" s="17"/>
      <c r="DB118" s="1"/>
      <c r="DC118" s="1"/>
      <c r="DD118" s="1"/>
      <c r="DE118" s="1"/>
      <c r="DF118" s="1"/>
      <c r="DG118" s="1"/>
      <c r="DH118" s="6"/>
      <c r="DI118" s="6"/>
      <c r="DJ118" s="6"/>
      <c r="DK118" s="6"/>
    </row>
    <row r="119" spans="1:11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7"/>
      <c r="CY119" s="17"/>
      <c r="CZ119" s="17"/>
      <c r="DA119" s="17"/>
      <c r="DB119" s="1"/>
      <c r="DC119" s="1"/>
      <c r="DD119" s="1"/>
      <c r="DE119" s="1"/>
      <c r="DF119" s="1"/>
      <c r="DG119" s="1"/>
      <c r="DH119" s="6"/>
      <c r="DI119" s="6"/>
      <c r="DJ119" s="6"/>
      <c r="DK119" s="6"/>
    </row>
    <row r="120" spans="1:11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7"/>
      <c r="CY120" s="17"/>
      <c r="CZ120" s="17"/>
      <c r="DA120" s="17"/>
      <c r="DB120" s="1"/>
      <c r="DC120" s="1"/>
      <c r="DD120" s="1"/>
      <c r="DE120" s="1"/>
      <c r="DF120" s="1"/>
      <c r="DG120" s="1"/>
      <c r="DH120" s="6"/>
      <c r="DI120" s="6"/>
      <c r="DJ120" s="6"/>
      <c r="DK120" s="6"/>
    </row>
    <row r="121" spans="1:11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7"/>
      <c r="CY121" s="17"/>
      <c r="CZ121" s="17"/>
      <c r="DA121" s="17"/>
      <c r="DB121" s="1"/>
      <c r="DC121" s="1"/>
      <c r="DD121" s="1"/>
      <c r="DE121" s="1"/>
      <c r="DF121" s="1"/>
      <c r="DG121" s="1"/>
      <c r="DH121" s="6"/>
      <c r="DI121" s="6"/>
      <c r="DJ121" s="6"/>
      <c r="DK121" s="6"/>
    </row>
    <row r="122" spans="1:11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7"/>
      <c r="CY122" s="17"/>
      <c r="CZ122" s="17"/>
      <c r="DA122" s="17"/>
      <c r="DB122" s="1"/>
      <c r="DC122" s="1"/>
      <c r="DD122" s="1"/>
      <c r="DE122" s="1"/>
      <c r="DF122" s="1"/>
      <c r="DG122" s="1"/>
      <c r="DH122" s="6"/>
      <c r="DI122" s="6"/>
      <c r="DJ122" s="6"/>
      <c r="DK122" s="6"/>
    </row>
    <row r="123" spans="1:11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7"/>
      <c r="CY123" s="17"/>
      <c r="CZ123" s="17"/>
      <c r="DA123" s="17"/>
      <c r="DB123" s="1"/>
      <c r="DC123" s="1"/>
      <c r="DD123" s="1"/>
      <c r="DE123" s="1"/>
      <c r="DF123" s="1"/>
      <c r="DG123" s="1"/>
      <c r="DH123" s="6"/>
      <c r="DI123" s="6"/>
      <c r="DJ123" s="6"/>
      <c r="DK123" s="6"/>
    </row>
    <row r="124" spans="1:11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7"/>
      <c r="CY124" s="17"/>
      <c r="CZ124" s="17"/>
      <c r="DA124" s="17"/>
      <c r="DB124" s="1"/>
      <c r="DC124" s="1"/>
      <c r="DD124" s="1"/>
      <c r="DE124" s="1"/>
      <c r="DF124" s="1"/>
      <c r="DG124" s="1"/>
      <c r="DH124" s="6"/>
      <c r="DI124" s="6"/>
      <c r="DJ124" s="6"/>
      <c r="DK124" s="6"/>
    </row>
    <row r="125" spans="1:11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7"/>
      <c r="CY125" s="17"/>
      <c r="CZ125" s="17"/>
      <c r="DA125" s="17"/>
      <c r="DB125" s="1"/>
      <c r="DC125" s="1"/>
      <c r="DD125" s="1"/>
      <c r="DE125" s="1"/>
      <c r="DF125" s="1"/>
      <c r="DG125" s="1"/>
      <c r="DH125" s="6"/>
      <c r="DI125" s="6"/>
      <c r="DJ125" s="6"/>
      <c r="DK125" s="6"/>
    </row>
    <row r="126" spans="1:11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7"/>
      <c r="CY126" s="17"/>
      <c r="CZ126" s="17"/>
      <c r="DA126" s="17"/>
      <c r="DB126" s="1"/>
      <c r="DC126" s="1"/>
      <c r="DD126" s="1"/>
      <c r="DE126" s="1"/>
      <c r="DF126" s="1"/>
      <c r="DG126" s="1"/>
      <c r="DH126" s="6"/>
      <c r="DI126" s="6"/>
      <c r="DJ126" s="6"/>
      <c r="DK126" s="6"/>
    </row>
    <row r="127" spans="1:11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7"/>
      <c r="CY127" s="17"/>
      <c r="CZ127" s="17"/>
      <c r="DA127" s="17"/>
      <c r="DB127" s="1"/>
      <c r="DC127" s="1"/>
      <c r="DD127" s="1"/>
      <c r="DE127" s="1"/>
      <c r="DF127" s="1"/>
      <c r="DG127" s="1"/>
      <c r="DH127" s="6"/>
      <c r="DI127" s="6"/>
      <c r="DJ127" s="6"/>
      <c r="DK127" s="6"/>
    </row>
    <row r="128" spans="1:11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7"/>
      <c r="CY128" s="17"/>
      <c r="CZ128" s="17"/>
      <c r="DA128" s="17"/>
      <c r="DB128" s="1"/>
      <c r="DC128" s="1"/>
      <c r="DD128" s="1"/>
      <c r="DE128" s="1"/>
      <c r="DF128" s="1"/>
      <c r="DG128" s="1"/>
      <c r="DH128" s="6"/>
      <c r="DI128" s="6"/>
      <c r="DJ128" s="6"/>
      <c r="DK128" s="6"/>
    </row>
    <row r="129" spans="1:11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7"/>
      <c r="CY129" s="17"/>
      <c r="CZ129" s="17"/>
      <c r="DA129" s="17"/>
      <c r="DB129" s="1"/>
      <c r="DC129" s="1"/>
      <c r="DD129" s="1"/>
      <c r="DE129" s="1"/>
      <c r="DF129" s="1"/>
      <c r="DG129" s="1"/>
      <c r="DH129" s="6"/>
      <c r="DI129" s="6"/>
      <c r="DJ129" s="6"/>
      <c r="DK129" s="6"/>
    </row>
    <row r="130" spans="1:11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7"/>
      <c r="CY130" s="17"/>
      <c r="CZ130" s="17"/>
      <c r="DA130" s="17"/>
      <c r="DB130" s="1"/>
      <c r="DC130" s="1"/>
      <c r="DD130" s="1"/>
      <c r="DE130" s="1"/>
      <c r="DF130" s="1"/>
      <c r="DG130" s="1"/>
      <c r="DH130" s="6"/>
      <c r="DI130" s="6"/>
      <c r="DJ130" s="6"/>
      <c r="DK130" s="6"/>
    </row>
    <row r="131" spans="1:11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7"/>
      <c r="CY131" s="17"/>
      <c r="CZ131" s="17"/>
      <c r="DA131" s="17"/>
      <c r="DB131" s="1"/>
      <c r="DC131" s="1"/>
      <c r="DD131" s="1"/>
      <c r="DE131" s="1"/>
      <c r="DF131" s="1"/>
      <c r="DG131" s="1"/>
      <c r="DH131" s="6"/>
      <c r="DI131" s="6"/>
      <c r="DJ131" s="6"/>
      <c r="DK131" s="6"/>
    </row>
    <row r="132" spans="1:11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7"/>
      <c r="CY132" s="17"/>
      <c r="CZ132" s="17"/>
      <c r="DA132" s="17"/>
      <c r="DB132" s="1"/>
      <c r="DC132" s="1"/>
      <c r="DD132" s="1"/>
      <c r="DE132" s="1"/>
      <c r="DF132" s="1"/>
      <c r="DG132" s="1"/>
      <c r="DH132" s="6"/>
      <c r="DI132" s="6"/>
      <c r="DJ132" s="6"/>
      <c r="DK132" s="6"/>
    </row>
    <row r="133" spans="1:11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7"/>
      <c r="CY133" s="17"/>
      <c r="CZ133" s="17"/>
      <c r="DA133" s="17"/>
      <c r="DB133" s="1"/>
      <c r="DC133" s="1"/>
      <c r="DD133" s="1"/>
      <c r="DE133" s="1"/>
      <c r="DF133" s="1"/>
      <c r="DG133" s="1"/>
      <c r="DH133" s="6"/>
      <c r="DI133" s="6"/>
      <c r="DJ133" s="6"/>
      <c r="DK133" s="6"/>
    </row>
    <row r="134" spans="1:11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7"/>
      <c r="CY134" s="17"/>
      <c r="CZ134" s="17"/>
      <c r="DA134" s="17"/>
      <c r="DB134" s="1"/>
      <c r="DC134" s="1"/>
      <c r="DD134" s="1"/>
      <c r="DE134" s="1"/>
      <c r="DF134" s="1"/>
      <c r="DG134" s="1"/>
      <c r="DH134" s="6"/>
      <c r="DI134" s="6"/>
      <c r="DJ134" s="6"/>
      <c r="DK134" s="6"/>
    </row>
    <row r="135" spans="1:11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7"/>
      <c r="CY135" s="17"/>
      <c r="CZ135" s="17"/>
      <c r="DA135" s="17"/>
      <c r="DB135" s="1"/>
      <c r="DC135" s="1"/>
      <c r="DD135" s="1"/>
      <c r="DE135" s="1"/>
      <c r="DF135" s="1"/>
      <c r="DG135" s="1"/>
      <c r="DH135" s="6"/>
      <c r="DI135" s="6"/>
      <c r="DJ135" s="6"/>
      <c r="DK135" s="6"/>
    </row>
    <row r="136" spans="1:11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7"/>
      <c r="CY136" s="17"/>
      <c r="CZ136" s="17"/>
      <c r="DA136" s="17"/>
      <c r="DB136" s="1"/>
      <c r="DC136" s="1"/>
      <c r="DD136" s="1"/>
      <c r="DE136" s="1"/>
      <c r="DF136" s="1"/>
      <c r="DG136" s="1"/>
      <c r="DH136" s="6"/>
      <c r="DI136" s="6"/>
      <c r="DJ136" s="6"/>
      <c r="DK136" s="6"/>
    </row>
    <row r="137" spans="1:11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7"/>
      <c r="CY137" s="17"/>
      <c r="CZ137" s="17"/>
      <c r="DA137" s="17"/>
      <c r="DB137" s="1"/>
      <c r="DC137" s="1"/>
      <c r="DD137" s="1"/>
      <c r="DE137" s="1"/>
      <c r="DF137" s="1"/>
      <c r="DG137" s="1"/>
      <c r="DH137" s="6"/>
      <c r="DI137" s="6"/>
      <c r="DJ137" s="6"/>
      <c r="DK137" s="6"/>
    </row>
    <row r="138" spans="1:11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7"/>
      <c r="CY138" s="17"/>
      <c r="CZ138" s="17"/>
      <c r="DA138" s="17"/>
      <c r="DB138" s="1"/>
      <c r="DC138" s="1"/>
      <c r="DD138" s="1"/>
      <c r="DE138" s="1"/>
      <c r="DF138" s="1"/>
      <c r="DG138" s="1"/>
      <c r="DH138" s="6"/>
      <c r="DI138" s="6"/>
      <c r="DJ138" s="6"/>
      <c r="DK138" s="6"/>
    </row>
    <row r="139" spans="1:11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7"/>
      <c r="CY139" s="17"/>
      <c r="CZ139" s="17"/>
      <c r="DA139" s="17"/>
      <c r="DB139" s="1"/>
      <c r="DC139" s="1"/>
      <c r="DD139" s="1"/>
      <c r="DE139" s="1"/>
      <c r="DF139" s="1"/>
      <c r="DG139" s="1"/>
      <c r="DH139" s="6"/>
      <c r="DI139" s="6"/>
      <c r="DJ139" s="6"/>
      <c r="DK139" s="6"/>
    </row>
    <row r="140" spans="1:11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7"/>
      <c r="CY140" s="17"/>
      <c r="CZ140" s="17"/>
      <c r="DA140" s="17"/>
      <c r="DB140" s="1"/>
      <c r="DC140" s="1"/>
      <c r="DD140" s="1"/>
      <c r="DE140" s="1"/>
      <c r="DF140" s="1"/>
      <c r="DG140" s="1"/>
      <c r="DH140" s="6"/>
      <c r="DI140" s="6"/>
      <c r="DJ140" s="6"/>
      <c r="DK140" s="6"/>
    </row>
    <row r="141" spans="1:11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7"/>
      <c r="CY141" s="17"/>
      <c r="CZ141" s="17"/>
      <c r="DA141" s="17"/>
      <c r="DB141" s="1"/>
      <c r="DC141" s="1"/>
      <c r="DD141" s="1"/>
      <c r="DE141" s="1"/>
      <c r="DF141" s="1"/>
      <c r="DG141" s="1"/>
      <c r="DH141" s="6"/>
      <c r="DI141" s="6"/>
      <c r="DJ141" s="6"/>
      <c r="DK141" s="6"/>
    </row>
    <row r="142" spans="1:11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7"/>
      <c r="CY142" s="17"/>
      <c r="CZ142" s="17"/>
      <c r="DA142" s="17"/>
      <c r="DB142" s="1"/>
      <c r="DC142" s="1"/>
      <c r="DD142" s="1"/>
      <c r="DE142" s="1"/>
      <c r="DF142" s="1"/>
      <c r="DG142" s="1"/>
      <c r="DH142" s="6"/>
      <c r="DI142" s="6"/>
      <c r="DJ142" s="6"/>
      <c r="DK142" s="6"/>
    </row>
    <row r="143" spans="1:11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7"/>
      <c r="CY143" s="17"/>
      <c r="CZ143" s="17"/>
      <c r="DA143" s="17"/>
      <c r="DB143" s="1"/>
      <c r="DC143" s="1"/>
      <c r="DD143" s="1"/>
      <c r="DE143" s="1"/>
      <c r="DF143" s="1"/>
      <c r="DG143" s="1"/>
      <c r="DH143" s="6"/>
      <c r="DI143" s="6"/>
      <c r="DJ143" s="6"/>
      <c r="DK143" s="6"/>
    </row>
    <row r="144" spans="1:11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7"/>
      <c r="CY144" s="17"/>
      <c r="CZ144" s="17"/>
      <c r="DA144" s="17"/>
      <c r="DB144" s="1"/>
      <c r="DC144" s="1"/>
      <c r="DD144" s="1"/>
      <c r="DE144" s="1"/>
      <c r="DF144" s="1"/>
      <c r="DG144" s="1"/>
      <c r="DH144" s="6"/>
      <c r="DI144" s="6"/>
      <c r="DJ144" s="6"/>
      <c r="DK144" s="6"/>
    </row>
    <row r="145" spans="1:11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7"/>
      <c r="CY145" s="17"/>
      <c r="CZ145" s="17"/>
      <c r="DA145" s="17"/>
      <c r="DB145" s="1"/>
      <c r="DC145" s="1"/>
      <c r="DD145" s="1"/>
      <c r="DE145" s="1"/>
      <c r="DF145" s="1"/>
      <c r="DG145" s="1"/>
      <c r="DH145" s="6"/>
      <c r="DI145" s="6"/>
      <c r="DJ145" s="6"/>
      <c r="DK145" s="6"/>
    </row>
    <row r="146" spans="1:11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7"/>
      <c r="CY146" s="17"/>
      <c r="CZ146" s="17"/>
      <c r="DA146" s="17"/>
      <c r="DB146" s="1"/>
      <c r="DC146" s="1"/>
      <c r="DD146" s="1"/>
      <c r="DE146" s="1"/>
      <c r="DF146" s="1"/>
      <c r="DG146" s="1"/>
      <c r="DH146" s="6"/>
      <c r="DI146" s="6"/>
      <c r="DJ146" s="6"/>
      <c r="DK146" s="6"/>
    </row>
    <row r="147" spans="1:11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7"/>
      <c r="CY147" s="17"/>
      <c r="CZ147" s="17"/>
      <c r="DA147" s="17"/>
      <c r="DB147" s="1"/>
      <c r="DC147" s="1"/>
      <c r="DD147" s="1"/>
      <c r="DE147" s="1"/>
      <c r="DF147" s="1"/>
      <c r="DG147" s="1"/>
      <c r="DH147" s="6"/>
      <c r="DI147" s="6"/>
      <c r="DJ147" s="6"/>
      <c r="DK147" s="6"/>
    </row>
    <row r="148" spans="1:11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7"/>
      <c r="CY148" s="17"/>
      <c r="CZ148" s="17"/>
      <c r="DA148" s="17"/>
      <c r="DB148" s="1"/>
      <c r="DC148" s="1"/>
      <c r="DD148" s="1"/>
      <c r="DE148" s="1"/>
      <c r="DF148" s="1"/>
      <c r="DG148" s="1"/>
      <c r="DH148" s="6"/>
      <c r="DI148" s="6"/>
      <c r="DJ148" s="6"/>
      <c r="DK148" s="6"/>
    </row>
    <row r="149" spans="1:11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7"/>
      <c r="CY149" s="17"/>
      <c r="CZ149" s="17"/>
      <c r="DA149" s="17"/>
      <c r="DB149" s="1"/>
      <c r="DC149" s="1"/>
      <c r="DD149" s="1"/>
      <c r="DE149" s="1"/>
      <c r="DF149" s="1"/>
      <c r="DG149" s="1"/>
      <c r="DH149" s="6"/>
      <c r="DI149" s="6"/>
      <c r="DJ149" s="6"/>
      <c r="DK149" s="6"/>
    </row>
    <row r="150" spans="1:11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7"/>
      <c r="CY150" s="17"/>
      <c r="CZ150" s="17"/>
      <c r="DA150" s="17"/>
      <c r="DB150" s="1"/>
      <c r="DC150" s="1"/>
      <c r="DD150" s="1"/>
      <c r="DE150" s="1"/>
      <c r="DF150" s="1"/>
      <c r="DG150" s="1"/>
      <c r="DH150" s="6"/>
      <c r="DI150" s="6"/>
      <c r="DJ150" s="6"/>
      <c r="DK150" s="6"/>
    </row>
    <row r="151" spans="1:11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7"/>
      <c r="CY151" s="17"/>
      <c r="CZ151" s="17"/>
      <c r="DA151" s="17"/>
      <c r="DB151" s="1"/>
      <c r="DC151" s="1"/>
      <c r="DD151" s="1"/>
      <c r="DE151" s="1"/>
      <c r="DF151" s="1"/>
      <c r="DG151" s="1"/>
      <c r="DH151" s="6"/>
      <c r="DI151" s="6"/>
      <c r="DJ151" s="6"/>
      <c r="DK151" s="6"/>
    </row>
    <row r="152" spans="1:11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7"/>
      <c r="CY152" s="17"/>
      <c r="CZ152" s="17"/>
      <c r="DA152" s="17"/>
      <c r="DB152" s="1"/>
      <c r="DC152" s="1"/>
      <c r="DD152" s="1"/>
      <c r="DE152" s="1"/>
      <c r="DF152" s="1"/>
      <c r="DG152" s="1"/>
      <c r="DH152" s="6"/>
      <c r="DI152" s="6"/>
      <c r="DJ152" s="6"/>
      <c r="DK152" s="6"/>
    </row>
    <row r="153" spans="1:11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7"/>
      <c r="CY153" s="17"/>
      <c r="CZ153" s="17"/>
      <c r="DA153" s="17"/>
      <c r="DB153" s="1"/>
      <c r="DC153" s="1"/>
      <c r="DD153" s="1"/>
      <c r="DE153" s="1"/>
      <c r="DF153" s="1"/>
      <c r="DG153" s="1"/>
      <c r="DH153" s="6"/>
      <c r="DI153" s="6"/>
      <c r="DJ153" s="6"/>
      <c r="DK153" s="6"/>
    </row>
    <row r="154" spans="1:11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7"/>
      <c r="CY154" s="17"/>
      <c r="CZ154" s="17"/>
      <c r="DA154" s="17"/>
      <c r="DB154" s="1"/>
      <c r="DC154" s="1"/>
      <c r="DD154" s="1"/>
      <c r="DE154" s="1"/>
      <c r="DF154" s="1"/>
      <c r="DG154" s="1"/>
      <c r="DH154" s="6"/>
      <c r="DI154" s="6"/>
      <c r="DJ154" s="6"/>
      <c r="DK154" s="6"/>
    </row>
    <row r="155" spans="1:11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7"/>
      <c r="CY155" s="17"/>
      <c r="CZ155" s="17"/>
      <c r="DA155" s="17"/>
      <c r="DB155" s="1"/>
      <c r="DC155" s="1"/>
      <c r="DD155" s="1"/>
      <c r="DE155" s="1"/>
      <c r="DF155" s="1"/>
      <c r="DG155" s="1"/>
      <c r="DH155" s="6"/>
      <c r="DI155" s="6"/>
      <c r="DJ155" s="6"/>
      <c r="DK155" s="6"/>
    </row>
    <row r="156" spans="1:11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7"/>
      <c r="CY156" s="17"/>
      <c r="CZ156" s="17"/>
      <c r="DA156" s="17"/>
      <c r="DB156" s="1"/>
      <c r="DC156" s="1"/>
      <c r="DD156" s="1"/>
      <c r="DE156" s="1"/>
      <c r="DF156" s="1"/>
      <c r="DG156" s="1"/>
      <c r="DH156" s="6"/>
      <c r="DI156" s="6"/>
      <c r="DJ156" s="6"/>
      <c r="DK156" s="6"/>
    </row>
    <row r="157" spans="1:11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7"/>
      <c r="CY157" s="17"/>
      <c r="CZ157" s="17"/>
      <c r="DA157" s="17"/>
      <c r="DB157" s="1"/>
      <c r="DC157" s="1"/>
      <c r="DD157" s="1"/>
      <c r="DE157" s="1"/>
      <c r="DF157" s="1"/>
      <c r="DG157" s="1"/>
      <c r="DH157" s="6"/>
      <c r="DI157" s="6"/>
      <c r="DJ157" s="6"/>
      <c r="DK157" s="6"/>
    </row>
    <row r="158" spans="1:11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7"/>
      <c r="CY158" s="17"/>
      <c r="CZ158" s="17"/>
      <c r="DA158" s="17"/>
      <c r="DB158" s="1"/>
      <c r="DC158" s="1"/>
      <c r="DD158" s="1"/>
      <c r="DE158" s="1"/>
      <c r="DF158" s="1"/>
      <c r="DG158" s="1"/>
      <c r="DH158" s="6"/>
      <c r="DI158" s="6"/>
      <c r="DJ158" s="6"/>
      <c r="DK158" s="6"/>
    </row>
    <row r="159" spans="1:11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7"/>
      <c r="CY159" s="17"/>
      <c r="CZ159" s="17"/>
      <c r="DA159" s="17"/>
      <c r="DB159" s="1"/>
      <c r="DC159" s="1"/>
      <c r="DD159" s="1"/>
      <c r="DE159" s="1"/>
      <c r="DF159" s="1"/>
      <c r="DG159" s="1"/>
      <c r="DH159" s="6"/>
      <c r="DI159" s="6"/>
      <c r="DJ159" s="6"/>
      <c r="DK159" s="6"/>
    </row>
    <row r="160" spans="1:11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7"/>
      <c r="CY160" s="17"/>
      <c r="CZ160" s="17"/>
      <c r="DA160" s="17"/>
      <c r="DB160" s="1"/>
      <c r="DC160" s="1"/>
      <c r="DD160" s="1"/>
      <c r="DE160" s="1"/>
      <c r="DF160" s="1"/>
      <c r="DG160" s="1"/>
      <c r="DH160" s="6"/>
      <c r="DI160" s="6"/>
      <c r="DJ160" s="6"/>
      <c r="DK160" s="6"/>
    </row>
    <row r="161" spans="1:11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7"/>
      <c r="CY161" s="17"/>
      <c r="CZ161" s="17"/>
      <c r="DA161" s="17"/>
      <c r="DB161" s="1"/>
      <c r="DC161" s="1"/>
      <c r="DD161" s="1"/>
      <c r="DE161" s="1"/>
      <c r="DF161" s="1"/>
      <c r="DG161" s="1"/>
      <c r="DH161" s="6"/>
      <c r="DI161" s="6"/>
      <c r="DJ161" s="6"/>
      <c r="DK161" s="6"/>
    </row>
    <row r="162" spans="1:11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7"/>
      <c r="CY162" s="17"/>
      <c r="CZ162" s="17"/>
      <c r="DA162" s="17"/>
      <c r="DB162" s="1"/>
      <c r="DC162" s="1"/>
      <c r="DD162" s="1"/>
      <c r="DE162" s="1"/>
      <c r="DF162" s="1"/>
      <c r="DG162" s="1"/>
      <c r="DH162" s="6"/>
      <c r="DI162" s="6"/>
      <c r="DJ162" s="6"/>
      <c r="DK162" s="6"/>
    </row>
    <row r="163" spans="1:11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7"/>
      <c r="CY163" s="17"/>
      <c r="CZ163" s="17"/>
      <c r="DA163" s="17"/>
      <c r="DB163" s="1"/>
      <c r="DC163" s="1"/>
      <c r="DD163" s="1"/>
      <c r="DE163" s="1"/>
      <c r="DF163" s="1"/>
      <c r="DG163" s="1"/>
      <c r="DH163" s="6"/>
      <c r="DI163" s="6"/>
      <c r="DJ163" s="6"/>
      <c r="DK163" s="6"/>
    </row>
    <row r="164" spans="1:11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7"/>
      <c r="CY164" s="17"/>
      <c r="CZ164" s="17"/>
      <c r="DA164" s="17"/>
      <c r="DB164" s="1"/>
      <c r="DC164" s="1"/>
      <c r="DD164" s="1"/>
      <c r="DE164" s="1"/>
      <c r="DF164" s="1"/>
      <c r="DG164" s="1"/>
      <c r="DH164" s="6"/>
      <c r="DI164" s="6"/>
      <c r="DJ164" s="6"/>
      <c r="DK164" s="6"/>
    </row>
    <row r="165" spans="1:11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7"/>
      <c r="CY165" s="17"/>
      <c r="CZ165" s="17"/>
      <c r="DA165" s="17"/>
      <c r="DB165" s="1"/>
      <c r="DC165" s="1"/>
      <c r="DD165" s="1"/>
      <c r="DE165" s="1"/>
      <c r="DF165" s="1"/>
      <c r="DG165" s="1"/>
      <c r="DH165" s="6"/>
      <c r="DI165" s="6"/>
      <c r="DJ165" s="6"/>
      <c r="DK165" s="6"/>
    </row>
    <row r="166" spans="1:11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7"/>
      <c r="CY166" s="17"/>
      <c r="CZ166" s="17"/>
      <c r="DA166" s="17"/>
      <c r="DB166" s="1"/>
      <c r="DC166" s="1"/>
      <c r="DD166" s="1"/>
      <c r="DE166" s="1"/>
      <c r="DF166" s="1"/>
      <c r="DG166" s="1"/>
      <c r="DH166" s="6"/>
      <c r="DI166" s="6"/>
      <c r="DJ166" s="6"/>
      <c r="DK166" s="6"/>
    </row>
    <row r="167" spans="1:11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7"/>
      <c r="CY167" s="17"/>
      <c r="CZ167" s="17"/>
      <c r="DA167" s="17"/>
      <c r="DB167" s="1"/>
      <c r="DC167" s="1"/>
      <c r="DD167" s="1"/>
      <c r="DE167" s="1"/>
      <c r="DF167" s="1"/>
      <c r="DG167" s="1"/>
      <c r="DH167" s="6"/>
      <c r="DI167" s="6"/>
      <c r="DJ167" s="6"/>
      <c r="DK167" s="6"/>
    </row>
    <row r="168" spans="1:11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7"/>
      <c r="CY168" s="17"/>
      <c r="CZ168" s="17"/>
      <c r="DA168" s="17"/>
      <c r="DB168" s="1"/>
      <c r="DC168" s="1"/>
      <c r="DD168" s="1"/>
      <c r="DE168" s="1"/>
      <c r="DF168" s="1"/>
      <c r="DG168" s="1"/>
      <c r="DH168" s="6"/>
      <c r="DI168" s="6"/>
      <c r="DJ168" s="6"/>
      <c r="DK168" s="6"/>
    </row>
    <row r="169" spans="1:11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7"/>
      <c r="CY169" s="17"/>
      <c r="CZ169" s="17"/>
      <c r="DA169" s="17"/>
      <c r="DB169" s="1"/>
      <c r="DC169" s="1"/>
      <c r="DD169" s="1"/>
      <c r="DE169" s="1"/>
      <c r="DF169" s="1"/>
      <c r="DG169" s="1"/>
      <c r="DH169" s="6"/>
      <c r="DI169" s="6"/>
      <c r="DJ169" s="6"/>
      <c r="DK169" s="6"/>
    </row>
    <row r="170" spans="1:11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7"/>
      <c r="CY170" s="17"/>
      <c r="CZ170" s="17"/>
      <c r="DA170" s="17"/>
      <c r="DB170" s="1"/>
      <c r="DC170" s="1"/>
      <c r="DD170" s="1"/>
      <c r="DE170" s="1"/>
      <c r="DF170" s="1"/>
      <c r="DG170" s="1"/>
      <c r="DH170" s="6"/>
      <c r="DI170" s="6"/>
      <c r="DJ170" s="6"/>
      <c r="DK170" s="6"/>
    </row>
    <row r="171" spans="1:11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7"/>
      <c r="CY171" s="17"/>
      <c r="CZ171" s="17"/>
      <c r="DA171" s="17"/>
      <c r="DB171" s="1"/>
      <c r="DC171" s="1"/>
      <c r="DD171" s="1"/>
      <c r="DE171" s="1"/>
      <c r="DF171" s="1"/>
      <c r="DG171" s="1"/>
      <c r="DH171" s="6"/>
      <c r="DI171" s="6"/>
      <c r="DJ171" s="6"/>
      <c r="DK171" s="6"/>
    </row>
    <row r="172" spans="1:11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7"/>
      <c r="CY172" s="17"/>
      <c r="CZ172" s="17"/>
      <c r="DA172" s="17"/>
      <c r="DB172" s="1"/>
      <c r="DC172" s="1"/>
      <c r="DD172" s="1"/>
      <c r="DE172" s="1"/>
      <c r="DF172" s="1"/>
      <c r="DG172" s="1"/>
      <c r="DH172" s="6"/>
      <c r="DI172" s="6"/>
      <c r="DJ172" s="6"/>
      <c r="DK172" s="6"/>
    </row>
    <row r="173" spans="1:11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7"/>
      <c r="CY173" s="17"/>
      <c r="CZ173" s="17"/>
      <c r="DA173" s="17"/>
      <c r="DB173" s="1"/>
      <c r="DC173" s="1"/>
      <c r="DD173" s="1"/>
      <c r="DE173" s="1"/>
      <c r="DF173" s="1"/>
      <c r="DG173" s="1"/>
      <c r="DH173" s="6"/>
      <c r="DI173" s="6"/>
      <c r="DJ173" s="6"/>
      <c r="DK173" s="6"/>
    </row>
    <row r="174" spans="1:11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7"/>
      <c r="CY174" s="17"/>
      <c r="CZ174" s="17"/>
      <c r="DA174" s="17"/>
      <c r="DB174" s="1"/>
      <c r="DC174" s="1"/>
      <c r="DD174" s="1"/>
      <c r="DE174" s="1"/>
      <c r="DF174" s="1"/>
      <c r="DG174" s="1"/>
      <c r="DH174" s="6"/>
      <c r="DI174" s="6"/>
      <c r="DJ174" s="6"/>
      <c r="DK174" s="6"/>
    </row>
    <row r="175" spans="1:11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7"/>
      <c r="CY175" s="17"/>
      <c r="CZ175" s="17"/>
      <c r="DA175" s="17"/>
      <c r="DB175" s="1"/>
      <c r="DC175" s="1"/>
      <c r="DD175" s="1"/>
      <c r="DE175" s="1"/>
      <c r="DF175" s="1"/>
      <c r="DG175" s="1"/>
      <c r="DH175" s="6"/>
      <c r="DI175" s="6"/>
      <c r="DJ175" s="6"/>
      <c r="DK175" s="6"/>
    </row>
    <row r="176" spans="1:11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7"/>
      <c r="CY176" s="17"/>
      <c r="CZ176" s="17"/>
      <c r="DA176" s="17"/>
      <c r="DB176" s="1"/>
      <c r="DC176" s="1"/>
      <c r="DD176" s="1"/>
      <c r="DE176" s="1"/>
      <c r="DF176" s="1"/>
      <c r="DG176" s="1"/>
      <c r="DH176" s="6"/>
      <c r="DI176" s="6"/>
      <c r="DJ176" s="6"/>
      <c r="DK176" s="6"/>
    </row>
    <row r="177" spans="1:11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7"/>
      <c r="CY177" s="17"/>
      <c r="CZ177" s="17"/>
      <c r="DA177" s="17"/>
      <c r="DB177" s="1"/>
      <c r="DC177" s="1"/>
      <c r="DD177" s="1"/>
      <c r="DE177" s="1"/>
      <c r="DF177" s="1"/>
      <c r="DG177" s="1"/>
      <c r="DH177" s="6"/>
      <c r="DI177" s="6"/>
      <c r="DJ177" s="6"/>
      <c r="DK177" s="6"/>
    </row>
    <row r="178" spans="1:11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7"/>
      <c r="CY178" s="17"/>
      <c r="CZ178" s="17"/>
      <c r="DA178" s="17"/>
      <c r="DB178" s="1"/>
      <c r="DC178" s="1"/>
      <c r="DD178" s="1"/>
      <c r="DE178" s="1"/>
      <c r="DF178" s="1"/>
      <c r="DG178" s="1"/>
      <c r="DH178" s="6"/>
      <c r="DI178" s="6"/>
      <c r="DJ178" s="6"/>
      <c r="DK178" s="6"/>
    </row>
    <row r="179" spans="1:11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7"/>
      <c r="CY179" s="17"/>
      <c r="CZ179" s="17"/>
      <c r="DA179" s="17"/>
      <c r="DB179" s="1"/>
      <c r="DC179" s="1"/>
      <c r="DD179" s="1"/>
      <c r="DE179" s="1"/>
      <c r="DF179" s="1"/>
      <c r="DG179" s="1"/>
      <c r="DH179" s="6"/>
      <c r="DI179" s="6"/>
      <c r="DJ179" s="6"/>
      <c r="DK179" s="6"/>
    </row>
    <row r="180" spans="1:11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7"/>
      <c r="CY180" s="17"/>
      <c r="CZ180" s="17"/>
      <c r="DA180" s="17"/>
      <c r="DB180" s="1"/>
      <c r="DC180" s="1"/>
      <c r="DD180" s="1"/>
      <c r="DE180" s="1"/>
      <c r="DF180" s="1"/>
      <c r="DG180" s="1"/>
      <c r="DH180" s="6"/>
      <c r="DI180" s="6"/>
      <c r="DJ180" s="6"/>
      <c r="DK180" s="6"/>
    </row>
    <row r="181" spans="1:11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7"/>
      <c r="CY181" s="17"/>
      <c r="CZ181" s="17"/>
      <c r="DA181" s="17"/>
      <c r="DB181" s="1"/>
      <c r="DC181" s="1"/>
      <c r="DD181" s="1"/>
      <c r="DE181" s="1"/>
      <c r="DF181" s="1"/>
      <c r="DG181" s="1"/>
      <c r="DH181" s="6"/>
      <c r="DI181" s="6"/>
      <c r="DJ181" s="6"/>
      <c r="DK181" s="6"/>
    </row>
    <row r="182" spans="1:11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7"/>
      <c r="CY182" s="17"/>
      <c r="CZ182" s="17"/>
      <c r="DA182" s="17"/>
      <c r="DB182" s="1"/>
      <c r="DC182" s="1"/>
      <c r="DD182" s="1"/>
      <c r="DE182" s="1"/>
      <c r="DF182" s="1"/>
      <c r="DG182" s="1"/>
      <c r="DH182" s="6"/>
      <c r="DI182" s="6"/>
      <c r="DJ182" s="6"/>
      <c r="DK182" s="6"/>
    </row>
    <row r="183" spans="1:11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7"/>
      <c r="CY183" s="17"/>
      <c r="CZ183" s="17"/>
      <c r="DA183" s="17"/>
      <c r="DB183" s="1"/>
      <c r="DC183" s="1"/>
      <c r="DD183" s="1"/>
      <c r="DE183" s="1"/>
      <c r="DF183" s="1"/>
      <c r="DG183" s="1"/>
      <c r="DH183" s="6"/>
      <c r="DI183" s="6"/>
      <c r="DJ183" s="6"/>
      <c r="DK183" s="6"/>
    </row>
    <row r="184" spans="1:11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7"/>
      <c r="CY184" s="17"/>
      <c r="CZ184" s="17"/>
      <c r="DA184" s="17"/>
      <c r="DB184" s="1"/>
      <c r="DC184" s="1"/>
      <c r="DD184" s="1"/>
      <c r="DE184" s="1"/>
      <c r="DF184" s="1"/>
      <c r="DG184" s="1"/>
      <c r="DH184" s="6"/>
      <c r="DI184" s="6"/>
      <c r="DJ184" s="6"/>
      <c r="DK184" s="6"/>
    </row>
    <row r="185" spans="1:11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7"/>
      <c r="CY185" s="17"/>
      <c r="CZ185" s="17"/>
      <c r="DA185" s="17"/>
      <c r="DB185" s="1"/>
      <c r="DC185" s="1"/>
      <c r="DD185" s="1"/>
      <c r="DE185" s="1"/>
      <c r="DF185" s="1"/>
      <c r="DG185" s="1"/>
      <c r="DH185" s="6"/>
      <c r="DI185" s="6"/>
      <c r="DJ185" s="6"/>
      <c r="DK185" s="6"/>
    </row>
    <row r="186" spans="1:11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7"/>
      <c r="CY186" s="17"/>
      <c r="CZ186" s="17"/>
      <c r="DA186" s="17"/>
      <c r="DB186" s="1"/>
      <c r="DC186" s="1"/>
      <c r="DD186" s="1"/>
      <c r="DE186" s="1"/>
      <c r="DF186" s="1"/>
      <c r="DG186" s="1"/>
      <c r="DH186" s="6"/>
      <c r="DI186" s="6"/>
      <c r="DJ186" s="6"/>
      <c r="DK186" s="6"/>
    </row>
    <row r="187" spans="1:11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7"/>
      <c r="CY187" s="17"/>
      <c r="CZ187" s="17"/>
      <c r="DA187" s="17"/>
      <c r="DB187" s="1"/>
      <c r="DC187" s="1"/>
      <c r="DD187" s="1"/>
      <c r="DE187" s="1"/>
      <c r="DF187" s="1"/>
      <c r="DG187" s="1"/>
      <c r="DH187" s="6"/>
      <c r="DI187" s="6"/>
      <c r="DJ187" s="6"/>
      <c r="DK187" s="6"/>
    </row>
    <row r="188" spans="1:11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7"/>
      <c r="CY188" s="17"/>
      <c r="CZ188" s="17"/>
      <c r="DA188" s="17"/>
      <c r="DB188" s="1"/>
      <c r="DC188" s="1"/>
      <c r="DD188" s="1"/>
      <c r="DE188" s="1"/>
      <c r="DF188" s="1"/>
      <c r="DG188" s="1"/>
      <c r="DH188" s="6"/>
      <c r="DI188" s="6"/>
      <c r="DJ188" s="6"/>
      <c r="DK188" s="6"/>
    </row>
    <row r="189" spans="1:11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7"/>
      <c r="CY189" s="17"/>
      <c r="CZ189" s="17"/>
      <c r="DA189" s="17"/>
      <c r="DB189" s="1"/>
      <c r="DC189" s="1"/>
      <c r="DD189" s="1"/>
      <c r="DE189" s="1"/>
      <c r="DF189" s="1"/>
      <c r="DG189" s="1"/>
      <c r="DH189" s="6"/>
      <c r="DI189" s="6"/>
      <c r="DJ189" s="6"/>
      <c r="DK189" s="6"/>
    </row>
    <row r="190" spans="1:11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7"/>
      <c r="CY190" s="17"/>
      <c r="CZ190" s="17"/>
      <c r="DA190" s="17"/>
      <c r="DB190" s="1"/>
      <c r="DC190" s="1"/>
      <c r="DD190" s="1"/>
      <c r="DE190" s="1"/>
      <c r="DF190" s="1"/>
      <c r="DG190" s="1"/>
      <c r="DH190" s="6"/>
      <c r="DI190" s="6"/>
      <c r="DJ190" s="6"/>
      <c r="DK190" s="6"/>
    </row>
    <row r="191" spans="1:11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7"/>
      <c r="CY191" s="17"/>
      <c r="CZ191" s="17"/>
      <c r="DA191" s="17"/>
      <c r="DB191" s="1"/>
      <c r="DC191" s="1"/>
      <c r="DD191" s="1"/>
      <c r="DE191" s="1"/>
      <c r="DF191" s="1"/>
      <c r="DG191" s="1"/>
      <c r="DH191" s="6"/>
      <c r="DI191" s="6"/>
      <c r="DJ191" s="6"/>
      <c r="DK191" s="6"/>
    </row>
    <row r="192" spans="1:11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7"/>
      <c r="CY192" s="17"/>
      <c r="CZ192" s="17"/>
      <c r="DA192" s="17"/>
      <c r="DB192" s="1"/>
      <c r="DC192" s="1"/>
      <c r="DD192" s="1"/>
      <c r="DE192" s="1"/>
      <c r="DF192" s="1"/>
      <c r="DG192" s="1"/>
      <c r="DH192" s="6"/>
      <c r="DI192" s="6"/>
      <c r="DJ192" s="6"/>
      <c r="DK192" s="6"/>
    </row>
    <row r="193" spans="1:11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7"/>
      <c r="CY193" s="17"/>
      <c r="CZ193" s="17"/>
      <c r="DA193" s="17"/>
      <c r="DB193" s="1"/>
      <c r="DC193" s="1"/>
      <c r="DD193" s="1"/>
      <c r="DE193" s="1"/>
      <c r="DF193" s="1"/>
      <c r="DG193" s="1"/>
      <c r="DH193" s="6"/>
      <c r="DI193" s="6"/>
      <c r="DJ193" s="6"/>
      <c r="DK193" s="6"/>
    </row>
    <row r="194" spans="1:11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7"/>
      <c r="CY194" s="17"/>
      <c r="CZ194" s="17"/>
      <c r="DA194" s="17"/>
      <c r="DB194" s="1"/>
      <c r="DC194" s="1"/>
      <c r="DD194" s="1"/>
      <c r="DE194" s="1"/>
      <c r="DF194" s="1"/>
      <c r="DG194" s="1"/>
      <c r="DH194" s="6"/>
      <c r="DI194" s="6"/>
      <c r="DJ194" s="6"/>
      <c r="DK194" s="6"/>
    </row>
    <row r="195" spans="1:11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7"/>
      <c r="CY195" s="17"/>
      <c r="CZ195" s="17"/>
      <c r="DA195" s="17"/>
      <c r="DB195" s="1"/>
      <c r="DC195" s="1"/>
      <c r="DD195" s="1"/>
      <c r="DE195" s="1"/>
      <c r="DF195" s="1"/>
      <c r="DG195" s="1"/>
      <c r="DH195" s="6"/>
      <c r="DI195" s="6"/>
      <c r="DJ195" s="6"/>
      <c r="DK195" s="6"/>
    </row>
    <row r="196" spans="1:11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7"/>
      <c r="CY196" s="17"/>
      <c r="CZ196" s="17"/>
      <c r="DA196" s="17"/>
      <c r="DB196" s="1"/>
      <c r="DC196" s="1"/>
      <c r="DD196" s="1"/>
      <c r="DE196" s="1"/>
      <c r="DF196" s="1"/>
      <c r="DG196" s="1"/>
      <c r="DH196" s="6"/>
      <c r="DI196" s="6"/>
      <c r="DJ196" s="6"/>
      <c r="DK196" s="6"/>
    </row>
    <row r="197" spans="1:11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7"/>
      <c r="CY197" s="17"/>
      <c r="CZ197" s="17"/>
      <c r="DA197" s="17"/>
      <c r="DB197" s="1"/>
      <c r="DC197" s="1"/>
      <c r="DD197" s="1"/>
      <c r="DE197" s="1"/>
      <c r="DF197" s="1"/>
      <c r="DG197" s="1"/>
      <c r="DH197" s="6"/>
      <c r="DI197" s="6"/>
      <c r="DJ197" s="6"/>
      <c r="DK197" s="6"/>
    </row>
    <row r="198" spans="1:11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7"/>
      <c r="CY198" s="17"/>
      <c r="CZ198" s="17"/>
      <c r="DA198" s="17"/>
      <c r="DB198" s="1"/>
      <c r="DC198" s="1"/>
      <c r="DD198" s="1"/>
      <c r="DE198" s="1"/>
      <c r="DF198" s="1"/>
      <c r="DG198" s="1"/>
      <c r="DH198" s="6"/>
      <c r="DI198" s="6"/>
      <c r="DJ198" s="6"/>
      <c r="DK198" s="6"/>
    </row>
    <row r="199" spans="1:11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7"/>
      <c r="CY199" s="17"/>
      <c r="CZ199" s="17"/>
      <c r="DA199" s="17"/>
      <c r="DB199" s="1"/>
      <c r="DC199" s="1"/>
      <c r="DD199" s="1"/>
      <c r="DE199" s="1"/>
      <c r="DF199" s="1"/>
      <c r="DG199" s="1"/>
      <c r="DH199" s="6"/>
      <c r="DI199" s="6"/>
      <c r="DJ199" s="6"/>
      <c r="DK199" s="6"/>
    </row>
    <row r="200" spans="1:11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7"/>
      <c r="CY200" s="17"/>
      <c r="CZ200" s="17"/>
      <c r="DA200" s="17"/>
      <c r="DB200" s="1"/>
      <c r="DC200" s="1"/>
      <c r="DD200" s="1"/>
      <c r="DE200" s="1"/>
      <c r="DF200" s="1"/>
      <c r="DG200" s="1"/>
      <c r="DH200" s="6"/>
      <c r="DI200" s="6"/>
      <c r="DJ200" s="6"/>
      <c r="DK200" s="6"/>
    </row>
    <row r="201" spans="1:11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7"/>
      <c r="CY201" s="17"/>
      <c r="CZ201" s="17"/>
      <c r="DA201" s="17"/>
      <c r="DB201" s="1"/>
      <c r="DC201" s="1"/>
      <c r="DD201" s="1"/>
      <c r="DE201" s="1"/>
      <c r="DF201" s="1"/>
      <c r="DG201" s="1"/>
      <c r="DH201" s="6"/>
      <c r="DI201" s="6"/>
      <c r="DJ201" s="6"/>
      <c r="DK201" s="6"/>
    </row>
    <row r="202" spans="1:11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7"/>
      <c r="CY202" s="17"/>
      <c r="CZ202" s="17"/>
      <c r="DA202" s="17"/>
      <c r="DB202" s="1"/>
      <c r="DC202" s="1"/>
      <c r="DD202" s="1"/>
      <c r="DE202" s="1"/>
      <c r="DF202" s="1"/>
      <c r="DG202" s="1"/>
      <c r="DH202" s="6"/>
      <c r="DI202" s="6"/>
      <c r="DJ202" s="6"/>
      <c r="DK202" s="6"/>
    </row>
    <row r="203" spans="1:11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7"/>
      <c r="CY203" s="17"/>
      <c r="CZ203" s="17"/>
      <c r="DA203" s="17"/>
      <c r="DB203" s="1"/>
      <c r="DC203" s="1"/>
      <c r="DD203" s="1"/>
      <c r="DE203" s="1"/>
      <c r="DF203" s="1"/>
      <c r="DG203" s="1"/>
      <c r="DH203" s="6"/>
      <c r="DI203" s="6"/>
      <c r="DJ203" s="6"/>
      <c r="DK203" s="6"/>
    </row>
    <row r="204" spans="1:11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7"/>
      <c r="CY204" s="17"/>
      <c r="CZ204" s="17"/>
      <c r="DA204" s="17"/>
      <c r="DB204" s="1"/>
      <c r="DC204" s="1"/>
      <c r="DD204" s="1"/>
      <c r="DE204" s="1"/>
      <c r="DF204" s="1"/>
      <c r="DG204" s="1"/>
      <c r="DH204" s="6"/>
      <c r="DI204" s="6"/>
      <c r="DJ204" s="6"/>
      <c r="DK204" s="6"/>
    </row>
    <row r="205" spans="1:11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7"/>
      <c r="CY205" s="17"/>
      <c r="CZ205" s="17"/>
      <c r="DA205" s="17"/>
      <c r="DB205" s="1"/>
      <c r="DC205" s="1"/>
      <c r="DD205" s="1"/>
      <c r="DE205" s="1"/>
      <c r="DF205" s="1"/>
      <c r="DG205" s="1"/>
      <c r="DH205" s="6"/>
      <c r="DI205" s="6"/>
      <c r="DJ205" s="6"/>
      <c r="DK205" s="6"/>
    </row>
    <row r="206" spans="1:11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7"/>
      <c r="CY206" s="17"/>
      <c r="CZ206" s="17"/>
      <c r="DA206" s="17"/>
      <c r="DB206" s="1"/>
      <c r="DC206" s="1"/>
      <c r="DD206" s="1"/>
      <c r="DE206" s="1"/>
      <c r="DF206" s="1"/>
      <c r="DG206" s="1"/>
      <c r="DH206" s="6"/>
      <c r="DI206" s="6"/>
      <c r="DJ206" s="6"/>
      <c r="DK206" s="6"/>
    </row>
    <row r="207" spans="1:11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7"/>
      <c r="CY207" s="17"/>
      <c r="CZ207" s="17"/>
      <c r="DA207" s="17"/>
      <c r="DB207" s="1"/>
      <c r="DC207" s="1"/>
      <c r="DD207" s="1"/>
      <c r="DE207" s="1"/>
      <c r="DF207" s="1"/>
      <c r="DG207" s="1"/>
      <c r="DH207" s="6"/>
      <c r="DI207" s="6"/>
      <c r="DJ207" s="6"/>
      <c r="DK207" s="6"/>
    </row>
    <row r="208" spans="1:11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7"/>
      <c r="CY208" s="17"/>
      <c r="CZ208" s="17"/>
      <c r="DA208" s="17"/>
      <c r="DB208" s="1"/>
      <c r="DC208" s="1"/>
      <c r="DD208" s="1"/>
      <c r="DE208" s="1"/>
      <c r="DF208" s="1"/>
      <c r="DG208" s="1"/>
      <c r="DH208" s="6"/>
      <c r="DI208" s="6"/>
      <c r="DJ208" s="6"/>
      <c r="DK208" s="6"/>
    </row>
    <row r="209" spans="1:11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7"/>
      <c r="CY209" s="17"/>
      <c r="CZ209" s="17"/>
      <c r="DA209" s="17"/>
      <c r="DB209" s="1"/>
      <c r="DC209" s="1"/>
      <c r="DD209" s="1"/>
      <c r="DE209" s="1"/>
      <c r="DF209" s="1"/>
      <c r="DG209" s="1"/>
      <c r="DH209" s="6"/>
      <c r="DI209" s="6"/>
      <c r="DJ209" s="6"/>
      <c r="DK209" s="6"/>
    </row>
    <row r="210" spans="1:11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7"/>
      <c r="CY210" s="17"/>
      <c r="CZ210" s="17"/>
      <c r="DA210" s="17"/>
      <c r="DB210" s="1"/>
      <c r="DC210" s="1"/>
      <c r="DD210" s="1"/>
      <c r="DE210" s="1"/>
      <c r="DF210" s="1"/>
      <c r="DG210" s="1"/>
      <c r="DH210" s="6"/>
      <c r="DI210" s="6"/>
      <c r="DJ210" s="6"/>
      <c r="DK210" s="6"/>
    </row>
    <row r="211" spans="1:11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7"/>
      <c r="CY211" s="17"/>
      <c r="CZ211" s="17"/>
      <c r="DA211" s="17"/>
      <c r="DB211" s="1"/>
      <c r="DC211" s="1"/>
      <c r="DD211" s="1"/>
      <c r="DE211" s="1"/>
      <c r="DF211" s="1"/>
      <c r="DG211" s="1"/>
      <c r="DH211" s="6"/>
      <c r="DI211" s="6"/>
      <c r="DJ211" s="6"/>
      <c r="DK211" s="6"/>
    </row>
    <row r="212" spans="1:11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7"/>
      <c r="CY212" s="17"/>
      <c r="CZ212" s="17"/>
      <c r="DA212" s="17"/>
      <c r="DB212" s="1"/>
      <c r="DC212" s="1"/>
      <c r="DD212" s="1"/>
      <c r="DE212" s="1"/>
      <c r="DF212" s="1"/>
      <c r="DG212" s="1"/>
      <c r="DH212" s="6"/>
      <c r="DI212" s="6"/>
      <c r="DJ212" s="6"/>
      <c r="DK212" s="6"/>
    </row>
    <row r="213" spans="1:11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7"/>
      <c r="CY213" s="17"/>
      <c r="CZ213" s="17"/>
      <c r="DA213" s="17"/>
      <c r="DB213" s="1"/>
      <c r="DC213" s="1"/>
      <c r="DD213" s="1"/>
      <c r="DE213" s="1"/>
      <c r="DF213" s="1"/>
      <c r="DG213" s="1"/>
      <c r="DH213" s="6"/>
      <c r="DI213" s="6"/>
      <c r="DJ213" s="6"/>
      <c r="DK213" s="6"/>
    </row>
    <row r="214" spans="1:11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7"/>
      <c r="CY214" s="17"/>
      <c r="CZ214" s="17"/>
      <c r="DA214" s="17"/>
      <c r="DB214" s="1"/>
      <c r="DC214" s="1"/>
      <c r="DD214" s="1"/>
      <c r="DE214" s="1"/>
      <c r="DF214" s="1"/>
      <c r="DG214" s="1"/>
      <c r="DH214" s="6"/>
      <c r="DI214" s="6"/>
      <c r="DJ214" s="6"/>
      <c r="DK214" s="6"/>
    </row>
    <row r="215" spans="1:1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7"/>
      <c r="CY215" s="17"/>
      <c r="CZ215" s="17"/>
      <c r="DA215" s="17"/>
      <c r="DB215" s="1"/>
      <c r="DC215" s="1"/>
      <c r="DD215" s="1"/>
      <c r="DE215" s="1"/>
      <c r="DF215" s="1"/>
      <c r="DG215" s="1"/>
      <c r="DH215" s="6"/>
      <c r="DI215" s="6"/>
      <c r="DJ215" s="6"/>
      <c r="DK215" s="6"/>
    </row>
    <row r="216" spans="1:11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7"/>
      <c r="CY216" s="17"/>
      <c r="CZ216" s="17"/>
      <c r="DA216" s="17"/>
      <c r="DB216" s="1"/>
      <c r="DC216" s="1"/>
      <c r="DD216" s="1"/>
      <c r="DE216" s="1"/>
      <c r="DF216" s="1"/>
      <c r="DG216" s="1"/>
      <c r="DH216" s="6"/>
      <c r="DI216" s="6"/>
      <c r="DJ216" s="6"/>
      <c r="DK216" s="6"/>
    </row>
    <row r="217" spans="1:11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7"/>
      <c r="CY217" s="17"/>
      <c r="CZ217" s="17"/>
      <c r="DA217" s="17"/>
      <c r="DB217" s="1"/>
      <c r="DC217" s="1"/>
      <c r="DD217" s="1"/>
      <c r="DE217" s="1"/>
      <c r="DF217" s="1"/>
      <c r="DG217" s="1"/>
      <c r="DH217" s="6"/>
      <c r="DI217" s="6"/>
      <c r="DJ217" s="6"/>
      <c r="DK217" s="6"/>
    </row>
    <row r="218" spans="1:11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7"/>
      <c r="CY218" s="17"/>
      <c r="CZ218" s="17"/>
      <c r="DA218" s="17"/>
      <c r="DB218" s="1"/>
      <c r="DC218" s="1"/>
      <c r="DD218" s="1"/>
      <c r="DE218" s="1"/>
      <c r="DF218" s="1"/>
      <c r="DG218" s="1"/>
      <c r="DH218" s="6"/>
      <c r="DI218" s="6"/>
      <c r="DJ218" s="6"/>
      <c r="DK218" s="6"/>
    </row>
    <row r="219" spans="1:11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7"/>
      <c r="CY219" s="17"/>
      <c r="CZ219" s="17"/>
      <c r="DA219" s="17"/>
      <c r="DB219" s="1"/>
      <c r="DC219" s="1"/>
      <c r="DD219" s="1"/>
      <c r="DE219" s="1"/>
      <c r="DF219" s="1"/>
      <c r="DG219" s="1"/>
      <c r="DH219" s="6"/>
      <c r="DI219" s="6"/>
      <c r="DJ219" s="6"/>
      <c r="DK219" s="6"/>
    </row>
    <row r="220" spans="1:11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7"/>
      <c r="CY220" s="17"/>
      <c r="CZ220" s="17"/>
      <c r="DA220" s="17"/>
      <c r="DB220" s="1"/>
      <c r="DC220" s="1"/>
      <c r="DD220" s="1"/>
      <c r="DE220" s="1"/>
      <c r="DF220" s="1"/>
      <c r="DG220" s="1"/>
      <c r="DH220" s="6"/>
      <c r="DI220" s="6"/>
      <c r="DJ220" s="6"/>
      <c r="DK220" s="6"/>
    </row>
    <row r="221" spans="1:11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7"/>
      <c r="CY221" s="17"/>
      <c r="CZ221" s="17"/>
      <c r="DA221" s="17"/>
      <c r="DB221" s="1"/>
      <c r="DC221" s="1"/>
      <c r="DD221" s="1"/>
      <c r="DE221" s="1"/>
      <c r="DF221" s="1"/>
      <c r="DG221" s="1"/>
      <c r="DH221" s="6"/>
      <c r="DI221" s="6"/>
      <c r="DJ221" s="6"/>
      <c r="DK221" s="6"/>
    </row>
    <row r="222" spans="1:11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7"/>
      <c r="CY222" s="17"/>
      <c r="CZ222" s="17"/>
      <c r="DA222" s="17"/>
      <c r="DB222" s="1"/>
      <c r="DC222" s="1"/>
      <c r="DD222" s="1"/>
      <c r="DE222" s="1"/>
      <c r="DF222" s="1"/>
      <c r="DG222" s="1"/>
      <c r="DH222" s="6"/>
      <c r="DI222" s="6"/>
      <c r="DJ222" s="6"/>
      <c r="DK222" s="6"/>
    </row>
    <row r="223" spans="1:11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7"/>
      <c r="CY223" s="17"/>
      <c r="CZ223" s="17"/>
      <c r="DA223" s="17"/>
      <c r="DB223" s="1"/>
      <c r="DC223" s="1"/>
      <c r="DD223" s="1"/>
      <c r="DE223" s="1"/>
      <c r="DF223" s="1"/>
      <c r="DG223" s="1"/>
      <c r="DH223" s="6"/>
      <c r="DI223" s="6"/>
      <c r="DJ223" s="6"/>
      <c r="DK223" s="6"/>
    </row>
    <row r="224" spans="1:11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7"/>
      <c r="CY224" s="17"/>
      <c r="CZ224" s="17"/>
      <c r="DA224" s="17"/>
      <c r="DB224" s="1"/>
      <c r="DC224" s="1"/>
      <c r="DD224" s="1"/>
      <c r="DE224" s="1"/>
      <c r="DF224" s="1"/>
      <c r="DG224" s="1"/>
      <c r="DH224" s="6"/>
      <c r="DI224" s="6"/>
      <c r="DJ224" s="6"/>
      <c r="DK224" s="6"/>
    </row>
    <row r="225" spans="1:11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7"/>
      <c r="CY225" s="17"/>
      <c r="CZ225" s="17"/>
      <c r="DA225" s="17"/>
      <c r="DB225" s="1"/>
      <c r="DC225" s="1"/>
      <c r="DD225" s="1"/>
      <c r="DE225" s="1"/>
      <c r="DF225" s="1"/>
      <c r="DG225" s="1"/>
      <c r="DH225" s="6"/>
      <c r="DI225" s="6"/>
      <c r="DJ225" s="6"/>
      <c r="DK225" s="6"/>
    </row>
    <row r="226" spans="1:11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7"/>
      <c r="CY226" s="17"/>
      <c r="CZ226" s="17"/>
      <c r="DA226" s="17"/>
      <c r="DB226" s="1"/>
      <c r="DC226" s="1"/>
      <c r="DD226" s="1"/>
      <c r="DE226" s="1"/>
      <c r="DF226" s="1"/>
      <c r="DG226" s="1"/>
      <c r="DH226" s="6"/>
      <c r="DI226" s="6"/>
      <c r="DJ226" s="6"/>
      <c r="DK226" s="6"/>
    </row>
    <row r="227" spans="1:11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7"/>
      <c r="CY227" s="17"/>
      <c r="CZ227" s="17"/>
      <c r="DA227" s="17"/>
      <c r="DB227" s="1"/>
      <c r="DC227" s="1"/>
      <c r="DD227" s="1"/>
      <c r="DE227" s="1"/>
      <c r="DF227" s="1"/>
      <c r="DG227" s="1"/>
      <c r="DH227" s="6"/>
      <c r="DI227" s="6"/>
      <c r="DJ227" s="6"/>
      <c r="DK227" s="6"/>
    </row>
    <row r="228" spans="1:11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7"/>
      <c r="CY228" s="17"/>
      <c r="CZ228" s="17"/>
      <c r="DA228" s="17"/>
      <c r="DB228" s="1"/>
      <c r="DC228" s="1"/>
      <c r="DD228" s="1"/>
      <c r="DE228" s="1"/>
      <c r="DF228" s="1"/>
      <c r="DG228" s="1"/>
      <c r="DH228" s="6"/>
      <c r="DI228" s="6"/>
      <c r="DJ228" s="6"/>
      <c r="DK228" s="6"/>
    </row>
    <row r="229" spans="1:11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7"/>
      <c r="CY229" s="17"/>
      <c r="CZ229" s="17"/>
      <c r="DA229" s="17"/>
      <c r="DB229" s="1"/>
      <c r="DC229" s="1"/>
      <c r="DD229" s="1"/>
      <c r="DE229" s="1"/>
      <c r="DF229" s="1"/>
      <c r="DG229" s="1"/>
      <c r="DH229" s="6"/>
      <c r="DI229" s="6"/>
      <c r="DJ229" s="6"/>
      <c r="DK229" s="6"/>
    </row>
    <row r="230" spans="1:11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7"/>
      <c r="CY230" s="17"/>
      <c r="CZ230" s="17"/>
      <c r="DA230" s="17"/>
      <c r="DB230" s="1"/>
      <c r="DC230" s="1"/>
      <c r="DD230" s="1"/>
      <c r="DE230" s="1"/>
      <c r="DF230" s="1"/>
      <c r="DG230" s="1"/>
      <c r="DH230" s="6"/>
      <c r="DI230" s="6"/>
      <c r="DJ230" s="6"/>
      <c r="DK230" s="6"/>
    </row>
    <row r="231" spans="1:11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7"/>
      <c r="CY231" s="17"/>
      <c r="CZ231" s="17"/>
      <c r="DA231" s="17"/>
      <c r="DB231" s="1"/>
      <c r="DC231" s="1"/>
      <c r="DD231" s="1"/>
      <c r="DE231" s="1"/>
      <c r="DF231" s="1"/>
      <c r="DG231" s="1"/>
      <c r="DH231" s="6"/>
      <c r="DI231" s="6"/>
      <c r="DJ231" s="6"/>
      <c r="DK231" s="6"/>
    </row>
    <row r="232" spans="1:11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7"/>
      <c r="CY232" s="17"/>
      <c r="CZ232" s="17"/>
      <c r="DA232" s="17"/>
      <c r="DB232" s="1"/>
      <c r="DC232" s="1"/>
      <c r="DD232" s="1"/>
      <c r="DE232" s="1"/>
      <c r="DF232" s="1"/>
      <c r="DG232" s="1"/>
      <c r="DH232" s="6"/>
      <c r="DI232" s="6"/>
      <c r="DJ232" s="6"/>
      <c r="DK232" s="6"/>
    </row>
    <row r="233" spans="1:11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7"/>
      <c r="CY233" s="17"/>
      <c r="CZ233" s="17"/>
      <c r="DA233" s="17"/>
      <c r="DB233" s="1"/>
      <c r="DC233" s="1"/>
      <c r="DD233" s="1"/>
      <c r="DE233" s="1"/>
      <c r="DF233" s="1"/>
      <c r="DG233" s="1"/>
      <c r="DH233" s="6"/>
      <c r="DI233" s="6"/>
      <c r="DJ233" s="6"/>
      <c r="DK233" s="6"/>
    </row>
    <row r="234" spans="1:11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7"/>
      <c r="CY234" s="17"/>
      <c r="CZ234" s="17"/>
      <c r="DA234" s="17"/>
      <c r="DB234" s="1"/>
      <c r="DC234" s="1"/>
      <c r="DD234" s="1"/>
      <c r="DE234" s="1"/>
      <c r="DF234" s="1"/>
      <c r="DG234" s="1"/>
      <c r="DH234" s="6"/>
      <c r="DI234" s="6"/>
      <c r="DJ234" s="6"/>
      <c r="DK234" s="6"/>
    </row>
    <row r="235" spans="1:11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7"/>
      <c r="CY235" s="17"/>
      <c r="CZ235" s="17"/>
      <c r="DA235" s="17"/>
      <c r="DB235" s="1"/>
      <c r="DC235" s="1"/>
      <c r="DD235" s="1"/>
      <c r="DE235" s="1"/>
      <c r="DF235" s="1"/>
      <c r="DG235" s="1"/>
      <c r="DH235" s="6"/>
      <c r="DI235" s="6"/>
      <c r="DJ235" s="6"/>
      <c r="DK235" s="6"/>
    </row>
    <row r="236" spans="1:11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7"/>
      <c r="CY236" s="17"/>
      <c r="CZ236" s="17"/>
      <c r="DA236" s="17"/>
      <c r="DB236" s="1"/>
      <c r="DC236" s="1"/>
      <c r="DD236" s="1"/>
      <c r="DE236" s="1"/>
      <c r="DF236" s="1"/>
      <c r="DG236" s="1"/>
      <c r="DH236" s="6"/>
      <c r="DI236" s="6"/>
      <c r="DJ236" s="6"/>
      <c r="DK236" s="6"/>
    </row>
    <row r="237" spans="1:11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7"/>
      <c r="CY237" s="17"/>
      <c r="CZ237" s="17"/>
      <c r="DA237" s="17"/>
      <c r="DB237" s="1"/>
      <c r="DC237" s="1"/>
      <c r="DD237" s="1"/>
      <c r="DE237" s="1"/>
      <c r="DF237" s="1"/>
      <c r="DG237" s="1"/>
      <c r="DH237" s="6"/>
      <c r="DI237" s="6"/>
      <c r="DJ237" s="6"/>
      <c r="DK237" s="6"/>
    </row>
    <row r="238" spans="1:11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7"/>
      <c r="CY238" s="17"/>
      <c r="CZ238" s="17"/>
      <c r="DA238" s="17"/>
      <c r="DB238" s="1"/>
      <c r="DC238" s="1"/>
      <c r="DD238" s="1"/>
      <c r="DE238" s="1"/>
      <c r="DF238" s="1"/>
      <c r="DG238" s="1"/>
      <c r="DH238" s="6"/>
      <c r="DI238" s="6"/>
      <c r="DJ238" s="6"/>
      <c r="DK238" s="6"/>
    </row>
    <row r="239" spans="1:11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7"/>
      <c r="CY239" s="17"/>
      <c r="CZ239" s="17"/>
      <c r="DA239" s="17"/>
      <c r="DB239" s="1"/>
      <c r="DC239" s="1"/>
      <c r="DD239" s="1"/>
      <c r="DE239" s="1"/>
      <c r="DF239" s="1"/>
      <c r="DG239" s="1"/>
      <c r="DH239" s="6"/>
      <c r="DI239" s="6"/>
      <c r="DJ239" s="6"/>
      <c r="DK239" s="6"/>
    </row>
    <row r="240" spans="1:11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7"/>
      <c r="CY240" s="17"/>
      <c r="CZ240" s="17"/>
      <c r="DA240" s="17"/>
      <c r="DB240" s="1"/>
      <c r="DC240" s="1"/>
      <c r="DD240" s="1"/>
      <c r="DE240" s="1"/>
      <c r="DF240" s="1"/>
      <c r="DG240" s="1"/>
      <c r="DH240" s="6"/>
      <c r="DI240" s="6"/>
      <c r="DJ240" s="6"/>
      <c r="DK240" s="6"/>
    </row>
    <row r="241" spans="1:11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7"/>
      <c r="CY241" s="17"/>
      <c r="CZ241" s="17"/>
      <c r="DA241" s="17"/>
      <c r="DB241" s="1"/>
      <c r="DC241" s="1"/>
      <c r="DD241" s="1"/>
      <c r="DE241" s="1"/>
      <c r="DF241" s="1"/>
      <c r="DG241" s="1"/>
      <c r="DH241" s="6"/>
      <c r="DI241" s="6"/>
      <c r="DJ241" s="6"/>
      <c r="DK241" s="6"/>
    </row>
    <row r="242" spans="1:11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7"/>
      <c r="CY242" s="17"/>
      <c r="CZ242" s="17"/>
      <c r="DA242" s="17"/>
      <c r="DB242" s="1"/>
      <c r="DC242" s="1"/>
      <c r="DD242" s="1"/>
      <c r="DE242" s="1"/>
      <c r="DF242" s="1"/>
      <c r="DG242" s="1"/>
      <c r="DH242" s="6"/>
      <c r="DI242" s="6"/>
      <c r="DJ242" s="6"/>
      <c r="DK242" s="6"/>
    </row>
    <row r="243" spans="1:11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7"/>
      <c r="CY243" s="17"/>
      <c r="CZ243" s="17"/>
      <c r="DA243" s="17"/>
      <c r="DB243" s="1"/>
      <c r="DC243" s="1"/>
      <c r="DD243" s="1"/>
      <c r="DE243" s="1"/>
      <c r="DF243" s="1"/>
      <c r="DG243" s="1"/>
      <c r="DH243" s="6"/>
      <c r="DI243" s="6"/>
      <c r="DJ243" s="6"/>
      <c r="DK243" s="6"/>
    </row>
    <row r="244" spans="1:11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7"/>
      <c r="CY244" s="17"/>
      <c r="CZ244" s="17"/>
      <c r="DA244" s="17"/>
      <c r="DB244" s="1"/>
      <c r="DC244" s="1"/>
      <c r="DD244" s="1"/>
      <c r="DE244" s="1"/>
      <c r="DF244" s="1"/>
      <c r="DG244" s="1"/>
      <c r="DH244" s="6"/>
      <c r="DI244" s="6"/>
      <c r="DJ244" s="6"/>
      <c r="DK244" s="6"/>
    </row>
    <row r="245" spans="1:11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7"/>
      <c r="CY245" s="17"/>
      <c r="CZ245" s="17"/>
      <c r="DA245" s="17"/>
      <c r="DB245" s="1"/>
      <c r="DC245" s="1"/>
      <c r="DD245" s="1"/>
      <c r="DE245" s="1"/>
      <c r="DF245" s="1"/>
      <c r="DG245" s="1"/>
      <c r="DH245" s="6"/>
      <c r="DI245" s="6"/>
      <c r="DJ245" s="6"/>
      <c r="DK245" s="6"/>
    </row>
    <row r="246" spans="1:11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7"/>
      <c r="CY246" s="17"/>
      <c r="CZ246" s="17"/>
      <c r="DA246" s="17"/>
      <c r="DB246" s="1"/>
      <c r="DC246" s="1"/>
      <c r="DD246" s="1"/>
      <c r="DE246" s="1"/>
      <c r="DF246" s="1"/>
      <c r="DG246" s="1"/>
      <c r="DH246" s="6"/>
      <c r="DI246" s="6"/>
      <c r="DJ246" s="6"/>
      <c r="DK246" s="6"/>
    </row>
    <row r="247" spans="1:11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7"/>
      <c r="CY247" s="17"/>
      <c r="CZ247" s="17"/>
      <c r="DA247" s="17"/>
      <c r="DB247" s="1"/>
      <c r="DC247" s="1"/>
      <c r="DD247" s="1"/>
      <c r="DE247" s="1"/>
      <c r="DF247" s="1"/>
      <c r="DG247" s="1"/>
      <c r="DH247" s="6"/>
      <c r="DI247" s="6"/>
      <c r="DJ247" s="6"/>
      <c r="DK247" s="6"/>
    </row>
    <row r="248" spans="1:11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7"/>
      <c r="CY248" s="17"/>
      <c r="CZ248" s="17"/>
      <c r="DA248" s="17"/>
      <c r="DB248" s="1"/>
      <c r="DC248" s="1"/>
      <c r="DD248" s="1"/>
      <c r="DE248" s="1"/>
      <c r="DF248" s="1"/>
      <c r="DG248" s="1"/>
      <c r="DH248" s="6"/>
      <c r="DI248" s="6"/>
      <c r="DJ248" s="6"/>
      <c r="DK248" s="6"/>
    </row>
    <row r="249" spans="1:11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7"/>
      <c r="CY249" s="17"/>
      <c r="CZ249" s="17"/>
      <c r="DA249" s="17"/>
      <c r="DB249" s="1"/>
      <c r="DC249" s="1"/>
      <c r="DD249" s="1"/>
      <c r="DE249" s="1"/>
      <c r="DF249" s="1"/>
      <c r="DG249" s="1"/>
      <c r="DH249" s="6"/>
      <c r="DI249" s="6"/>
      <c r="DJ249" s="6"/>
      <c r="DK249" s="6"/>
    </row>
    <row r="250" spans="1:11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7"/>
      <c r="CY250" s="17"/>
      <c r="CZ250" s="17"/>
      <c r="DA250" s="17"/>
      <c r="DB250" s="1"/>
      <c r="DC250" s="1"/>
      <c r="DD250" s="1"/>
      <c r="DE250" s="1"/>
      <c r="DF250" s="1"/>
      <c r="DG250" s="1"/>
      <c r="DH250" s="6"/>
      <c r="DI250" s="6"/>
      <c r="DJ250" s="6"/>
      <c r="DK250" s="6"/>
    </row>
    <row r="251" spans="1:11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7"/>
      <c r="CY251" s="17"/>
      <c r="CZ251" s="17"/>
      <c r="DA251" s="17"/>
      <c r="DB251" s="1"/>
      <c r="DC251" s="1"/>
      <c r="DD251" s="1"/>
      <c r="DE251" s="1"/>
      <c r="DF251" s="1"/>
      <c r="DG251" s="1"/>
      <c r="DH251" s="6"/>
      <c r="DI251" s="6"/>
      <c r="DJ251" s="6"/>
      <c r="DK251" s="6"/>
    </row>
    <row r="252" spans="1:11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7"/>
      <c r="CY252" s="17"/>
      <c r="CZ252" s="17"/>
      <c r="DA252" s="17"/>
      <c r="DB252" s="1"/>
      <c r="DC252" s="1"/>
      <c r="DD252" s="1"/>
      <c r="DE252" s="1"/>
      <c r="DF252" s="1"/>
      <c r="DG252" s="1"/>
      <c r="DH252" s="6"/>
      <c r="DI252" s="6"/>
      <c r="DJ252" s="6"/>
      <c r="DK252" s="6"/>
    </row>
    <row r="253" spans="1:11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7"/>
      <c r="CY253" s="17"/>
      <c r="CZ253" s="17"/>
      <c r="DA253" s="17"/>
      <c r="DB253" s="1"/>
      <c r="DC253" s="1"/>
      <c r="DD253" s="1"/>
      <c r="DE253" s="1"/>
      <c r="DF253" s="1"/>
      <c r="DG253" s="1"/>
      <c r="DH253" s="6"/>
      <c r="DI253" s="6"/>
      <c r="DJ253" s="6"/>
      <c r="DK253" s="6"/>
    </row>
    <row r="254" spans="1:11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7"/>
      <c r="CY254" s="17"/>
      <c r="CZ254" s="17"/>
      <c r="DA254" s="17"/>
      <c r="DB254" s="1"/>
      <c r="DC254" s="1"/>
      <c r="DD254" s="1"/>
      <c r="DE254" s="1"/>
      <c r="DF254" s="1"/>
      <c r="DG254" s="1"/>
      <c r="DH254" s="6"/>
      <c r="DI254" s="6"/>
      <c r="DJ254" s="6"/>
      <c r="DK254" s="6"/>
    </row>
    <row r="255" spans="1:11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7"/>
      <c r="CY255" s="17"/>
      <c r="CZ255" s="17"/>
      <c r="DA255" s="17"/>
      <c r="DB255" s="1"/>
      <c r="DC255" s="1"/>
      <c r="DD255" s="1"/>
      <c r="DE255" s="1"/>
      <c r="DF255" s="1"/>
      <c r="DG255" s="1"/>
      <c r="DH255" s="6"/>
      <c r="DI255" s="6"/>
      <c r="DJ255" s="6"/>
      <c r="DK255" s="6"/>
    </row>
    <row r="256" spans="1:11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7"/>
      <c r="CY256" s="17"/>
      <c r="CZ256" s="17"/>
      <c r="DA256" s="17"/>
      <c r="DB256" s="1"/>
      <c r="DC256" s="1"/>
      <c r="DD256" s="1"/>
      <c r="DE256" s="1"/>
      <c r="DF256" s="1"/>
      <c r="DG256" s="1"/>
      <c r="DH256" s="6"/>
      <c r="DI256" s="6"/>
      <c r="DJ256" s="6"/>
      <c r="DK256" s="6"/>
    </row>
    <row r="257" spans="1:11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7"/>
      <c r="CY257" s="17"/>
      <c r="CZ257" s="17"/>
      <c r="DA257" s="17"/>
      <c r="DB257" s="1"/>
      <c r="DC257" s="1"/>
      <c r="DD257" s="1"/>
      <c r="DE257" s="1"/>
      <c r="DF257" s="1"/>
      <c r="DG257" s="1"/>
      <c r="DH257" s="6"/>
      <c r="DI257" s="6"/>
      <c r="DJ257" s="6"/>
      <c r="DK257" s="6"/>
    </row>
    <row r="258" spans="1:11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7"/>
      <c r="CY258" s="17"/>
      <c r="CZ258" s="17"/>
      <c r="DA258" s="17"/>
      <c r="DB258" s="1"/>
      <c r="DC258" s="1"/>
      <c r="DD258" s="1"/>
      <c r="DE258" s="1"/>
      <c r="DF258" s="1"/>
      <c r="DG258" s="1"/>
      <c r="DH258" s="6"/>
      <c r="DI258" s="6"/>
      <c r="DJ258" s="6"/>
      <c r="DK258" s="6"/>
    </row>
    <row r="259" spans="1:11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7"/>
      <c r="CY259" s="17"/>
      <c r="CZ259" s="17"/>
      <c r="DA259" s="17"/>
      <c r="DB259" s="1"/>
      <c r="DC259" s="1"/>
      <c r="DD259" s="1"/>
      <c r="DE259" s="1"/>
      <c r="DF259" s="1"/>
      <c r="DG259" s="1"/>
      <c r="DH259" s="6"/>
      <c r="DI259" s="6"/>
      <c r="DJ259" s="6"/>
      <c r="DK259" s="6"/>
    </row>
    <row r="260" spans="1:11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7"/>
      <c r="CY260" s="17"/>
      <c r="CZ260" s="17"/>
      <c r="DA260" s="17"/>
      <c r="DB260" s="1"/>
      <c r="DC260" s="1"/>
      <c r="DD260" s="1"/>
      <c r="DE260" s="1"/>
      <c r="DF260" s="1"/>
      <c r="DG260" s="1"/>
      <c r="DH260" s="6"/>
      <c r="DI260" s="6"/>
      <c r="DJ260" s="6"/>
      <c r="DK260" s="6"/>
    </row>
    <row r="261" spans="1:11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7"/>
      <c r="CY261" s="17"/>
      <c r="CZ261" s="17"/>
      <c r="DA261" s="17"/>
      <c r="DB261" s="1"/>
      <c r="DC261" s="1"/>
      <c r="DD261" s="1"/>
      <c r="DE261" s="1"/>
      <c r="DF261" s="1"/>
      <c r="DG261" s="1"/>
      <c r="DH261" s="6"/>
      <c r="DI261" s="6"/>
      <c r="DJ261" s="6"/>
      <c r="DK261" s="6"/>
    </row>
    <row r="262" spans="1:11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7"/>
      <c r="CY262" s="17"/>
      <c r="CZ262" s="17"/>
      <c r="DA262" s="17"/>
      <c r="DB262" s="1"/>
      <c r="DC262" s="1"/>
      <c r="DD262" s="1"/>
      <c r="DE262" s="1"/>
      <c r="DF262" s="1"/>
      <c r="DG262" s="1"/>
      <c r="DH262" s="6"/>
      <c r="DI262" s="6"/>
      <c r="DJ262" s="6"/>
      <c r="DK262" s="6"/>
    </row>
    <row r="263" spans="1:11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7"/>
      <c r="CY263" s="17"/>
      <c r="CZ263" s="17"/>
      <c r="DA263" s="17"/>
      <c r="DB263" s="1"/>
      <c r="DC263" s="1"/>
      <c r="DD263" s="1"/>
      <c r="DE263" s="1"/>
      <c r="DF263" s="1"/>
      <c r="DG263" s="1"/>
      <c r="DH263" s="6"/>
      <c r="DI263" s="6"/>
      <c r="DJ263" s="6"/>
      <c r="DK263" s="6"/>
    </row>
    <row r="264" spans="1:11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7"/>
      <c r="CY264" s="17"/>
      <c r="CZ264" s="17"/>
      <c r="DA264" s="17"/>
      <c r="DB264" s="1"/>
      <c r="DC264" s="1"/>
      <c r="DD264" s="1"/>
      <c r="DE264" s="1"/>
      <c r="DF264" s="1"/>
      <c r="DG264" s="1"/>
      <c r="DH264" s="6"/>
      <c r="DI264" s="6"/>
      <c r="DJ264" s="6"/>
      <c r="DK264" s="6"/>
    </row>
    <row r="265" spans="1:11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7"/>
      <c r="CY265" s="17"/>
      <c r="CZ265" s="17"/>
      <c r="DA265" s="17"/>
      <c r="DB265" s="1"/>
      <c r="DC265" s="1"/>
      <c r="DD265" s="1"/>
      <c r="DE265" s="1"/>
      <c r="DF265" s="1"/>
      <c r="DG265" s="1"/>
      <c r="DH265" s="6"/>
      <c r="DI265" s="6"/>
      <c r="DJ265" s="6"/>
      <c r="DK265" s="6"/>
    </row>
    <row r="266" spans="1:11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7"/>
      <c r="CY266" s="17"/>
      <c r="CZ266" s="17"/>
      <c r="DA266" s="17"/>
      <c r="DB266" s="1"/>
      <c r="DC266" s="1"/>
      <c r="DD266" s="1"/>
      <c r="DE266" s="1"/>
      <c r="DF266" s="1"/>
      <c r="DG266" s="1"/>
      <c r="DH266" s="6"/>
      <c r="DI266" s="6"/>
      <c r="DJ266" s="6"/>
      <c r="DK266" s="6"/>
    </row>
    <row r="267" spans="1:11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7"/>
      <c r="CY267" s="17"/>
      <c r="CZ267" s="17"/>
      <c r="DA267" s="17"/>
      <c r="DB267" s="1"/>
      <c r="DC267" s="1"/>
      <c r="DD267" s="1"/>
      <c r="DE267" s="1"/>
      <c r="DF267" s="1"/>
      <c r="DG267" s="1"/>
      <c r="DH267" s="6"/>
      <c r="DI267" s="6"/>
      <c r="DJ267" s="6"/>
      <c r="DK267" s="6"/>
    </row>
    <row r="268" spans="1:11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7"/>
      <c r="CY268" s="17"/>
      <c r="CZ268" s="17"/>
      <c r="DA268" s="17"/>
      <c r="DB268" s="1"/>
      <c r="DC268" s="1"/>
      <c r="DD268" s="1"/>
      <c r="DE268" s="1"/>
      <c r="DF268" s="1"/>
      <c r="DG268" s="1"/>
      <c r="DH268" s="6"/>
      <c r="DI268" s="6"/>
      <c r="DJ268" s="6"/>
      <c r="DK268" s="6"/>
    </row>
    <row r="269" spans="1:11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7"/>
      <c r="CY269" s="17"/>
      <c r="CZ269" s="17"/>
      <c r="DA269" s="17"/>
      <c r="DB269" s="1"/>
      <c r="DC269" s="1"/>
      <c r="DD269" s="1"/>
      <c r="DE269" s="1"/>
      <c r="DF269" s="1"/>
      <c r="DG269" s="1"/>
      <c r="DH269" s="6"/>
      <c r="DI269" s="6"/>
      <c r="DJ269" s="6"/>
      <c r="DK269" s="6"/>
    </row>
    <row r="270" spans="1:11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7"/>
      <c r="CY270" s="17"/>
      <c r="CZ270" s="17"/>
      <c r="DA270" s="17"/>
      <c r="DB270" s="1"/>
      <c r="DC270" s="1"/>
      <c r="DD270" s="1"/>
      <c r="DE270" s="1"/>
      <c r="DF270" s="1"/>
      <c r="DG270" s="1"/>
      <c r="DH270" s="6"/>
      <c r="DI270" s="6"/>
      <c r="DJ270" s="6"/>
      <c r="DK270" s="6"/>
    </row>
    <row r="271" spans="1:11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7"/>
      <c r="CY271" s="17"/>
      <c r="CZ271" s="17"/>
      <c r="DA271" s="17"/>
      <c r="DB271" s="1"/>
      <c r="DC271" s="1"/>
      <c r="DD271" s="1"/>
      <c r="DE271" s="1"/>
      <c r="DF271" s="1"/>
      <c r="DG271" s="1"/>
      <c r="DH271" s="6"/>
      <c r="DI271" s="6"/>
      <c r="DJ271" s="6"/>
      <c r="DK271" s="6"/>
    </row>
    <row r="272" spans="1:11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7"/>
      <c r="CY272" s="17"/>
      <c r="CZ272" s="17"/>
      <c r="DA272" s="17"/>
      <c r="DB272" s="1"/>
      <c r="DC272" s="1"/>
      <c r="DD272" s="1"/>
      <c r="DE272" s="1"/>
      <c r="DF272" s="1"/>
      <c r="DG272" s="1"/>
      <c r="DH272" s="6"/>
      <c r="DI272" s="6"/>
      <c r="DJ272" s="6"/>
      <c r="DK272" s="6"/>
    </row>
    <row r="273" spans="1:11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7"/>
      <c r="CY273" s="17"/>
      <c r="CZ273" s="17"/>
      <c r="DA273" s="17"/>
      <c r="DB273" s="1"/>
      <c r="DC273" s="1"/>
      <c r="DD273" s="1"/>
      <c r="DE273" s="1"/>
      <c r="DF273" s="1"/>
      <c r="DG273" s="1"/>
      <c r="DH273" s="6"/>
      <c r="DI273" s="6"/>
      <c r="DJ273" s="6"/>
      <c r="DK273" s="6"/>
    </row>
    <row r="274" spans="1:11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7"/>
      <c r="CY274" s="17"/>
      <c r="CZ274" s="17"/>
      <c r="DA274" s="17"/>
      <c r="DB274" s="1"/>
      <c r="DC274" s="1"/>
      <c r="DD274" s="1"/>
      <c r="DE274" s="1"/>
      <c r="DF274" s="1"/>
      <c r="DG274" s="1"/>
      <c r="DH274" s="6"/>
      <c r="DI274" s="6"/>
      <c r="DJ274" s="6"/>
      <c r="DK274" s="6"/>
    </row>
    <row r="275" spans="1:11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7"/>
      <c r="CY275" s="17"/>
      <c r="CZ275" s="17"/>
      <c r="DA275" s="17"/>
      <c r="DB275" s="1"/>
      <c r="DC275" s="1"/>
      <c r="DD275" s="1"/>
      <c r="DE275" s="1"/>
      <c r="DF275" s="1"/>
      <c r="DG275" s="1"/>
      <c r="DH275" s="6"/>
      <c r="DI275" s="6"/>
      <c r="DJ275" s="6"/>
      <c r="DK275" s="6"/>
    </row>
    <row r="276" spans="1:11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7"/>
      <c r="CY276" s="17"/>
      <c r="CZ276" s="17"/>
      <c r="DA276" s="17"/>
      <c r="DB276" s="1"/>
      <c r="DC276" s="1"/>
      <c r="DD276" s="1"/>
      <c r="DE276" s="1"/>
      <c r="DF276" s="1"/>
      <c r="DG276" s="1"/>
      <c r="DH276" s="6"/>
      <c r="DI276" s="6"/>
      <c r="DJ276" s="6"/>
      <c r="DK276" s="6"/>
    </row>
    <row r="277" spans="1:11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7"/>
      <c r="CY277" s="17"/>
      <c r="CZ277" s="17"/>
      <c r="DA277" s="17"/>
      <c r="DB277" s="1"/>
      <c r="DC277" s="1"/>
      <c r="DD277" s="1"/>
      <c r="DE277" s="1"/>
      <c r="DF277" s="1"/>
      <c r="DG277" s="1"/>
      <c r="DH277" s="6"/>
      <c r="DI277" s="6"/>
      <c r="DJ277" s="6"/>
      <c r="DK277" s="6"/>
    </row>
    <row r="278" spans="1:11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7"/>
      <c r="CY278" s="17"/>
      <c r="CZ278" s="17"/>
      <c r="DA278" s="17"/>
      <c r="DB278" s="1"/>
      <c r="DC278" s="1"/>
      <c r="DD278" s="1"/>
      <c r="DE278" s="1"/>
      <c r="DF278" s="1"/>
      <c r="DG278" s="1"/>
      <c r="DH278" s="6"/>
      <c r="DI278" s="6"/>
      <c r="DJ278" s="6"/>
      <c r="DK278" s="6"/>
    </row>
    <row r="279" spans="1:11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7"/>
      <c r="CY279" s="17"/>
      <c r="CZ279" s="17"/>
      <c r="DA279" s="17"/>
      <c r="DB279" s="1"/>
      <c r="DC279" s="1"/>
      <c r="DD279" s="1"/>
      <c r="DE279" s="1"/>
      <c r="DF279" s="1"/>
      <c r="DG279" s="1"/>
      <c r="DH279" s="6"/>
      <c r="DI279" s="6"/>
      <c r="DJ279" s="6"/>
      <c r="DK279" s="6"/>
    </row>
    <row r="280" spans="1:11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7"/>
      <c r="CY280" s="17"/>
      <c r="CZ280" s="17"/>
      <c r="DA280" s="17"/>
      <c r="DB280" s="1"/>
      <c r="DC280" s="1"/>
      <c r="DD280" s="1"/>
      <c r="DE280" s="1"/>
      <c r="DF280" s="1"/>
      <c r="DG280" s="1"/>
      <c r="DH280" s="6"/>
      <c r="DI280" s="6"/>
      <c r="DJ280" s="6"/>
      <c r="DK280" s="6"/>
    </row>
    <row r="281" spans="1:11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7"/>
      <c r="CY281" s="17"/>
      <c r="CZ281" s="17"/>
      <c r="DA281" s="17"/>
      <c r="DB281" s="1"/>
      <c r="DC281" s="1"/>
      <c r="DD281" s="1"/>
      <c r="DE281" s="1"/>
      <c r="DF281" s="1"/>
      <c r="DG281" s="1"/>
      <c r="DH281" s="6"/>
      <c r="DI281" s="6"/>
      <c r="DJ281" s="6"/>
      <c r="DK281" s="6"/>
    </row>
    <row r="282" spans="1:11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7"/>
      <c r="CY282" s="17"/>
      <c r="CZ282" s="17"/>
      <c r="DA282" s="17"/>
      <c r="DB282" s="1"/>
      <c r="DC282" s="1"/>
      <c r="DD282" s="1"/>
      <c r="DE282" s="1"/>
      <c r="DF282" s="1"/>
      <c r="DG282" s="1"/>
      <c r="DH282" s="6"/>
      <c r="DI282" s="6"/>
      <c r="DJ282" s="6"/>
      <c r="DK282" s="6"/>
    </row>
    <row r="283" spans="1:11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7"/>
      <c r="CY283" s="17"/>
      <c r="CZ283" s="17"/>
      <c r="DA283" s="17"/>
      <c r="DB283" s="1"/>
      <c r="DC283" s="1"/>
      <c r="DD283" s="1"/>
      <c r="DE283" s="1"/>
      <c r="DF283" s="1"/>
      <c r="DG283" s="1"/>
      <c r="DH283" s="6"/>
      <c r="DI283" s="6"/>
      <c r="DJ283" s="6"/>
      <c r="DK283" s="6"/>
    </row>
    <row r="284" spans="1:11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7"/>
      <c r="CY284" s="17"/>
      <c r="CZ284" s="17"/>
      <c r="DA284" s="17"/>
      <c r="DB284" s="1"/>
      <c r="DC284" s="1"/>
      <c r="DD284" s="1"/>
      <c r="DE284" s="1"/>
      <c r="DF284" s="1"/>
      <c r="DG284" s="1"/>
      <c r="DH284" s="6"/>
      <c r="DI284" s="6"/>
      <c r="DJ284" s="6"/>
      <c r="DK284" s="6"/>
    </row>
    <row r="285" spans="1:11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7"/>
      <c r="CY285" s="17"/>
      <c r="CZ285" s="17"/>
      <c r="DA285" s="17"/>
      <c r="DB285" s="1"/>
      <c r="DC285" s="1"/>
      <c r="DD285" s="1"/>
      <c r="DE285" s="1"/>
      <c r="DF285" s="1"/>
      <c r="DG285" s="1"/>
      <c r="DH285" s="6"/>
      <c r="DI285" s="6"/>
      <c r="DJ285" s="6"/>
      <c r="DK285" s="6"/>
    </row>
    <row r="286" spans="1:11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7"/>
      <c r="CY286" s="17"/>
      <c r="CZ286" s="17"/>
      <c r="DA286" s="17"/>
      <c r="DB286" s="1"/>
      <c r="DC286" s="1"/>
      <c r="DD286" s="1"/>
      <c r="DE286" s="1"/>
      <c r="DF286" s="1"/>
      <c r="DG286" s="1"/>
      <c r="DH286" s="6"/>
      <c r="DI286" s="6"/>
      <c r="DJ286" s="6"/>
      <c r="DK286" s="6"/>
    </row>
    <row r="287" spans="1:11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7"/>
      <c r="CY287" s="17"/>
      <c r="CZ287" s="17"/>
      <c r="DA287" s="17"/>
      <c r="DB287" s="1"/>
      <c r="DC287" s="1"/>
      <c r="DD287" s="1"/>
      <c r="DE287" s="1"/>
      <c r="DF287" s="1"/>
      <c r="DG287" s="1"/>
      <c r="DH287" s="6"/>
      <c r="DI287" s="6"/>
      <c r="DJ287" s="6"/>
      <c r="DK287" s="6"/>
    </row>
    <row r="288" spans="1:11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7"/>
      <c r="CY288" s="17"/>
      <c r="CZ288" s="17"/>
      <c r="DA288" s="17"/>
      <c r="DB288" s="1"/>
      <c r="DC288" s="1"/>
      <c r="DD288" s="1"/>
      <c r="DE288" s="1"/>
      <c r="DF288" s="1"/>
      <c r="DG288" s="1"/>
      <c r="DH288" s="6"/>
      <c r="DI288" s="6"/>
      <c r="DJ288" s="6"/>
      <c r="DK288" s="6"/>
    </row>
    <row r="289" spans="1:11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7"/>
      <c r="CY289" s="17"/>
      <c r="CZ289" s="17"/>
      <c r="DA289" s="17"/>
      <c r="DB289" s="1"/>
      <c r="DC289" s="1"/>
      <c r="DD289" s="1"/>
      <c r="DE289" s="1"/>
      <c r="DF289" s="1"/>
      <c r="DG289" s="1"/>
      <c r="DH289" s="6"/>
      <c r="DI289" s="6"/>
      <c r="DJ289" s="6"/>
      <c r="DK289" s="6"/>
    </row>
    <row r="290" spans="1:11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7"/>
      <c r="CY290" s="17"/>
      <c r="CZ290" s="17"/>
      <c r="DA290" s="17"/>
      <c r="DB290" s="1"/>
      <c r="DC290" s="1"/>
      <c r="DD290" s="1"/>
      <c r="DE290" s="1"/>
      <c r="DF290" s="1"/>
      <c r="DG290" s="1"/>
      <c r="DH290" s="6"/>
      <c r="DI290" s="6"/>
      <c r="DJ290" s="6"/>
      <c r="DK290" s="6"/>
    </row>
    <row r="291" spans="1:11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7"/>
      <c r="CY291" s="17"/>
      <c r="CZ291" s="17"/>
      <c r="DA291" s="17"/>
      <c r="DB291" s="1"/>
      <c r="DC291" s="1"/>
      <c r="DD291" s="1"/>
      <c r="DE291" s="1"/>
      <c r="DF291" s="1"/>
      <c r="DG291" s="1"/>
      <c r="DH291" s="6"/>
      <c r="DI291" s="6"/>
      <c r="DJ291" s="6"/>
      <c r="DK291" s="6"/>
    </row>
    <row r="292" spans="1:11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7"/>
      <c r="CY292" s="17"/>
      <c r="CZ292" s="17"/>
      <c r="DA292" s="17"/>
      <c r="DB292" s="1"/>
      <c r="DC292" s="1"/>
      <c r="DD292" s="1"/>
      <c r="DE292" s="1"/>
      <c r="DF292" s="1"/>
      <c r="DG292" s="1"/>
      <c r="DH292" s="6"/>
      <c r="DI292" s="6"/>
      <c r="DJ292" s="6"/>
      <c r="DK292" s="6"/>
    </row>
    <row r="293" spans="1:11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7"/>
      <c r="CY293" s="17"/>
      <c r="CZ293" s="17"/>
      <c r="DA293" s="17"/>
      <c r="DB293" s="1"/>
      <c r="DC293" s="1"/>
      <c r="DD293" s="1"/>
      <c r="DE293" s="1"/>
      <c r="DF293" s="1"/>
      <c r="DG293" s="1"/>
      <c r="DH293" s="6"/>
      <c r="DI293" s="6"/>
      <c r="DJ293" s="6"/>
      <c r="DK293" s="6"/>
    </row>
    <row r="294" spans="1:11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7"/>
      <c r="CY294" s="17"/>
      <c r="CZ294" s="17"/>
      <c r="DA294" s="17"/>
      <c r="DB294" s="1"/>
      <c r="DC294" s="1"/>
      <c r="DD294" s="1"/>
      <c r="DE294" s="1"/>
      <c r="DF294" s="1"/>
      <c r="DG294" s="1"/>
      <c r="DH294" s="6"/>
      <c r="DI294" s="6"/>
      <c r="DJ294" s="6"/>
      <c r="DK294" s="6"/>
    </row>
    <row r="295" spans="1:11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7"/>
      <c r="CY295" s="17"/>
      <c r="CZ295" s="17"/>
      <c r="DA295" s="17"/>
      <c r="DB295" s="1"/>
      <c r="DC295" s="1"/>
      <c r="DD295" s="1"/>
      <c r="DE295" s="1"/>
      <c r="DF295" s="1"/>
      <c r="DG295" s="1"/>
      <c r="DH295" s="6"/>
      <c r="DI295" s="6"/>
      <c r="DJ295" s="6"/>
      <c r="DK295" s="6"/>
    </row>
    <row r="296" spans="1:11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7"/>
      <c r="CY296" s="17"/>
      <c r="CZ296" s="17"/>
      <c r="DA296" s="17"/>
      <c r="DB296" s="1"/>
      <c r="DC296" s="1"/>
      <c r="DD296" s="1"/>
      <c r="DE296" s="1"/>
      <c r="DF296" s="1"/>
      <c r="DG296" s="1"/>
      <c r="DH296" s="6"/>
      <c r="DI296" s="6"/>
      <c r="DJ296" s="6"/>
      <c r="DK296" s="6"/>
    </row>
    <row r="297" spans="1:11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7"/>
      <c r="CY297" s="17"/>
      <c r="CZ297" s="17"/>
      <c r="DA297" s="17"/>
      <c r="DB297" s="1"/>
      <c r="DC297" s="1"/>
      <c r="DD297" s="1"/>
      <c r="DE297" s="1"/>
      <c r="DF297" s="1"/>
      <c r="DG297" s="1"/>
      <c r="DH297" s="6"/>
      <c r="DI297" s="6"/>
      <c r="DJ297" s="6"/>
      <c r="DK297" s="6"/>
    </row>
    <row r="298" spans="1:11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7"/>
      <c r="CY298" s="17"/>
      <c r="CZ298" s="17"/>
      <c r="DA298" s="17"/>
      <c r="DB298" s="1"/>
      <c r="DC298" s="1"/>
      <c r="DD298" s="1"/>
      <c r="DE298" s="1"/>
      <c r="DF298" s="1"/>
      <c r="DG298" s="1"/>
      <c r="DH298" s="6"/>
      <c r="DI298" s="6"/>
      <c r="DJ298" s="6"/>
      <c r="DK298" s="6"/>
    </row>
    <row r="299" spans="1:11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7"/>
      <c r="CY299" s="17"/>
      <c r="CZ299" s="17"/>
      <c r="DA299" s="17"/>
      <c r="DB299" s="1"/>
      <c r="DC299" s="1"/>
      <c r="DD299" s="1"/>
      <c r="DE299" s="1"/>
      <c r="DF299" s="1"/>
      <c r="DG299" s="1"/>
      <c r="DH299" s="6"/>
      <c r="DI299" s="6"/>
      <c r="DJ299" s="6"/>
      <c r="DK299" s="6"/>
    </row>
    <row r="300" spans="1:11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7"/>
      <c r="CY300" s="17"/>
      <c r="CZ300" s="17"/>
      <c r="DA300" s="17"/>
      <c r="DB300" s="1"/>
      <c r="DC300" s="1"/>
      <c r="DD300" s="1"/>
      <c r="DE300" s="1"/>
      <c r="DF300" s="1"/>
      <c r="DG300" s="1"/>
      <c r="DH300" s="6"/>
      <c r="DI300" s="6"/>
      <c r="DJ300" s="6"/>
      <c r="DK300" s="6"/>
    </row>
    <row r="301" spans="1:11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7"/>
      <c r="CY301" s="17"/>
      <c r="CZ301" s="17"/>
      <c r="DA301" s="17"/>
      <c r="DB301" s="1"/>
      <c r="DC301" s="1"/>
      <c r="DD301" s="1"/>
      <c r="DE301" s="1"/>
      <c r="DF301" s="1"/>
      <c r="DG301" s="1"/>
      <c r="DH301" s="6"/>
      <c r="DI301" s="6"/>
      <c r="DJ301" s="6"/>
      <c r="DK301" s="6"/>
    </row>
    <row r="302" spans="1:11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7"/>
      <c r="CY302" s="17"/>
      <c r="CZ302" s="17"/>
      <c r="DA302" s="17"/>
      <c r="DB302" s="1"/>
      <c r="DC302" s="1"/>
      <c r="DD302" s="1"/>
      <c r="DE302" s="1"/>
      <c r="DF302" s="1"/>
      <c r="DG302" s="1"/>
      <c r="DH302" s="6"/>
      <c r="DI302" s="6"/>
      <c r="DJ302" s="6"/>
      <c r="DK302" s="6"/>
    </row>
    <row r="303" spans="1:11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7"/>
      <c r="CY303" s="17"/>
      <c r="CZ303" s="17"/>
      <c r="DA303" s="17"/>
      <c r="DB303" s="1"/>
      <c r="DC303" s="1"/>
      <c r="DD303" s="1"/>
      <c r="DE303" s="1"/>
      <c r="DF303" s="1"/>
      <c r="DG303" s="1"/>
      <c r="DH303" s="6"/>
      <c r="DI303" s="6"/>
      <c r="DJ303" s="6"/>
      <c r="DK303" s="6"/>
    </row>
    <row r="304" spans="1:11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7"/>
      <c r="CY304" s="17"/>
      <c r="CZ304" s="17"/>
      <c r="DA304" s="17"/>
      <c r="DB304" s="1"/>
      <c r="DC304" s="1"/>
      <c r="DD304" s="1"/>
      <c r="DE304" s="1"/>
      <c r="DF304" s="1"/>
      <c r="DG304" s="1"/>
      <c r="DH304" s="6"/>
      <c r="DI304" s="6"/>
      <c r="DJ304" s="6"/>
      <c r="DK304" s="6"/>
    </row>
    <row r="305" spans="1:11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7"/>
      <c r="CY305" s="17"/>
      <c r="CZ305" s="17"/>
      <c r="DA305" s="17"/>
      <c r="DB305" s="1"/>
      <c r="DC305" s="1"/>
      <c r="DD305" s="1"/>
      <c r="DE305" s="1"/>
      <c r="DF305" s="1"/>
      <c r="DG305" s="1"/>
      <c r="DH305" s="6"/>
      <c r="DI305" s="6"/>
      <c r="DJ305" s="6"/>
      <c r="DK305" s="6"/>
    </row>
    <row r="306" spans="1:11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7"/>
      <c r="CY306" s="17"/>
      <c r="CZ306" s="17"/>
      <c r="DA306" s="17"/>
      <c r="DB306" s="1"/>
      <c r="DC306" s="1"/>
      <c r="DD306" s="1"/>
      <c r="DE306" s="1"/>
      <c r="DF306" s="1"/>
      <c r="DG306" s="1"/>
      <c r="DH306" s="6"/>
      <c r="DI306" s="6"/>
      <c r="DJ306" s="6"/>
      <c r="DK306" s="6"/>
    </row>
    <row r="307" spans="1:11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7"/>
      <c r="CY307" s="17"/>
      <c r="CZ307" s="17"/>
      <c r="DA307" s="17"/>
      <c r="DB307" s="1"/>
      <c r="DC307" s="1"/>
      <c r="DD307" s="1"/>
      <c r="DE307" s="1"/>
      <c r="DF307" s="1"/>
      <c r="DG307" s="1"/>
      <c r="DH307" s="6"/>
      <c r="DI307" s="6"/>
      <c r="DJ307" s="6"/>
      <c r="DK307" s="6"/>
    </row>
    <row r="308" spans="1:11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7"/>
      <c r="CY308" s="17"/>
      <c r="CZ308" s="17"/>
      <c r="DA308" s="17"/>
      <c r="DB308" s="1"/>
      <c r="DC308" s="1"/>
      <c r="DD308" s="1"/>
      <c r="DE308" s="1"/>
      <c r="DF308" s="1"/>
      <c r="DG308" s="1"/>
      <c r="DH308" s="6"/>
      <c r="DI308" s="6"/>
      <c r="DJ308" s="6"/>
      <c r="DK308" s="6"/>
    </row>
    <row r="309" spans="1:11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7"/>
      <c r="CY309" s="17"/>
      <c r="CZ309" s="17"/>
      <c r="DA309" s="17"/>
      <c r="DB309" s="1"/>
      <c r="DC309" s="1"/>
      <c r="DD309" s="1"/>
      <c r="DE309" s="1"/>
      <c r="DF309" s="1"/>
      <c r="DG309" s="1"/>
      <c r="DH309" s="6"/>
      <c r="DI309" s="6"/>
      <c r="DJ309" s="6"/>
      <c r="DK309" s="6"/>
    </row>
    <row r="310" spans="1:11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7"/>
      <c r="CY310" s="17"/>
      <c r="CZ310" s="17"/>
      <c r="DA310" s="17"/>
      <c r="DB310" s="1"/>
      <c r="DC310" s="1"/>
      <c r="DD310" s="1"/>
      <c r="DE310" s="1"/>
      <c r="DF310" s="1"/>
      <c r="DG310" s="1"/>
      <c r="DH310" s="6"/>
      <c r="DI310" s="6"/>
      <c r="DJ310" s="6"/>
      <c r="DK310" s="6"/>
    </row>
    <row r="311" spans="1:11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7"/>
      <c r="CY311" s="17"/>
      <c r="CZ311" s="17"/>
      <c r="DA311" s="17"/>
      <c r="DB311" s="1"/>
      <c r="DC311" s="1"/>
      <c r="DD311" s="1"/>
      <c r="DE311" s="1"/>
      <c r="DF311" s="1"/>
      <c r="DG311" s="1"/>
      <c r="DH311" s="6"/>
      <c r="DI311" s="6"/>
      <c r="DJ311" s="6"/>
      <c r="DK311" s="6"/>
    </row>
    <row r="312" spans="1:11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7"/>
      <c r="CY312" s="17"/>
      <c r="CZ312" s="17"/>
      <c r="DA312" s="17"/>
      <c r="DB312" s="1"/>
      <c r="DC312" s="1"/>
      <c r="DD312" s="1"/>
      <c r="DE312" s="1"/>
      <c r="DF312" s="1"/>
      <c r="DG312" s="1"/>
      <c r="DH312" s="6"/>
      <c r="DI312" s="6"/>
      <c r="DJ312" s="6"/>
      <c r="DK312" s="6"/>
    </row>
    <row r="313" spans="1:11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7"/>
      <c r="CY313" s="17"/>
      <c r="CZ313" s="17"/>
      <c r="DA313" s="17"/>
      <c r="DB313" s="1"/>
      <c r="DC313" s="1"/>
      <c r="DD313" s="1"/>
      <c r="DE313" s="1"/>
      <c r="DF313" s="1"/>
      <c r="DG313" s="1"/>
      <c r="DH313" s="6"/>
      <c r="DI313" s="6"/>
      <c r="DJ313" s="6"/>
      <c r="DK313" s="6"/>
    </row>
    <row r="314" spans="1:11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7"/>
      <c r="CY314" s="17"/>
      <c r="CZ314" s="17"/>
      <c r="DA314" s="17"/>
      <c r="DB314" s="1"/>
      <c r="DC314" s="1"/>
      <c r="DD314" s="1"/>
      <c r="DE314" s="1"/>
      <c r="DF314" s="1"/>
      <c r="DG314" s="1"/>
      <c r="DH314" s="6"/>
      <c r="DI314" s="6"/>
      <c r="DJ314" s="6"/>
      <c r="DK314" s="6"/>
    </row>
    <row r="315" spans="1:1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7"/>
      <c r="CY315" s="17"/>
      <c r="CZ315" s="17"/>
      <c r="DA315" s="17"/>
      <c r="DB315" s="1"/>
      <c r="DC315" s="1"/>
      <c r="DD315" s="1"/>
      <c r="DE315" s="1"/>
      <c r="DF315" s="1"/>
      <c r="DG315" s="1"/>
      <c r="DH315" s="6"/>
      <c r="DI315" s="6"/>
      <c r="DJ315" s="6"/>
      <c r="DK315" s="6"/>
    </row>
    <row r="316" spans="1:11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7"/>
      <c r="CY316" s="17"/>
      <c r="CZ316" s="17"/>
      <c r="DA316" s="17"/>
      <c r="DB316" s="1"/>
      <c r="DC316" s="1"/>
      <c r="DD316" s="1"/>
      <c r="DE316" s="1"/>
      <c r="DF316" s="1"/>
      <c r="DG316" s="1"/>
      <c r="DH316" s="6"/>
      <c r="DI316" s="6"/>
      <c r="DJ316" s="6"/>
      <c r="DK316" s="6"/>
    </row>
    <row r="317" spans="1:11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7"/>
      <c r="CY317" s="17"/>
      <c r="CZ317" s="17"/>
      <c r="DA317" s="17"/>
      <c r="DB317" s="1"/>
      <c r="DC317" s="1"/>
      <c r="DD317" s="1"/>
      <c r="DE317" s="1"/>
      <c r="DF317" s="1"/>
      <c r="DG317" s="1"/>
      <c r="DH317" s="6"/>
      <c r="DI317" s="6"/>
      <c r="DJ317" s="6"/>
      <c r="DK317" s="6"/>
    </row>
    <row r="318" spans="1:11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7"/>
      <c r="CY318" s="17"/>
      <c r="CZ318" s="17"/>
      <c r="DA318" s="17"/>
      <c r="DB318" s="1"/>
      <c r="DC318" s="1"/>
      <c r="DD318" s="1"/>
      <c r="DE318" s="1"/>
      <c r="DF318" s="1"/>
      <c r="DG318" s="1"/>
      <c r="DH318" s="6"/>
      <c r="DI318" s="6"/>
      <c r="DJ318" s="6"/>
      <c r="DK318" s="6"/>
    </row>
    <row r="319" spans="1:11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7"/>
      <c r="CY319" s="17"/>
      <c r="CZ319" s="17"/>
      <c r="DA319" s="17"/>
      <c r="DB319" s="1"/>
      <c r="DC319" s="1"/>
      <c r="DD319" s="1"/>
      <c r="DE319" s="1"/>
      <c r="DF319" s="1"/>
      <c r="DG319" s="1"/>
      <c r="DH319" s="6"/>
      <c r="DI319" s="6"/>
      <c r="DJ319" s="6"/>
      <c r="DK319" s="6"/>
    </row>
    <row r="320" spans="1:11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7"/>
      <c r="CY320" s="17"/>
      <c r="CZ320" s="17"/>
      <c r="DA320" s="17"/>
      <c r="DB320" s="1"/>
      <c r="DC320" s="1"/>
      <c r="DD320" s="1"/>
      <c r="DE320" s="1"/>
      <c r="DF320" s="1"/>
      <c r="DG320" s="1"/>
      <c r="DH320" s="6"/>
      <c r="DI320" s="6"/>
      <c r="DJ320" s="6"/>
      <c r="DK320" s="6"/>
    </row>
    <row r="321" spans="1:11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7"/>
      <c r="CY321" s="17"/>
      <c r="CZ321" s="17"/>
      <c r="DA321" s="17"/>
      <c r="DB321" s="1"/>
      <c r="DC321" s="1"/>
      <c r="DD321" s="1"/>
      <c r="DE321" s="1"/>
      <c r="DF321" s="1"/>
      <c r="DG321" s="1"/>
      <c r="DH321" s="6"/>
      <c r="DI321" s="6"/>
      <c r="DJ321" s="6"/>
      <c r="DK321" s="6"/>
    </row>
    <row r="322" spans="1:11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7"/>
      <c r="CY322" s="17"/>
      <c r="CZ322" s="17"/>
      <c r="DA322" s="17"/>
      <c r="DB322" s="1"/>
      <c r="DC322" s="1"/>
      <c r="DD322" s="1"/>
      <c r="DE322" s="1"/>
      <c r="DF322" s="1"/>
      <c r="DG322" s="1"/>
      <c r="DH322" s="6"/>
      <c r="DI322" s="6"/>
      <c r="DJ322" s="6"/>
      <c r="DK322" s="6"/>
    </row>
    <row r="323" spans="1:11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7"/>
      <c r="CY323" s="17"/>
      <c r="CZ323" s="17"/>
      <c r="DA323" s="17"/>
      <c r="DB323" s="1"/>
      <c r="DC323" s="1"/>
      <c r="DD323" s="1"/>
      <c r="DE323" s="1"/>
      <c r="DF323" s="1"/>
      <c r="DG323" s="1"/>
      <c r="DH323" s="6"/>
      <c r="DI323" s="6"/>
      <c r="DJ323" s="6"/>
      <c r="DK323" s="6"/>
    </row>
    <row r="324" spans="1:11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7"/>
      <c r="CY324" s="17"/>
      <c r="CZ324" s="17"/>
      <c r="DA324" s="17"/>
      <c r="DB324" s="1"/>
      <c r="DC324" s="1"/>
      <c r="DD324" s="1"/>
      <c r="DE324" s="1"/>
      <c r="DF324" s="1"/>
      <c r="DG324" s="1"/>
      <c r="DH324" s="6"/>
      <c r="DI324" s="6"/>
      <c r="DJ324" s="6"/>
      <c r="DK324" s="6"/>
    </row>
    <row r="325" spans="1:11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7"/>
      <c r="CY325" s="17"/>
      <c r="CZ325" s="17"/>
      <c r="DA325" s="17"/>
      <c r="DB325" s="1"/>
      <c r="DC325" s="1"/>
      <c r="DD325" s="1"/>
      <c r="DE325" s="1"/>
      <c r="DF325" s="1"/>
      <c r="DG325" s="1"/>
      <c r="DH325" s="6"/>
      <c r="DI325" s="6"/>
      <c r="DJ325" s="6"/>
      <c r="DK325" s="6"/>
    </row>
    <row r="326" spans="1:11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7"/>
      <c r="CY326" s="17"/>
      <c r="CZ326" s="17"/>
      <c r="DA326" s="17"/>
      <c r="DB326" s="1"/>
      <c r="DC326" s="1"/>
      <c r="DD326" s="1"/>
      <c r="DE326" s="1"/>
      <c r="DF326" s="1"/>
      <c r="DG326" s="1"/>
      <c r="DH326" s="6"/>
      <c r="DI326" s="6"/>
      <c r="DJ326" s="6"/>
      <c r="DK326" s="6"/>
    </row>
    <row r="327" spans="1:11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7"/>
      <c r="CY327" s="17"/>
      <c r="CZ327" s="17"/>
      <c r="DA327" s="17"/>
      <c r="DB327" s="1"/>
      <c r="DC327" s="1"/>
      <c r="DD327" s="1"/>
      <c r="DE327" s="1"/>
      <c r="DF327" s="1"/>
      <c r="DG327" s="1"/>
      <c r="DH327" s="6"/>
      <c r="DI327" s="6"/>
      <c r="DJ327" s="6"/>
      <c r="DK327" s="6"/>
    </row>
    <row r="328" spans="1:11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7"/>
      <c r="CY328" s="17"/>
      <c r="CZ328" s="17"/>
      <c r="DA328" s="17"/>
      <c r="DB328" s="1"/>
      <c r="DC328" s="1"/>
      <c r="DD328" s="1"/>
      <c r="DE328" s="1"/>
      <c r="DF328" s="1"/>
      <c r="DG328" s="1"/>
      <c r="DH328" s="6"/>
      <c r="DI328" s="6"/>
      <c r="DJ328" s="6"/>
      <c r="DK328" s="6"/>
    </row>
    <row r="329" spans="1:11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7"/>
      <c r="CY329" s="17"/>
      <c r="CZ329" s="17"/>
      <c r="DA329" s="17"/>
      <c r="DB329" s="1"/>
      <c r="DC329" s="1"/>
      <c r="DD329" s="1"/>
      <c r="DE329" s="1"/>
      <c r="DF329" s="1"/>
      <c r="DG329" s="1"/>
      <c r="DH329" s="6"/>
      <c r="DI329" s="6"/>
      <c r="DJ329" s="6"/>
      <c r="DK329" s="6"/>
    </row>
    <row r="330" spans="1:11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7"/>
      <c r="CY330" s="17"/>
      <c r="CZ330" s="17"/>
      <c r="DA330" s="17"/>
      <c r="DB330" s="1"/>
      <c r="DC330" s="1"/>
      <c r="DD330" s="1"/>
      <c r="DE330" s="1"/>
      <c r="DF330" s="1"/>
      <c r="DG330" s="1"/>
      <c r="DH330" s="6"/>
      <c r="DI330" s="6"/>
      <c r="DJ330" s="6"/>
      <c r="DK330" s="6"/>
    </row>
    <row r="331" spans="1:11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7"/>
      <c r="CY331" s="17"/>
      <c r="CZ331" s="17"/>
      <c r="DA331" s="17"/>
      <c r="DB331" s="1"/>
      <c r="DC331" s="1"/>
      <c r="DD331" s="1"/>
      <c r="DE331" s="1"/>
      <c r="DF331" s="1"/>
      <c r="DG331" s="1"/>
      <c r="DH331" s="6"/>
      <c r="DI331" s="6"/>
      <c r="DJ331" s="6"/>
      <c r="DK331" s="6"/>
    </row>
    <row r="332" spans="1:11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7"/>
      <c r="CY332" s="17"/>
      <c r="CZ332" s="17"/>
      <c r="DA332" s="17"/>
      <c r="DB332" s="1"/>
      <c r="DC332" s="1"/>
      <c r="DD332" s="1"/>
      <c r="DE332" s="1"/>
      <c r="DF332" s="1"/>
      <c r="DG332" s="1"/>
      <c r="DH332" s="6"/>
      <c r="DI332" s="6"/>
      <c r="DJ332" s="6"/>
      <c r="DK332" s="6"/>
    </row>
    <row r="333" spans="1:11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7"/>
      <c r="CY333" s="17"/>
      <c r="CZ333" s="17"/>
      <c r="DA333" s="17"/>
      <c r="DB333" s="1"/>
      <c r="DC333" s="1"/>
      <c r="DD333" s="1"/>
      <c r="DE333" s="1"/>
      <c r="DF333" s="1"/>
      <c r="DG333" s="1"/>
      <c r="DH333" s="6"/>
      <c r="DI333" s="6"/>
      <c r="DJ333" s="6"/>
      <c r="DK333" s="6"/>
    </row>
    <row r="334" spans="1:11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7"/>
      <c r="CY334" s="17"/>
      <c r="CZ334" s="17"/>
      <c r="DA334" s="17"/>
      <c r="DB334" s="1"/>
      <c r="DC334" s="1"/>
      <c r="DD334" s="1"/>
      <c r="DE334" s="1"/>
      <c r="DF334" s="1"/>
      <c r="DG334" s="1"/>
      <c r="DH334" s="6"/>
      <c r="DI334" s="6"/>
      <c r="DJ334" s="6"/>
      <c r="DK334" s="6"/>
    </row>
    <row r="335" spans="1:11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7"/>
      <c r="CY335" s="17"/>
      <c r="CZ335" s="17"/>
      <c r="DA335" s="17"/>
      <c r="DB335" s="1"/>
      <c r="DC335" s="1"/>
      <c r="DD335" s="1"/>
      <c r="DE335" s="1"/>
      <c r="DF335" s="1"/>
      <c r="DG335" s="1"/>
      <c r="DH335" s="6"/>
      <c r="DI335" s="6"/>
      <c r="DJ335" s="6"/>
      <c r="DK335" s="6"/>
    </row>
    <row r="336" spans="1:11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7"/>
      <c r="CY336" s="17"/>
      <c r="CZ336" s="17"/>
      <c r="DA336" s="17"/>
      <c r="DB336" s="1"/>
      <c r="DC336" s="1"/>
      <c r="DD336" s="1"/>
      <c r="DE336" s="1"/>
      <c r="DF336" s="1"/>
      <c r="DG336" s="1"/>
      <c r="DH336" s="6"/>
      <c r="DI336" s="6"/>
      <c r="DJ336" s="6"/>
      <c r="DK336" s="6"/>
    </row>
    <row r="337" spans="1:11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7"/>
      <c r="CY337" s="17"/>
      <c r="CZ337" s="17"/>
      <c r="DA337" s="17"/>
      <c r="DB337" s="1"/>
      <c r="DC337" s="1"/>
      <c r="DD337" s="1"/>
      <c r="DE337" s="1"/>
      <c r="DF337" s="1"/>
      <c r="DG337" s="1"/>
      <c r="DH337" s="6"/>
      <c r="DI337" s="6"/>
      <c r="DJ337" s="6"/>
      <c r="DK337" s="6"/>
    </row>
    <row r="338" spans="1:11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7"/>
      <c r="CY338" s="17"/>
      <c r="CZ338" s="17"/>
      <c r="DA338" s="17"/>
      <c r="DB338" s="1"/>
      <c r="DC338" s="1"/>
      <c r="DD338" s="1"/>
      <c r="DE338" s="1"/>
      <c r="DF338" s="1"/>
      <c r="DG338" s="1"/>
      <c r="DH338" s="6"/>
      <c r="DI338" s="6"/>
      <c r="DJ338" s="6"/>
      <c r="DK338" s="6"/>
    </row>
    <row r="339" spans="1:11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7"/>
      <c r="CY339" s="17"/>
      <c r="CZ339" s="17"/>
      <c r="DA339" s="17"/>
      <c r="DB339" s="1"/>
      <c r="DC339" s="1"/>
      <c r="DD339" s="1"/>
      <c r="DE339" s="1"/>
      <c r="DF339" s="1"/>
      <c r="DG339" s="1"/>
      <c r="DH339" s="6"/>
      <c r="DI339" s="6"/>
      <c r="DJ339" s="6"/>
      <c r="DK339" s="6"/>
    </row>
    <row r="340" spans="1:11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7"/>
      <c r="CY340" s="17"/>
      <c r="CZ340" s="17"/>
      <c r="DA340" s="17"/>
      <c r="DB340" s="1"/>
      <c r="DC340" s="1"/>
      <c r="DD340" s="1"/>
      <c r="DE340" s="1"/>
      <c r="DF340" s="1"/>
      <c r="DG340" s="1"/>
      <c r="DH340" s="6"/>
      <c r="DI340" s="6"/>
      <c r="DJ340" s="6"/>
      <c r="DK340" s="6"/>
    </row>
    <row r="341" spans="1:11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7"/>
      <c r="CY341" s="17"/>
      <c r="CZ341" s="17"/>
      <c r="DA341" s="17"/>
      <c r="DB341" s="1"/>
      <c r="DC341" s="1"/>
      <c r="DD341" s="1"/>
      <c r="DE341" s="1"/>
      <c r="DF341" s="1"/>
      <c r="DG341" s="1"/>
      <c r="DH341" s="6"/>
      <c r="DI341" s="6"/>
      <c r="DJ341" s="6"/>
      <c r="DK341" s="6"/>
    </row>
    <row r="342" spans="1:11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7"/>
      <c r="CY342" s="17"/>
      <c r="CZ342" s="17"/>
      <c r="DA342" s="17"/>
      <c r="DB342" s="1"/>
      <c r="DC342" s="1"/>
      <c r="DD342" s="1"/>
      <c r="DE342" s="1"/>
      <c r="DF342" s="1"/>
      <c r="DG342" s="1"/>
      <c r="DH342" s="6"/>
      <c r="DI342" s="6"/>
      <c r="DJ342" s="6"/>
      <c r="DK342" s="6"/>
    </row>
    <row r="343" spans="1:11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7"/>
      <c r="CY343" s="17"/>
      <c r="CZ343" s="17"/>
      <c r="DA343" s="17"/>
      <c r="DB343" s="1"/>
      <c r="DC343" s="1"/>
      <c r="DD343" s="1"/>
      <c r="DE343" s="1"/>
      <c r="DF343" s="1"/>
      <c r="DG343" s="1"/>
      <c r="DH343" s="6"/>
      <c r="DI343" s="6"/>
      <c r="DJ343" s="6"/>
      <c r="DK343" s="6"/>
    </row>
    <row r="344" spans="1:11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7"/>
      <c r="CY344" s="17"/>
      <c r="CZ344" s="17"/>
      <c r="DA344" s="17"/>
      <c r="DB344" s="1"/>
      <c r="DC344" s="1"/>
      <c r="DD344" s="1"/>
      <c r="DE344" s="1"/>
      <c r="DF344" s="1"/>
      <c r="DG344" s="1"/>
      <c r="DH344" s="6"/>
      <c r="DI344" s="6"/>
      <c r="DJ344" s="6"/>
      <c r="DK344" s="6"/>
    </row>
    <row r="345" spans="1:11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7"/>
      <c r="CY345" s="17"/>
      <c r="CZ345" s="17"/>
      <c r="DA345" s="17"/>
      <c r="DB345" s="1"/>
      <c r="DC345" s="1"/>
      <c r="DD345" s="1"/>
      <c r="DE345" s="1"/>
      <c r="DF345" s="1"/>
      <c r="DG345" s="1"/>
      <c r="DH345" s="6"/>
      <c r="DI345" s="6"/>
      <c r="DJ345" s="6"/>
      <c r="DK345" s="6"/>
    </row>
    <row r="346" spans="1:11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7"/>
      <c r="CY346" s="17"/>
      <c r="CZ346" s="17"/>
      <c r="DA346" s="17"/>
      <c r="DB346" s="1"/>
      <c r="DC346" s="1"/>
      <c r="DD346" s="1"/>
      <c r="DE346" s="1"/>
      <c r="DF346" s="1"/>
      <c r="DG346" s="1"/>
      <c r="DH346" s="6"/>
      <c r="DI346" s="6"/>
      <c r="DJ346" s="6"/>
      <c r="DK346" s="6"/>
    </row>
    <row r="347" spans="1:11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7"/>
      <c r="CY347" s="17"/>
      <c r="CZ347" s="17"/>
      <c r="DA347" s="17"/>
      <c r="DB347" s="1"/>
      <c r="DC347" s="1"/>
      <c r="DD347" s="1"/>
      <c r="DE347" s="1"/>
      <c r="DF347" s="1"/>
      <c r="DG347" s="1"/>
      <c r="DH347" s="6"/>
      <c r="DI347" s="6"/>
      <c r="DJ347" s="6"/>
      <c r="DK347" s="6"/>
    </row>
    <row r="348" spans="1:11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7"/>
      <c r="CY348" s="17"/>
      <c r="CZ348" s="17"/>
      <c r="DA348" s="17"/>
      <c r="DB348" s="1"/>
      <c r="DC348" s="1"/>
      <c r="DD348" s="1"/>
      <c r="DE348" s="1"/>
      <c r="DF348" s="1"/>
      <c r="DG348" s="1"/>
      <c r="DH348" s="6"/>
      <c r="DI348" s="6"/>
      <c r="DJ348" s="6"/>
      <c r="DK348" s="6"/>
    </row>
    <row r="349" spans="1:11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7"/>
      <c r="CY349" s="17"/>
      <c r="CZ349" s="17"/>
      <c r="DA349" s="17"/>
      <c r="DB349" s="1"/>
      <c r="DC349" s="1"/>
      <c r="DD349" s="1"/>
      <c r="DE349" s="1"/>
      <c r="DF349" s="1"/>
      <c r="DG349" s="1"/>
      <c r="DH349" s="6"/>
      <c r="DI349" s="6"/>
      <c r="DJ349" s="6"/>
      <c r="DK349" s="6"/>
    </row>
    <row r="350" spans="1:11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7"/>
      <c r="CY350" s="17"/>
      <c r="CZ350" s="17"/>
      <c r="DA350" s="17"/>
      <c r="DB350" s="1"/>
      <c r="DC350" s="1"/>
      <c r="DD350" s="1"/>
      <c r="DE350" s="1"/>
      <c r="DF350" s="1"/>
      <c r="DG350" s="1"/>
      <c r="DH350" s="6"/>
      <c r="DI350" s="6"/>
      <c r="DJ350" s="6"/>
      <c r="DK350" s="6"/>
    </row>
    <row r="351" spans="1:11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7"/>
      <c r="CY351" s="17"/>
      <c r="CZ351" s="17"/>
      <c r="DA351" s="17"/>
      <c r="DB351" s="1"/>
      <c r="DC351" s="1"/>
      <c r="DD351" s="1"/>
      <c r="DE351" s="1"/>
      <c r="DF351" s="1"/>
      <c r="DG351" s="1"/>
      <c r="DH351" s="6"/>
      <c r="DI351" s="6"/>
      <c r="DJ351" s="6"/>
      <c r="DK351" s="6"/>
    </row>
    <row r="352" spans="1:11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7"/>
      <c r="CY352" s="17"/>
      <c r="CZ352" s="17"/>
      <c r="DA352" s="17"/>
      <c r="DB352" s="1"/>
      <c r="DC352" s="1"/>
      <c r="DD352" s="1"/>
      <c r="DE352" s="1"/>
      <c r="DF352" s="1"/>
      <c r="DG352" s="1"/>
      <c r="DH352" s="6"/>
      <c r="DI352" s="6"/>
      <c r="DJ352" s="6"/>
      <c r="DK352" s="6"/>
    </row>
    <row r="353" spans="1:11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7"/>
      <c r="CY353" s="17"/>
      <c r="CZ353" s="17"/>
      <c r="DA353" s="17"/>
      <c r="DB353" s="1"/>
      <c r="DC353" s="1"/>
      <c r="DD353" s="1"/>
      <c r="DE353" s="1"/>
      <c r="DF353" s="1"/>
      <c r="DG353" s="1"/>
      <c r="DH353" s="6"/>
      <c r="DI353" s="6"/>
      <c r="DJ353" s="6"/>
      <c r="DK353" s="6"/>
    </row>
    <row r="354" spans="1:11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7"/>
      <c r="CY354" s="17"/>
      <c r="CZ354" s="17"/>
      <c r="DA354" s="17"/>
      <c r="DB354" s="1"/>
      <c r="DC354" s="1"/>
      <c r="DD354" s="1"/>
      <c r="DE354" s="1"/>
      <c r="DF354" s="1"/>
      <c r="DG354" s="1"/>
      <c r="DH354" s="6"/>
      <c r="DI354" s="6"/>
      <c r="DJ354" s="6"/>
      <c r="DK354" s="6"/>
    </row>
    <row r="355" spans="1:11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7"/>
      <c r="CY355" s="17"/>
      <c r="CZ355" s="17"/>
      <c r="DA355" s="17"/>
      <c r="DB355" s="1"/>
      <c r="DC355" s="1"/>
      <c r="DD355" s="1"/>
      <c r="DE355" s="1"/>
      <c r="DF355" s="1"/>
      <c r="DG355" s="1"/>
      <c r="DH355" s="6"/>
      <c r="DI355" s="6"/>
      <c r="DJ355" s="6"/>
      <c r="DK355" s="6"/>
    </row>
    <row r="356" spans="1:11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7"/>
      <c r="CY356" s="17"/>
      <c r="CZ356" s="17"/>
      <c r="DA356" s="17"/>
      <c r="DB356" s="1"/>
      <c r="DC356" s="1"/>
      <c r="DD356" s="1"/>
      <c r="DE356" s="1"/>
      <c r="DF356" s="1"/>
      <c r="DG356" s="1"/>
      <c r="DH356" s="6"/>
      <c r="DI356" s="6"/>
      <c r="DJ356" s="6"/>
      <c r="DK356" s="6"/>
    </row>
    <row r="357" spans="1:11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7"/>
      <c r="CY357" s="17"/>
      <c r="CZ357" s="17"/>
      <c r="DA357" s="17"/>
      <c r="DB357" s="1"/>
      <c r="DC357" s="1"/>
      <c r="DD357" s="1"/>
      <c r="DE357" s="1"/>
      <c r="DF357" s="1"/>
      <c r="DG357" s="1"/>
      <c r="DH357" s="6"/>
      <c r="DI357" s="6"/>
      <c r="DJ357" s="6"/>
      <c r="DK357" s="6"/>
    </row>
    <row r="358" spans="1:11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7"/>
      <c r="CY358" s="17"/>
      <c r="CZ358" s="17"/>
      <c r="DA358" s="17"/>
      <c r="DB358" s="1"/>
      <c r="DC358" s="1"/>
      <c r="DD358" s="1"/>
      <c r="DE358" s="1"/>
      <c r="DF358" s="1"/>
      <c r="DG358" s="1"/>
      <c r="DH358" s="6"/>
      <c r="DI358" s="6"/>
      <c r="DJ358" s="6"/>
      <c r="DK358" s="6"/>
    </row>
    <row r="359" spans="1:11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7"/>
      <c r="CY359" s="17"/>
      <c r="CZ359" s="17"/>
      <c r="DA359" s="17"/>
      <c r="DB359" s="1"/>
      <c r="DC359" s="1"/>
      <c r="DD359" s="1"/>
      <c r="DE359" s="1"/>
      <c r="DF359" s="1"/>
      <c r="DG359" s="1"/>
      <c r="DH359" s="6"/>
      <c r="DI359" s="6"/>
      <c r="DJ359" s="6"/>
      <c r="DK359" s="6"/>
    </row>
    <row r="360" spans="1:11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7"/>
      <c r="CY360" s="17"/>
      <c r="CZ360" s="17"/>
      <c r="DA360" s="17"/>
      <c r="DB360" s="1"/>
      <c r="DC360" s="1"/>
      <c r="DD360" s="1"/>
      <c r="DE360" s="1"/>
      <c r="DF360" s="1"/>
      <c r="DG360" s="1"/>
      <c r="DH360" s="6"/>
      <c r="DI360" s="6"/>
      <c r="DJ360" s="6"/>
      <c r="DK360" s="6"/>
    </row>
    <row r="361" spans="1:11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7"/>
      <c r="CY361" s="17"/>
      <c r="CZ361" s="17"/>
      <c r="DA361" s="17"/>
      <c r="DB361" s="1"/>
      <c r="DC361" s="1"/>
      <c r="DD361" s="1"/>
      <c r="DE361" s="1"/>
      <c r="DF361" s="1"/>
      <c r="DG361" s="1"/>
      <c r="DH361" s="6"/>
      <c r="DI361" s="6"/>
      <c r="DJ361" s="6"/>
      <c r="DK361" s="6"/>
    </row>
    <row r="362" spans="1:11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7"/>
      <c r="CY362" s="17"/>
      <c r="CZ362" s="17"/>
      <c r="DA362" s="17"/>
      <c r="DB362" s="1"/>
      <c r="DC362" s="1"/>
      <c r="DD362" s="1"/>
      <c r="DE362" s="1"/>
      <c r="DF362" s="1"/>
      <c r="DG362" s="1"/>
      <c r="DH362" s="6"/>
      <c r="DI362" s="6"/>
      <c r="DJ362" s="6"/>
      <c r="DK362" s="6"/>
    </row>
    <row r="363" spans="1:11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7"/>
      <c r="CY363" s="17"/>
      <c r="CZ363" s="17"/>
      <c r="DA363" s="17"/>
      <c r="DB363" s="1"/>
      <c r="DC363" s="1"/>
      <c r="DD363" s="1"/>
      <c r="DE363" s="1"/>
      <c r="DF363" s="1"/>
      <c r="DG363" s="1"/>
      <c r="DH363" s="6"/>
      <c r="DI363" s="6"/>
      <c r="DJ363" s="6"/>
      <c r="DK363" s="6"/>
    </row>
    <row r="364" spans="1:11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7"/>
      <c r="CY364" s="17"/>
      <c r="CZ364" s="17"/>
      <c r="DA364" s="17"/>
      <c r="DB364" s="1"/>
      <c r="DC364" s="1"/>
      <c r="DD364" s="1"/>
      <c r="DE364" s="1"/>
      <c r="DF364" s="1"/>
      <c r="DG364" s="1"/>
      <c r="DH364" s="6"/>
      <c r="DI364" s="6"/>
      <c r="DJ364" s="6"/>
      <c r="DK364" s="6"/>
    </row>
    <row r="365" spans="1:11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7"/>
      <c r="CY365" s="17"/>
      <c r="CZ365" s="17"/>
      <c r="DA365" s="17"/>
      <c r="DB365" s="1"/>
      <c r="DC365" s="1"/>
      <c r="DD365" s="1"/>
      <c r="DE365" s="1"/>
      <c r="DF365" s="1"/>
      <c r="DG365" s="1"/>
      <c r="DH365" s="6"/>
      <c r="DI365" s="6"/>
      <c r="DJ365" s="6"/>
      <c r="DK365" s="6"/>
    </row>
    <row r="366" spans="1:11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7"/>
      <c r="CY366" s="17"/>
      <c r="CZ366" s="17"/>
      <c r="DA366" s="17"/>
      <c r="DB366" s="1"/>
      <c r="DC366" s="1"/>
      <c r="DD366" s="1"/>
      <c r="DE366" s="1"/>
      <c r="DF366" s="1"/>
      <c r="DG366" s="1"/>
      <c r="DH366" s="6"/>
      <c r="DI366" s="6"/>
      <c r="DJ366" s="6"/>
      <c r="DK366" s="6"/>
    </row>
    <row r="367" spans="1:11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7"/>
      <c r="CY367" s="17"/>
      <c r="CZ367" s="17"/>
      <c r="DA367" s="17"/>
      <c r="DB367" s="1"/>
      <c r="DC367" s="1"/>
      <c r="DD367" s="1"/>
      <c r="DE367" s="1"/>
      <c r="DF367" s="1"/>
      <c r="DG367" s="1"/>
      <c r="DH367" s="6"/>
      <c r="DI367" s="6"/>
      <c r="DJ367" s="6"/>
      <c r="DK367" s="6"/>
    </row>
    <row r="368" spans="1:11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7"/>
      <c r="CY368" s="17"/>
      <c r="CZ368" s="17"/>
      <c r="DA368" s="17"/>
      <c r="DB368" s="1"/>
      <c r="DC368" s="1"/>
      <c r="DD368" s="1"/>
      <c r="DE368" s="1"/>
      <c r="DF368" s="1"/>
      <c r="DG368" s="1"/>
      <c r="DH368" s="6"/>
      <c r="DI368" s="6"/>
      <c r="DJ368" s="6"/>
      <c r="DK368" s="6"/>
    </row>
    <row r="369" spans="1:11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7"/>
      <c r="CY369" s="17"/>
      <c r="CZ369" s="17"/>
      <c r="DA369" s="17"/>
      <c r="DB369" s="1"/>
      <c r="DC369" s="1"/>
      <c r="DD369" s="1"/>
      <c r="DE369" s="1"/>
      <c r="DF369" s="1"/>
      <c r="DG369" s="1"/>
      <c r="DH369" s="6"/>
      <c r="DI369" s="6"/>
      <c r="DJ369" s="6"/>
      <c r="DK369" s="6"/>
    </row>
    <row r="370" spans="1:11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7"/>
      <c r="CY370" s="17"/>
      <c r="CZ370" s="17"/>
      <c r="DA370" s="17"/>
      <c r="DB370" s="1"/>
      <c r="DC370" s="1"/>
      <c r="DD370" s="1"/>
      <c r="DE370" s="1"/>
      <c r="DF370" s="1"/>
      <c r="DG370" s="1"/>
      <c r="DH370" s="6"/>
      <c r="DI370" s="6"/>
      <c r="DJ370" s="6"/>
      <c r="DK370" s="6"/>
    </row>
    <row r="371" spans="1:11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7"/>
      <c r="CY371" s="17"/>
      <c r="CZ371" s="17"/>
      <c r="DA371" s="17"/>
      <c r="DB371" s="1"/>
      <c r="DC371" s="1"/>
      <c r="DD371" s="1"/>
      <c r="DE371" s="1"/>
      <c r="DF371" s="1"/>
      <c r="DG371" s="1"/>
      <c r="DH371" s="6"/>
      <c r="DI371" s="6"/>
      <c r="DJ371" s="6"/>
      <c r="DK371" s="6"/>
    </row>
    <row r="372" spans="1:11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7"/>
      <c r="CY372" s="17"/>
      <c r="CZ372" s="17"/>
      <c r="DA372" s="17"/>
      <c r="DB372" s="1"/>
      <c r="DC372" s="1"/>
      <c r="DD372" s="1"/>
      <c r="DE372" s="1"/>
      <c r="DF372" s="1"/>
      <c r="DG372" s="1"/>
      <c r="DH372" s="6"/>
      <c r="DI372" s="6"/>
      <c r="DJ372" s="6"/>
      <c r="DK372" s="6"/>
    </row>
    <row r="373" spans="1:11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7"/>
      <c r="CY373" s="17"/>
      <c r="CZ373" s="17"/>
      <c r="DA373" s="17"/>
      <c r="DB373" s="1"/>
      <c r="DC373" s="1"/>
      <c r="DD373" s="1"/>
      <c r="DE373" s="1"/>
      <c r="DF373" s="1"/>
      <c r="DG373" s="1"/>
      <c r="DH373" s="6"/>
      <c r="DI373" s="6"/>
      <c r="DJ373" s="6"/>
      <c r="DK373" s="6"/>
    </row>
    <row r="374" spans="1:11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7"/>
      <c r="CY374" s="17"/>
      <c r="CZ374" s="17"/>
      <c r="DA374" s="17"/>
      <c r="DB374" s="1"/>
      <c r="DC374" s="1"/>
      <c r="DD374" s="1"/>
      <c r="DE374" s="1"/>
      <c r="DF374" s="1"/>
      <c r="DG374" s="1"/>
      <c r="DH374" s="6"/>
      <c r="DI374" s="6"/>
      <c r="DJ374" s="6"/>
      <c r="DK374" s="6"/>
    </row>
    <row r="375" spans="1:11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7"/>
      <c r="CY375" s="17"/>
      <c r="CZ375" s="17"/>
      <c r="DA375" s="17"/>
      <c r="DB375" s="1"/>
      <c r="DC375" s="1"/>
      <c r="DD375" s="1"/>
      <c r="DE375" s="1"/>
      <c r="DF375" s="1"/>
      <c r="DG375" s="1"/>
      <c r="DH375" s="6"/>
      <c r="DI375" s="6"/>
      <c r="DJ375" s="6"/>
      <c r="DK375" s="6"/>
    </row>
    <row r="376" spans="1:11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7"/>
      <c r="CY376" s="17"/>
      <c r="CZ376" s="17"/>
      <c r="DA376" s="17"/>
      <c r="DB376" s="1"/>
      <c r="DC376" s="1"/>
      <c r="DD376" s="1"/>
      <c r="DE376" s="1"/>
      <c r="DF376" s="1"/>
      <c r="DG376" s="1"/>
      <c r="DH376" s="6"/>
      <c r="DI376" s="6"/>
      <c r="DJ376" s="6"/>
      <c r="DK376" s="6"/>
    </row>
    <row r="377" spans="1:11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7"/>
      <c r="CY377" s="17"/>
      <c r="CZ377" s="17"/>
      <c r="DA377" s="17"/>
      <c r="DB377" s="1"/>
      <c r="DC377" s="1"/>
      <c r="DD377" s="1"/>
      <c r="DE377" s="1"/>
      <c r="DF377" s="1"/>
      <c r="DG377" s="1"/>
      <c r="DH377" s="6"/>
      <c r="DI377" s="6"/>
      <c r="DJ377" s="6"/>
      <c r="DK377" s="6"/>
    </row>
    <row r="378" spans="1:11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7"/>
      <c r="CY378" s="17"/>
      <c r="CZ378" s="17"/>
      <c r="DA378" s="17"/>
      <c r="DB378" s="1"/>
      <c r="DC378" s="1"/>
      <c r="DD378" s="1"/>
      <c r="DE378" s="1"/>
      <c r="DF378" s="1"/>
      <c r="DG378" s="1"/>
      <c r="DH378" s="6"/>
      <c r="DI378" s="6"/>
      <c r="DJ378" s="6"/>
      <c r="DK378" s="6"/>
    </row>
    <row r="379" spans="1:11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7"/>
      <c r="CY379" s="17"/>
      <c r="CZ379" s="17"/>
      <c r="DA379" s="17"/>
      <c r="DB379" s="1"/>
      <c r="DC379" s="1"/>
      <c r="DD379" s="1"/>
      <c r="DE379" s="1"/>
      <c r="DF379" s="1"/>
      <c r="DG379" s="1"/>
      <c r="DH379" s="6"/>
      <c r="DI379" s="6"/>
      <c r="DJ379" s="6"/>
      <c r="DK379" s="6"/>
    </row>
    <row r="380" spans="1:11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7"/>
      <c r="CY380" s="17"/>
      <c r="CZ380" s="17"/>
      <c r="DA380" s="17"/>
      <c r="DB380" s="1"/>
      <c r="DC380" s="1"/>
      <c r="DD380" s="1"/>
      <c r="DE380" s="1"/>
      <c r="DF380" s="1"/>
      <c r="DG380" s="1"/>
      <c r="DH380" s="6"/>
      <c r="DI380" s="6"/>
      <c r="DJ380" s="6"/>
      <c r="DK380" s="6"/>
    </row>
    <row r="381" spans="1:11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7"/>
      <c r="CY381" s="17"/>
      <c r="CZ381" s="17"/>
      <c r="DA381" s="17"/>
      <c r="DB381" s="1"/>
      <c r="DC381" s="1"/>
      <c r="DD381" s="1"/>
      <c r="DE381" s="1"/>
      <c r="DF381" s="1"/>
      <c r="DG381" s="1"/>
      <c r="DH381" s="6"/>
      <c r="DI381" s="6"/>
      <c r="DJ381" s="6"/>
      <c r="DK381" s="6"/>
    </row>
    <row r="382" spans="1:11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7"/>
      <c r="CY382" s="17"/>
      <c r="CZ382" s="17"/>
      <c r="DA382" s="17"/>
      <c r="DB382" s="1"/>
      <c r="DC382" s="1"/>
      <c r="DD382" s="1"/>
      <c r="DE382" s="1"/>
      <c r="DF382" s="1"/>
      <c r="DG382" s="1"/>
      <c r="DH382" s="6"/>
      <c r="DI382" s="6"/>
      <c r="DJ382" s="6"/>
      <c r="DK382" s="6"/>
    </row>
    <row r="383" spans="1:11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7"/>
      <c r="CY383" s="17"/>
      <c r="CZ383" s="17"/>
      <c r="DA383" s="17"/>
      <c r="DB383" s="1"/>
      <c r="DC383" s="1"/>
      <c r="DD383" s="1"/>
      <c r="DE383" s="1"/>
      <c r="DF383" s="1"/>
      <c r="DG383" s="1"/>
      <c r="DH383" s="6"/>
      <c r="DI383" s="6"/>
      <c r="DJ383" s="6"/>
      <c r="DK383" s="6"/>
    </row>
    <row r="384" spans="1:11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7"/>
      <c r="CY384" s="17"/>
      <c r="CZ384" s="17"/>
      <c r="DA384" s="17"/>
      <c r="DB384" s="1"/>
      <c r="DC384" s="1"/>
      <c r="DD384" s="1"/>
      <c r="DE384" s="1"/>
      <c r="DF384" s="1"/>
      <c r="DG384" s="1"/>
      <c r="DH384" s="6"/>
      <c r="DI384" s="6"/>
      <c r="DJ384" s="6"/>
      <c r="DK384" s="6"/>
    </row>
    <row r="385" spans="1:11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7"/>
      <c r="CY385" s="17"/>
      <c r="CZ385" s="17"/>
      <c r="DA385" s="17"/>
      <c r="DB385" s="1"/>
      <c r="DC385" s="1"/>
      <c r="DD385" s="1"/>
      <c r="DE385" s="1"/>
      <c r="DF385" s="1"/>
      <c r="DG385" s="1"/>
      <c r="DH385" s="6"/>
      <c r="DI385" s="6"/>
      <c r="DJ385" s="6"/>
      <c r="DK385" s="6"/>
    </row>
    <row r="386" spans="1:11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7"/>
      <c r="CY386" s="17"/>
      <c r="CZ386" s="17"/>
      <c r="DA386" s="17"/>
      <c r="DB386" s="1"/>
      <c r="DC386" s="1"/>
      <c r="DD386" s="1"/>
      <c r="DE386" s="1"/>
      <c r="DF386" s="1"/>
      <c r="DG386" s="1"/>
      <c r="DH386" s="6"/>
      <c r="DI386" s="6"/>
      <c r="DJ386" s="6"/>
      <c r="DK386" s="6"/>
    </row>
    <row r="387" spans="1:11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7"/>
      <c r="CY387" s="17"/>
      <c r="CZ387" s="17"/>
      <c r="DA387" s="17"/>
      <c r="DB387" s="1"/>
      <c r="DC387" s="1"/>
      <c r="DD387" s="1"/>
      <c r="DE387" s="1"/>
      <c r="DF387" s="1"/>
      <c r="DG387" s="1"/>
      <c r="DH387" s="6"/>
      <c r="DI387" s="6"/>
      <c r="DJ387" s="6"/>
      <c r="DK387" s="6"/>
    </row>
    <row r="388" spans="1:11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7"/>
      <c r="CY388" s="17"/>
      <c r="CZ388" s="17"/>
      <c r="DA388" s="17"/>
      <c r="DB388" s="1"/>
      <c r="DC388" s="1"/>
      <c r="DD388" s="1"/>
      <c r="DE388" s="1"/>
      <c r="DF388" s="1"/>
      <c r="DG388" s="1"/>
      <c r="DH388" s="6"/>
      <c r="DI388" s="6"/>
      <c r="DJ388" s="6"/>
      <c r="DK388" s="6"/>
    </row>
    <row r="389" spans="1:11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7"/>
      <c r="CY389" s="17"/>
      <c r="CZ389" s="17"/>
      <c r="DA389" s="17"/>
      <c r="DB389" s="1"/>
      <c r="DC389" s="1"/>
      <c r="DD389" s="1"/>
      <c r="DE389" s="1"/>
      <c r="DF389" s="1"/>
      <c r="DG389" s="1"/>
      <c r="DH389" s="6"/>
      <c r="DI389" s="6"/>
      <c r="DJ389" s="6"/>
      <c r="DK389" s="6"/>
    </row>
    <row r="390" spans="1:11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7"/>
      <c r="CY390" s="17"/>
      <c r="CZ390" s="17"/>
      <c r="DA390" s="17"/>
      <c r="DB390" s="1"/>
      <c r="DC390" s="1"/>
      <c r="DD390" s="1"/>
      <c r="DE390" s="1"/>
      <c r="DF390" s="1"/>
      <c r="DG390" s="1"/>
      <c r="DH390" s="6"/>
      <c r="DI390" s="6"/>
      <c r="DJ390" s="6"/>
      <c r="DK390" s="6"/>
    </row>
    <row r="391" spans="1:11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7"/>
      <c r="CY391" s="17"/>
      <c r="CZ391" s="17"/>
      <c r="DA391" s="17"/>
      <c r="DB391" s="1"/>
      <c r="DC391" s="1"/>
      <c r="DD391" s="1"/>
      <c r="DE391" s="1"/>
      <c r="DF391" s="1"/>
      <c r="DG391" s="1"/>
      <c r="DH391" s="6"/>
      <c r="DI391" s="6"/>
      <c r="DJ391" s="6"/>
      <c r="DK391" s="6"/>
    </row>
    <row r="392" spans="1:11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7"/>
      <c r="CY392" s="17"/>
      <c r="CZ392" s="17"/>
      <c r="DA392" s="17"/>
      <c r="DB392" s="1"/>
      <c r="DC392" s="1"/>
      <c r="DD392" s="1"/>
      <c r="DE392" s="1"/>
      <c r="DF392" s="1"/>
      <c r="DG392" s="1"/>
      <c r="DH392" s="6"/>
      <c r="DI392" s="6"/>
      <c r="DJ392" s="6"/>
      <c r="DK392" s="6"/>
    </row>
    <row r="393" spans="1:11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7"/>
      <c r="CY393" s="17"/>
      <c r="CZ393" s="17"/>
      <c r="DA393" s="17"/>
      <c r="DB393" s="1"/>
      <c r="DC393" s="1"/>
      <c r="DD393" s="1"/>
      <c r="DE393" s="1"/>
      <c r="DF393" s="1"/>
      <c r="DG393" s="1"/>
      <c r="DH393" s="6"/>
      <c r="DI393" s="6"/>
      <c r="DJ393" s="6"/>
      <c r="DK393" s="6"/>
    </row>
    <row r="394" spans="1:11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7"/>
      <c r="CY394" s="17"/>
      <c r="CZ394" s="17"/>
      <c r="DA394" s="17"/>
      <c r="DB394" s="1"/>
      <c r="DC394" s="1"/>
      <c r="DD394" s="1"/>
      <c r="DE394" s="1"/>
      <c r="DF394" s="1"/>
      <c r="DG394" s="1"/>
      <c r="DH394" s="6"/>
      <c r="DI394" s="6"/>
      <c r="DJ394" s="6"/>
      <c r="DK394" s="6"/>
    </row>
    <row r="395" spans="1:11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7"/>
      <c r="CY395" s="17"/>
      <c r="CZ395" s="17"/>
      <c r="DA395" s="17"/>
      <c r="DB395" s="1"/>
      <c r="DC395" s="1"/>
      <c r="DD395" s="1"/>
      <c r="DE395" s="1"/>
      <c r="DF395" s="1"/>
      <c r="DG395" s="1"/>
      <c r="DH395" s="6"/>
      <c r="DI395" s="6"/>
      <c r="DJ395" s="6"/>
      <c r="DK395" s="6"/>
    </row>
    <row r="396" spans="1:11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7"/>
      <c r="CY396" s="17"/>
      <c r="CZ396" s="17"/>
      <c r="DA396" s="17"/>
      <c r="DB396" s="1"/>
      <c r="DC396" s="1"/>
      <c r="DD396" s="1"/>
      <c r="DE396" s="1"/>
      <c r="DF396" s="1"/>
      <c r="DG396" s="1"/>
      <c r="DH396" s="6"/>
      <c r="DI396" s="6"/>
      <c r="DJ396" s="6"/>
      <c r="DK396" s="6"/>
    </row>
    <row r="397" spans="1:11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7"/>
      <c r="CY397" s="17"/>
      <c r="CZ397" s="17"/>
      <c r="DA397" s="17"/>
      <c r="DB397" s="1"/>
      <c r="DC397" s="1"/>
      <c r="DD397" s="1"/>
      <c r="DE397" s="1"/>
      <c r="DF397" s="1"/>
      <c r="DG397" s="1"/>
      <c r="DH397" s="6"/>
      <c r="DI397" s="6"/>
      <c r="DJ397" s="6"/>
      <c r="DK397" s="6"/>
    </row>
    <row r="398" spans="1:11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7"/>
      <c r="CY398" s="17"/>
      <c r="CZ398" s="17"/>
      <c r="DA398" s="17"/>
      <c r="DB398" s="1"/>
      <c r="DC398" s="1"/>
      <c r="DD398" s="1"/>
      <c r="DE398" s="1"/>
      <c r="DF398" s="1"/>
      <c r="DG398" s="1"/>
      <c r="DH398" s="6"/>
      <c r="DI398" s="6"/>
      <c r="DJ398" s="6"/>
      <c r="DK398" s="6"/>
    </row>
    <row r="399" spans="1:11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7"/>
      <c r="CY399" s="17"/>
      <c r="CZ399" s="17"/>
      <c r="DA399" s="17"/>
      <c r="DB399" s="1"/>
      <c r="DC399" s="1"/>
      <c r="DD399" s="1"/>
      <c r="DE399" s="1"/>
      <c r="DF399" s="1"/>
      <c r="DG399" s="1"/>
      <c r="DH399" s="6"/>
      <c r="DI399" s="6"/>
      <c r="DJ399" s="6"/>
      <c r="DK399" s="6"/>
    </row>
    <row r="400" spans="1:11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7"/>
      <c r="CY400" s="17"/>
      <c r="CZ400" s="17"/>
      <c r="DA400" s="17"/>
      <c r="DB400" s="1"/>
      <c r="DC400" s="1"/>
      <c r="DD400" s="1"/>
      <c r="DE400" s="1"/>
      <c r="DF400" s="1"/>
      <c r="DG400" s="1"/>
      <c r="DH400" s="6"/>
      <c r="DI400" s="6"/>
      <c r="DJ400" s="6"/>
      <c r="DK400" s="6"/>
    </row>
    <row r="401" spans="1:11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7"/>
      <c r="CY401" s="17"/>
      <c r="CZ401" s="17"/>
      <c r="DA401" s="17"/>
      <c r="DB401" s="1"/>
      <c r="DC401" s="1"/>
      <c r="DD401" s="1"/>
      <c r="DE401" s="1"/>
      <c r="DF401" s="1"/>
      <c r="DG401" s="1"/>
      <c r="DH401" s="6"/>
      <c r="DI401" s="6"/>
      <c r="DJ401" s="6"/>
      <c r="DK401" s="6"/>
    </row>
    <row r="402" spans="1:11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7"/>
      <c r="CY402" s="17"/>
      <c r="CZ402" s="17"/>
      <c r="DA402" s="17"/>
      <c r="DB402" s="1"/>
      <c r="DC402" s="1"/>
      <c r="DD402" s="1"/>
      <c r="DE402" s="1"/>
      <c r="DF402" s="1"/>
      <c r="DG402" s="1"/>
      <c r="DH402" s="6"/>
      <c r="DI402" s="6"/>
      <c r="DJ402" s="6"/>
      <c r="DK402" s="6"/>
    </row>
    <row r="403" spans="1:11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7"/>
      <c r="CY403" s="17"/>
      <c r="CZ403" s="17"/>
      <c r="DA403" s="17"/>
      <c r="DB403" s="1"/>
      <c r="DC403" s="1"/>
      <c r="DD403" s="1"/>
      <c r="DE403" s="1"/>
      <c r="DF403" s="1"/>
      <c r="DG403" s="1"/>
      <c r="DH403" s="6"/>
      <c r="DI403" s="6"/>
      <c r="DJ403" s="6"/>
      <c r="DK403" s="6"/>
    </row>
    <row r="404" spans="1:11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7"/>
      <c r="CY404" s="17"/>
      <c r="CZ404" s="17"/>
      <c r="DA404" s="17"/>
      <c r="DB404" s="1"/>
      <c r="DC404" s="1"/>
      <c r="DD404" s="1"/>
      <c r="DE404" s="1"/>
      <c r="DF404" s="1"/>
      <c r="DG404" s="1"/>
      <c r="DH404" s="6"/>
      <c r="DI404" s="6"/>
      <c r="DJ404" s="6"/>
      <c r="DK404" s="6"/>
    </row>
    <row r="405" spans="1:11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7"/>
      <c r="CY405" s="17"/>
      <c r="CZ405" s="17"/>
      <c r="DA405" s="17"/>
      <c r="DB405" s="1"/>
      <c r="DC405" s="1"/>
      <c r="DD405" s="1"/>
      <c r="DE405" s="1"/>
      <c r="DF405" s="1"/>
      <c r="DG405" s="1"/>
      <c r="DH405" s="6"/>
      <c r="DI405" s="6"/>
      <c r="DJ405" s="6"/>
      <c r="DK405" s="6"/>
    </row>
    <row r="406" spans="1:11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7"/>
      <c r="CY406" s="17"/>
      <c r="CZ406" s="17"/>
      <c r="DA406" s="17"/>
      <c r="DB406" s="1"/>
      <c r="DC406" s="1"/>
      <c r="DD406" s="1"/>
      <c r="DE406" s="1"/>
      <c r="DF406" s="1"/>
      <c r="DG406" s="1"/>
      <c r="DH406" s="6"/>
      <c r="DI406" s="6"/>
      <c r="DJ406" s="6"/>
      <c r="DK406" s="6"/>
    </row>
    <row r="407" spans="1:11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7"/>
      <c r="CY407" s="17"/>
      <c r="CZ407" s="17"/>
      <c r="DA407" s="17"/>
      <c r="DB407" s="1"/>
      <c r="DC407" s="1"/>
      <c r="DD407" s="1"/>
      <c r="DE407" s="1"/>
      <c r="DF407" s="1"/>
      <c r="DG407" s="1"/>
      <c r="DH407" s="6"/>
      <c r="DI407" s="6"/>
      <c r="DJ407" s="6"/>
      <c r="DK407" s="6"/>
    </row>
    <row r="408" spans="1:11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7"/>
      <c r="CY408" s="17"/>
      <c r="CZ408" s="17"/>
      <c r="DA408" s="17"/>
      <c r="DB408" s="1"/>
      <c r="DC408" s="1"/>
      <c r="DD408" s="1"/>
      <c r="DE408" s="1"/>
      <c r="DF408" s="1"/>
      <c r="DG408" s="1"/>
      <c r="DH408" s="6"/>
      <c r="DI408" s="6"/>
      <c r="DJ408" s="6"/>
      <c r="DK408" s="6"/>
    </row>
    <row r="409" spans="1:11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7"/>
      <c r="CY409" s="17"/>
      <c r="CZ409" s="17"/>
      <c r="DA409" s="17"/>
      <c r="DB409" s="1"/>
      <c r="DC409" s="1"/>
      <c r="DD409" s="1"/>
      <c r="DE409" s="1"/>
      <c r="DF409" s="1"/>
      <c r="DG409" s="1"/>
      <c r="DH409" s="6"/>
      <c r="DI409" s="6"/>
      <c r="DJ409" s="6"/>
      <c r="DK409" s="6"/>
    </row>
    <row r="410" spans="1:11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7"/>
      <c r="CY410" s="17"/>
      <c r="CZ410" s="17"/>
      <c r="DA410" s="17"/>
      <c r="DB410" s="1"/>
      <c r="DC410" s="1"/>
      <c r="DD410" s="1"/>
      <c r="DE410" s="1"/>
      <c r="DF410" s="1"/>
      <c r="DG410" s="1"/>
      <c r="DH410" s="6"/>
      <c r="DI410" s="6"/>
      <c r="DJ410" s="6"/>
      <c r="DK410" s="6"/>
    </row>
    <row r="411" spans="1:11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7"/>
      <c r="CY411" s="17"/>
      <c r="CZ411" s="17"/>
      <c r="DA411" s="17"/>
      <c r="DB411" s="1"/>
      <c r="DC411" s="1"/>
      <c r="DD411" s="1"/>
      <c r="DE411" s="1"/>
      <c r="DF411" s="1"/>
      <c r="DG411" s="1"/>
      <c r="DH411" s="6"/>
      <c r="DI411" s="6"/>
      <c r="DJ411" s="6"/>
      <c r="DK411" s="6"/>
    </row>
    <row r="412" spans="1:11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7"/>
      <c r="CY412" s="17"/>
      <c r="CZ412" s="17"/>
      <c r="DA412" s="17"/>
      <c r="DB412" s="1"/>
      <c r="DC412" s="1"/>
      <c r="DD412" s="1"/>
      <c r="DE412" s="1"/>
      <c r="DF412" s="1"/>
      <c r="DG412" s="1"/>
      <c r="DH412" s="6"/>
      <c r="DI412" s="6"/>
      <c r="DJ412" s="6"/>
      <c r="DK412" s="6"/>
    </row>
    <row r="413" spans="1:11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7"/>
      <c r="CY413" s="17"/>
      <c r="CZ413" s="17"/>
      <c r="DA413" s="17"/>
      <c r="DB413" s="1"/>
      <c r="DC413" s="1"/>
      <c r="DD413" s="1"/>
      <c r="DE413" s="1"/>
      <c r="DF413" s="1"/>
      <c r="DG413" s="1"/>
      <c r="DH413" s="6"/>
      <c r="DI413" s="6"/>
      <c r="DJ413" s="6"/>
      <c r="DK413" s="6"/>
    </row>
    <row r="414" spans="1:11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7"/>
      <c r="CY414" s="17"/>
      <c r="CZ414" s="17"/>
      <c r="DA414" s="17"/>
      <c r="DB414" s="1"/>
      <c r="DC414" s="1"/>
      <c r="DD414" s="1"/>
      <c r="DE414" s="1"/>
      <c r="DF414" s="1"/>
      <c r="DG414" s="1"/>
      <c r="DH414" s="6"/>
      <c r="DI414" s="6"/>
      <c r="DJ414" s="6"/>
      <c r="DK414" s="6"/>
    </row>
    <row r="415" spans="1:1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7"/>
      <c r="CY415" s="17"/>
      <c r="CZ415" s="17"/>
      <c r="DA415" s="17"/>
      <c r="DB415" s="1"/>
      <c r="DC415" s="1"/>
      <c r="DD415" s="1"/>
      <c r="DE415" s="1"/>
      <c r="DF415" s="1"/>
      <c r="DG415" s="1"/>
      <c r="DH415" s="6"/>
      <c r="DI415" s="6"/>
      <c r="DJ415" s="6"/>
      <c r="DK415" s="6"/>
    </row>
    <row r="416" spans="1:11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7"/>
      <c r="CY416" s="17"/>
      <c r="CZ416" s="17"/>
      <c r="DA416" s="17"/>
      <c r="DB416" s="1"/>
      <c r="DC416" s="1"/>
      <c r="DD416" s="1"/>
      <c r="DE416" s="1"/>
      <c r="DF416" s="1"/>
      <c r="DG416" s="1"/>
      <c r="DH416" s="6"/>
      <c r="DI416" s="6"/>
      <c r="DJ416" s="6"/>
      <c r="DK416" s="6"/>
    </row>
    <row r="417" spans="1:11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7"/>
      <c r="CY417" s="17"/>
      <c r="CZ417" s="17"/>
      <c r="DA417" s="17"/>
      <c r="DB417" s="1"/>
      <c r="DC417" s="1"/>
      <c r="DD417" s="1"/>
      <c r="DE417" s="1"/>
      <c r="DF417" s="1"/>
      <c r="DG417" s="1"/>
      <c r="DH417" s="6"/>
      <c r="DI417" s="6"/>
      <c r="DJ417" s="6"/>
      <c r="DK417" s="6"/>
    </row>
    <row r="418" spans="1:11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7"/>
      <c r="CY418" s="17"/>
      <c r="CZ418" s="17"/>
      <c r="DA418" s="17"/>
      <c r="DB418" s="1"/>
      <c r="DC418" s="1"/>
      <c r="DD418" s="1"/>
      <c r="DE418" s="1"/>
      <c r="DF418" s="1"/>
      <c r="DG418" s="1"/>
      <c r="DH418" s="6"/>
      <c r="DI418" s="6"/>
      <c r="DJ418" s="6"/>
      <c r="DK418" s="6"/>
    </row>
    <row r="419" spans="1:11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7"/>
      <c r="CY419" s="17"/>
      <c r="CZ419" s="17"/>
      <c r="DA419" s="17"/>
      <c r="DB419" s="1"/>
      <c r="DC419" s="1"/>
      <c r="DD419" s="1"/>
      <c r="DE419" s="1"/>
      <c r="DF419" s="1"/>
      <c r="DG419" s="1"/>
      <c r="DH419" s="6"/>
      <c r="DI419" s="6"/>
      <c r="DJ419" s="6"/>
      <c r="DK419" s="6"/>
    </row>
    <row r="420" spans="1:11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7"/>
      <c r="CY420" s="17"/>
      <c r="CZ420" s="17"/>
      <c r="DA420" s="17"/>
      <c r="DB420" s="1"/>
      <c r="DC420" s="1"/>
      <c r="DD420" s="1"/>
      <c r="DE420" s="1"/>
      <c r="DF420" s="1"/>
      <c r="DG420" s="1"/>
      <c r="DH420" s="6"/>
      <c r="DI420" s="6"/>
      <c r="DJ420" s="6"/>
      <c r="DK420" s="6"/>
    </row>
    <row r="421" spans="1:11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7"/>
      <c r="CY421" s="17"/>
      <c r="CZ421" s="17"/>
      <c r="DA421" s="17"/>
      <c r="DB421" s="1"/>
      <c r="DC421" s="1"/>
      <c r="DD421" s="1"/>
      <c r="DE421" s="1"/>
      <c r="DF421" s="1"/>
      <c r="DG421" s="1"/>
      <c r="DH421" s="6"/>
      <c r="DI421" s="6"/>
      <c r="DJ421" s="6"/>
      <c r="DK421" s="6"/>
    </row>
    <row r="422" spans="1:11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7"/>
      <c r="CY422" s="17"/>
      <c r="CZ422" s="17"/>
      <c r="DA422" s="17"/>
      <c r="DB422" s="1"/>
      <c r="DC422" s="1"/>
      <c r="DD422" s="1"/>
      <c r="DE422" s="1"/>
      <c r="DF422" s="1"/>
      <c r="DG422" s="1"/>
      <c r="DH422" s="6"/>
      <c r="DI422" s="6"/>
      <c r="DJ422" s="6"/>
      <c r="DK422" s="6"/>
    </row>
    <row r="423" spans="1:11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7"/>
      <c r="CY423" s="17"/>
      <c r="CZ423" s="17"/>
      <c r="DA423" s="17"/>
      <c r="DB423" s="1"/>
      <c r="DC423" s="1"/>
      <c r="DD423" s="1"/>
      <c r="DE423" s="1"/>
      <c r="DF423" s="1"/>
      <c r="DG423" s="1"/>
      <c r="DH423" s="6"/>
      <c r="DI423" s="6"/>
      <c r="DJ423" s="6"/>
      <c r="DK423" s="6"/>
    </row>
    <row r="424" spans="1:11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7"/>
      <c r="CY424" s="17"/>
      <c r="CZ424" s="17"/>
      <c r="DA424" s="17"/>
      <c r="DB424" s="1"/>
      <c r="DC424" s="1"/>
      <c r="DD424" s="1"/>
      <c r="DE424" s="1"/>
      <c r="DF424" s="1"/>
      <c r="DG424" s="1"/>
      <c r="DH424" s="6"/>
      <c r="DI424" s="6"/>
      <c r="DJ424" s="6"/>
      <c r="DK424" s="6"/>
    </row>
    <row r="425" spans="1:11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7"/>
      <c r="CY425" s="17"/>
      <c r="CZ425" s="17"/>
      <c r="DA425" s="17"/>
      <c r="DB425" s="1"/>
      <c r="DC425" s="1"/>
      <c r="DD425" s="1"/>
      <c r="DE425" s="1"/>
      <c r="DF425" s="1"/>
      <c r="DG425" s="1"/>
      <c r="DH425" s="6"/>
      <c r="DI425" s="6"/>
      <c r="DJ425" s="6"/>
      <c r="DK425" s="6"/>
    </row>
    <row r="426" spans="1:11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7"/>
      <c r="CY426" s="17"/>
      <c r="CZ426" s="17"/>
      <c r="DA426" s="17"/>
      <c r="DB426" s="1"/>
      <c r="DC426" s="1"/>
      <c r="DD426" s="1"/>
      <c r="DE426" s="1"/>
      <c r="DF426" s="1"/>
      <c r="DG426" s="1"/>
      <c r="DH426" s="6"/>
      <c r="DI426" s="6"/>
      <c r="DJ426" s="6"/>
      <c r="DK426" s="6"/>
    </row>
    <row r="427" spans="1:11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7"/>
      <c r="CY427" s="17"/>
      <c r="CZ427" s="17"/>
      <c r="DA427" s="17"/>
      <c r="DB427" s="1"/>
      <c r="DC427" s="1"/>
      <c r="DD427" s="1"/>
      <c r="DE427" s="1"/>
      <c r="DF427" s="1"/>
      <c r="DG427" s="1"/>
      <c r="DH427" s="6"/>
      <c r="DI427" s="6"/>
      <c r="DJ427" s="6"/>
      <c r="DK427" s="6"/>
    </row>
    <row r="428" spans="1:11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7"/>
      <c r="CY428" s="17"/>
      <c r="CZ428" s="17"/>
      <c r="DA428" s="17"/>
      <c r="DB428" s="1"/>
      <c r="DC428" s="1"/>
      <c r="DD428" s="1"/>
      <c r="DE428" s="1"/>
      <c r="DF428" s="1"/>
      <c r="DG428" s="1"/>
      <c r="DH428" s="6"/>
      <c r="DI428" s="6"/>
      <c r="DJ428" s="6"/>
      <c r="DK428" s="6"/>
    </row>
    <row r="429" spans="1:11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7"/>
      <c r="CY429" s="17"/>
      <c r="CZ429" s="17"/>
      <c r="DA429" s="17"/>
      <c r="DB429" s="1"/>
      <c r="DC429" s="1"/>
      <c r="DD429" s="1"/>
      <c r="DE429" s="1"/>
      <c r="DF429" s="1"/>
      <c r="DG429" s="1"/>
      <c r="DH429" s="6"/>
      <c r="DI429" s="6"/>
      <c r="DJ429" s="6"/>
      <c r="DK429" s="6"/>
    </row>
    <row r="430" spans="1:11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7"/>
      <c r="CY430" s="17"/>
      <c r="CZ430" s="17"/>
      <c r="DA430" s="17"/>
      <c r="DB430" s="1"/>
      <c r="DC430" s="1"/>
      <c r="DD430" s="1"/>
      <c r="DE430" s="1"/>
      <c r="DF430" s="1"/>
      <c r="DG430" s="1"/>
      <c r="DH430" s="6"/>
      <c r="DI430" s="6"/>
      <c r="DJ430" s="6"/>
      <c r="DK430" s="6"/>
    </row>
    <row r="431" spans="1:11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7"/>
      <c r="CY431" s="17"/>
      <c r="CZ431" s="17"/>
      <c r="DA431" s="17"/>
      <c r="DB431" s="1"/>
      <c r="DC431" s="1"/>
      <c r="DD431" s="1"/>
      <c r="DE431" s="1"/>
      <c r="DF431" s="1"/>
      <c r="DG431" s="1"/>
      <c r="DH431" s="6"/>
      <c r="DI431" s="6"/>
      <c r="DJ431" s="6"/>
      <c r="DK431" s="6"/>
    </row>
    <row r="432" spans="1:11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7"/>
      <c r="CY432" s="17"/>
      <c r="CZ432" s="17"/>
      <c r="DA432" s="17"/>
      <c r="DB432" s="1"/>
      <c r="DC432" s="1"/>
      <c r="DD432" s="1"/>
      <c r="DE432" s="1"/>
      <c r="DF432" s="1"/>
      <c r="DG432" s="1"/>
      <c r="DH432" s="6"/>
      <c r="DI432" s="6"/>
      <c r="DJ432" s="6"/>
      <c r="DK432" s="6"/>
    </row>
    <row r="433" spans="1:11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7"/>
      <c r="CY433" s="17"/>
      <c r="CZ433" s="17"/>
      <c r="DA433" s="17"/>
      <c r="DB433" s="1"/>
      <c r="DC433" s="1"/>
      <c r="DD433" s="1"/>
      <c r="DE433" s="1"/>
      <c r="DF433" s="1"/>
      <c r="DG433" s="1"/>
      <c r="DH433" s="6"/>
      <c r="DI433" s="6"/>
      <c r="DJ433" s="6"/>
      <c r="DK433" s="6"/>
    </row>
    <row r="434" spans="1:11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7"/>
      <c r="CY434" s="17"/>
      <c r="CZ434" s="17"/>
      <c r="DA434" s="17"/>
      <c r="DB434" s="1"/>
      <c r="DC434" s="1"/>
      <c r="DD434" s="1"/>
      <c r="DE434" s="1"/>
      <c r="DF434" s="1"/>
      <c r="DG434" s="1"/>
      <c r="DH434" s="6"/>
      <c r="DI434" s="6"/>
      <c r="DJ434" s="6"/>
      <c r="DK434" s="6"/>
    </row>
    <row r="435" spans="1:11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7"/>
      <c r="CY435" s="17"/>
      <c r="CZ435" s="17"/>
      <c r="DA435" s="17"/>
      <c r="DB435" s="1"/>
      <c r="DC435" s="1"/>
      <c r="DD435" s="1"/>
      <c r="DE435" s="1"/>
      <c r="DF435" s="1"/>
      <c r="DG435" s="1"/>
      <c r="DH435" s="6"/>
      <c r="DI435" s="6"/>
      <c r="DJ435" s="6"/>
      <c r="DK435" s="6"/>
    </row>
    <row r="436" spans="1:11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7"/>
      <c r="CY436" s="17"/>
      <c r="CZ436" s="17"/>
      <c r="DA436" s="17"/>
      <c r="DB436" s="1"/>
      <c r="DC436" s="1"/>
      <c r="DD436" s="1"/>
      <c r="DE436" s="1"/>
      <c r="DF436" s="1"/>
      <c r="DG436" s="1"/>
      <c r="DH436" s="6"/>
      <c r="DI436" s="6"/>
      <c r="DJ436" s="6"/>
      <c r="DK436" s="6"/>
    </row>
    <row r="437" spans="1:11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7"/>
      <c r="CY437" s="17"/>
      <c r="CZ437" s="17"/>
      <c r="DA437" s="17"/>
      <c r="DB437" s="1"/>
      <c r="DC437" s="1"/>
      <c r="DD437" s="1"/>
      <c r="DE437" s="1"/>
      <c r="DF437" s="1"/>
      <c r="DG437" s="1"/>
      <c r="DH437" s="6"/>
      <c r="DI437" s="6"/>
      <c r="DJ437" s="6"/>
      <c r="DK437" s="6"/>
    </row>
    <row r="438" spans="1:11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7"/>
      <c r="CY438" s="17"/>
      <c r="CZ438" s="17"/>
      <c r="DA438" s="17"/>
      <c r="DB438" s="1"/>
      <c r="DC438" s="1"/>
      <c r="DD438" s="1"/>
      <c r="DE438" s="1"/>
      <c r="DF438" s="1"/>
      <c r="DG438" s="1"/>
      <c r="DH438" s="6"/>
      <c r="DI438" s="6"/>
      <c r="DJ438" s="6"/>
      <c r="DK438" s="6"/>
    </row>
    <row r="439" spans="1:11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7"/>
      <c r="CY439" s="17"/>
      <c r="CZ439" s="17"/>
      <c r="DA439" s="17"/>
      <c r="DB439" s="1"/>
      <c r="DC439" s="1"/>
      <c r="DD439" s="1"/>
      <c r="DE439" s="1"/>
      <c r="DF439" s="1"/>
      <c r="DG439" s="1"/>
      <c r="DH439" s="6"/>
      <c r="DI439" s="6"/>
      <c r="DJ439" s="6"/>
      <c r="DK439" s="6"/>
    </row>
    <row r="440" spans="1:11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7"/>
      <c r="CY440" s="17"/>
      <c r="CZ440" s="17"/>
      <c r="DA440" s="17"/>
      <c r="DB440" s="1"/>
      <c r="DC440" s="1"/>
      <c r="DD440" s="1"/>
      <c r="DE440" s="1"/>
      <c r="DF440" s="1"/>
      <c r="DG440" s="1"/>
      <c r="DH440" s="6"/>
      <c r="DI440" s="6"/>
      <c r="DJ440" s="6"/>
      <c r="DK440" s="6"/>
    </row>
    <row r="441" spans="1:11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7"/>
      <c r="CY441" s="17"/>
      <c r="CZ441" s="17"/>
      <c r="DA441" s="17"/>
      <c r="DB441" s="1"/>
      <c r="DC441" s="1"/>
      <c r="DD441" s="1"/>
      <c r="DE441" s="1"/>
      <c r="DF441" s="1"/>
      <c r="DG441" s="1"/>
      <c r="DH441" s="6"/>
      <c r="DI441" s="6"/>
      <c r="DJ441" s="6"/>
      <c r="DK441" s="6"/>
    </row>
    <row r="442" spans="1:11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7"/>
      <c r="CY442" s="17"/>
      <c r="CZ442" s="17"/>
      <c r="DA442" s="17"/>
      <c r="DB442" s="1"/>
      <c r="DC442" s="1"/>
      <c r="DD442" s="1"/>
      <c r="DE442" s="1"/>
      <c r="DF442" s="1"/>
      <c r="DG442" s="1"/>
      <c r="DH442" s="6"/>
      <c r="DI442" s="6"/>
      <c r="DJ442" s="6"/>
      <c r="DK442" s="6"/>
    </row>
    <row r="443" spans="1:11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7"/>
      <c r="CY443" s="17"/>
      <c r="CZ443" s="17"/>
      <c r="DA443" s="17"/>
      <c r="DB443" s="1"/>
      <c r="DC443" s="1"/>
      <c r="DD443" s="1"/>
      <c r="DE443" s="1"/>
      <c r="DF443" s="1"/>
      <c r="DG443" s="1"/>
      <c r="DH443" s="6"/>
      <c r="DI443" s="6"/>
      <c r="DJ443" s="6"/>
      <c r="DK443" s="6"/>
    </row>
    <row r="444" spans="1:11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7"/>
      <c r="CY444" s="17"/>
      <c r="CZ444" s="17"/>
      <c r="DA444" s="17"/>
      <c r="DB444" s="1"/>
      <c r="DC444" s="1"/>
      <c r="DD444" s="1"/>
      <c r="DE444" s="1"/>
      <c r="DF444" s="1"/>
      <c r="DG444" s="1"/>
      <c r="DH444" s="6"/>
      <c r="DI444" s="6"/>
      <c r="DJ444" s="6"/>
      <c r="DK444" s="6"/>
    </row>
    <row r="445" spans="1:11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7"/>
      <c r="CY445" s="17"/>
      <c r="CZ445" s="17"/>
      <c r="DA445" s="17"/>
      <c r="DB445" s="1"/>
      <c r="DC445" s="1"/>
      <c r="DD445" s="1"/>
      <c r="DE445" s="1"/>
      <c r="DF445" s="1"/>
      <c r="DG445" s="1"/>
      <c r="DH445" s="6"/>
      <c r="DI445" s="6"/>
      <c r="DJ445" s="6"/>
      <c r="DK445" s="6"/>
    </row>
    <row r="446" spans="1:11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7"/>
      <c r="CY446" s="17"/>
      <c r="CZ446" s="17"/>
      <c r="DA446" s="17"/>
      <c r="DB446" s="1"/>
      <c r="DC446" s="1"/>
      <c r="DD446" s="1"/>
      <c r="DE446" s="1"/>
      <c r="DF446" s="1"/>
      <c r="DG446" s="1"/>
      <c r="DH446" s="6"/>
      <c r="DI446" s="6"/>
      <c r="DJ446" s="6"/>
      <c r="DK446" s="6"/>
    </row>
    <row r="447" spans="1:11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7"/>
      <c r="CY447" s="17"/>
      <c r="CZ447" s="17"/>
      <c r="DA447" s="17"/>
      <c r="DB447" s="1"/>
      <c r="DC447" s="1"/>
      <c r="DD447" s="1"/>
      <c r="DE447" s="1"/>
      <c r="DF447" s="1"/>
      <c r="DG447" s="1"/>
      <c r="DH447" s="6"/>
      <c r="DI447" s="6"/>
      <c r="DJ447" s="6"/>
      <c r="DK447" s="6"/>
    </row>
    <row r="448" spans="1:11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7"/>
      <c r="CY448" s="17"/>
      <c r="CZ448" s="17"/>
      <c r="DA448" s="17"/>
      <c r="DB448" s="1"/>
      <c r="DC448" s="1"/>
      <c r="DD448" s="1"/>
      <c r="DE448" s="1"/>
      <c r="DF448" s="1"/>
      <c r="DG448" s="1"/>
      <c r="DH448" s="6"/>
      <c r="DI448" s="6"/>
      <c r="DJ448" s="6"/>
      <c r="DK448" s="6"/>
    </row>
    <row r="449" spans="1:11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7"/>
      <c r="CY449" s="17"/>
      <c r="CZ449" s="17"/>
      <c r="DA449" s="17"/>
      <c r="DB449" s="1"/>
      <c r="DC449" s="1"/>
      <c r="DD449" s="1"/>
      <c r="DE449" s="1"/>
      <c r="DF449" s="1"/>
      <c r="DG449" s="1"/>
      <c r="DH449" s="6"/>
      <c r="DI449" s="6"/>
      <c r="DJ449" s="6"/>
      <c r="DK449" s="6"/>
    </row>
    <row r="450" spans="1:11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7"/>
      <c r="CY450" s="17"/>
      <c r="CZ450" s="17"/>
      <c r="DA450" s="17"/>
      <c r="DB450" s="1"/>
      <c r="DC450" s="1"/>
      <c r="DD450" s="1"/>
      <c r="DE450" s="1"/>
      <c r="DF450" s="1"/>
      <c r="DG450" s="1"/>
      <c r="DH450" s="6"/>
      <c r="DI450" s="6"/>
      <c r="DJ450" s="6"/>
      <c r="DK450" s="6"/>
    </row>
    <row r="451" spans="1:11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7"/>
      <c r="CY451" s="17"/>
      <c r="CZ451" s="17"/>
      <c r="DA451" s="17"/>
      <c r="DB451" s="1"/>
      <c r="DC451" s="1"/>
      <c r="DD451" s="1"/>
      <c r="DE451" s="1"/>
      <c r="DF451" s="1"/>
      <c r="DG451" s="1"/>
      <c r="DH451" s="6"/>
      <c r="DI451" s="6"/>
      <c r="DJ451" s="6"/>
      <c r="DK451" s="6"/>
    </row>
    <row r="452" spans="1:11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7"/>
      <c r="CY452" s="17"/>
      <c r="CZ452" s="17"/>
      <c r="DA452" s="17"/>
      <c r="DB452" s="1"/>
      <c r="DC452" s="1"/>
      <c r="DD452" s="1"/>
      <c r="DE452" s="1"/>
      <c r="DF452" s="1"/>
      <c r="DG452" s="1"/>
      <c r="DH452" s="6"/>
      <c r="DI452" s="6"/>
      <c r="DJ452" s="6"/>
      <c r="DK452" s="6"/>
    </row>
    <row r="453" spans="1:11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7"/>
      <c r="CY453" s="17"/>
      <c r="CZ453" s="17"/>
      <c r="DA453" s="17"/>
      <c r="DB453" s="1"/>
      <c r="DC453" s="1"/>
      <c r="DD453" s="1"/>
      <c r="DE453" s="1"/>
      <c r="DF453" s="1"/>
      <c r="DG453" s="1"/>
      <c r="DH453" s="6"/>
      <c r="DI453" s="6"/>
      <c r="DJ453" s="6"/>
      <c r="DK453" s="6"/>
    </row>
    <row r="454" spans="1:11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7"/>
      <c r="CY454" s="17"/>
      <c r="CZ454" s="17"/>
      <c r="DA454" s="17"/>
      <c r="DB454" s="1"/>
      <c r="DC454" s="1"/>
      <c r="DD454" s="1"/>
      <c r="DE454" s="1"/>
      <c r="DF454" s="1"/>
      <c r="DG454" s="1"/>
      <c r="DH454" s="6"/>
      <c r="DI454" s="6"/>
      <c r="DJ454" s="6"/>
      <c r="DK454" s="6"/>
    </row>
    <row r="455" spans="1:11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7"/>
      <c r="CY455" s="17"/>
      <c r="CZ455" s="17"/>
      <c r="DA455" s="17"/>
      <c r="DB455" s="1"/>
      <c r="DC455" s="1"/>
      <c r="DD455" s="1"/>
      <c r="DE455" s="1"/>
      <c r="DF455" s="1"/>
      <c r="DG455" s="1"/>
      <c r="DH455" s="6"/>
      <c r="DI455" s="6"/>
      <c r="DJ455" s="6"/>
      <c r="DK455" s="6"/>
    </row>
    <row r="456" spans="1:11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7"/>
      <c r="CY456" s="17"/>
      <c r="CZ456" s="17"/>
      <c r="DA456" s="17"/>
      <c r="DB456" s="1"/>
      <c r="DC456" s="1"/>
      <c r="DD456" s="1"/>
      <c r="DE456" s="1"/>
      <c r="DF456" s="1"/>
      <c r="DG456" s="1"/>
      <c r="DH456" s="6"/>
      <c r="DI456" s="6"/>
      <c r="DJ456" s="6"/>
      <c r="DK456" s="6"/>
    </row>
    <row r="457" spans="1:11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7"/>
      <c r="CY457" s="17"/>
      <c r="CZ457" s="17"/>
      <c r="DA457" s="17"/>
      <c r="DB457" s="1"/>
      <c r="DC457" s="1"/>
      <c r="DD457" s="1"/>
      <c r="DE457" s="1"/>
      <c r="DF457" s="1"/>
      <c r="DG457" s="1"/>
      <c r="DH457" s="6"/>
      <c r="DI457" s="6"/>
      <c r="DJ457" s="6"/>
      <c r="DK457" s="6"/>
    </row>
    <row r="458" spans="1:11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7"/>
      <c r="CY458" s="17"/>
      <c r="CZ458" s="17"/>
      <c r="DA458" s="17"/>
      <c r="DB458" s="1"/>
      <c r="DC458" s="1"/>
      <c r="DD458" s="1"/>
      <c r="DE458" s="1"/>
      <c r="DF458" s="1"/>
      <c r="DG458" s="1"/>
      <c r="DH458" s="6"/>
      <c r="DI458" s="6"/>
      <c r="DJ458" s="6"/>
      <c r="DK458" s="6"/>
    </row>
    <row r="459" spans="1:11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7"/>
      <c r="CY459" s="17"/>
      <c r="CZ459" s="17"/>
      <c r="DA459" s="17"/>
      <c r="DB459" s="1"/>
      <c r="DC459" s="1"/>
      <c r="DD459" s="1"/>
      <c r="DE459" s="1"/>
      <c r="DF459" s="1"/>
      <c r="DG459" s="1"/>
      <c r="DH459" s="6"/>
      <c r="DI459" s="6"/>
      <c r="DJ459" s="6"/>
      <c r="DK459" s="6"/>
    </row>
    <row r="460" spans="1:11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7"/>
      <c r="CY460" s="17"/>
      <c r="CZ460" s="17"/>
      <c r="DA460" s="17"/>
      <c r="DB460" s="1"/>
      <c r="DC460" s="1"/>
      <c r="DD460" s="1"/>
      <c r="DE460" s="1"/>
      <c r="DF460" s="1"/>
      <c r="DG460" s="1"/>
      <c r="DH460" s="6"/>
      <c r="DI460" s="6"/>
      <c r="DJ460" s="6"/>
      <c r="DK460" s="6"/>
    </row>
    <row r="461" spans="1:11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7"/>
      <c r="CY461" s="17"/>
      <c r="CZ461" s="17"/>
      <c r="DA461" s="17"/>
      <c r="DB461" s="1"/>
      <c r="DC461" s="1"/>
      <c r="DD461" s="1"/>
      <c r="DE461" s="1"/>
      <c r="DF461" s="1"/>
      <c r="DG461" s="1"/>
      <c r="DH461" s="6"/>
      <c r="DI461" s="6"/>
      <c r="DJ461" s="6"/>
      <c r="DK461" s="6"/>
    </row>
    <row r="462" spans="1:11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7"/>
      <c r="CY462" s="17"/>
      <c r="CZ462" s="17"/>
      <c r="DA462" s="17"/>
      <c r="DB462" s="1"/>
      <c r="DC462" s="1"/>
      <c r="DD462" s="1"/>
      <c r="DE462" s="1"/>
      <c r="DF462" s="1"/>
      <c r="DG462" s="1"/>
      <c r="DH462" s="6"/>
      <c r="DI462" s="6"/>
      <c r="DJ462" s="6"/>
      <c r="DK462" s="6"/>
    </row>
    <row r="463" spans="1:11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7"/>
      <c r="CY463" s="17"/>
      <c r="CZ463" s="17"/>
      <c r="DA463" s="17"/>
      <c r="DB463" s="1"/>
      <c r="DC463" s="1"/>
      <c r="DD463" s="1"/>
      <c r="DE463" s="1"/>
      <c r="DF463" s="1"/>
      <c r="DG463" s="1"/>
      <c r="DH463" s="6"/>
      <c r="DI463" s="6"/>
      <c r="DJ463" s="6"/>
      <c r="DK463" s="6"/>
    </row>
    <row r="464" spans="1:11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7"/>
      <c r="CY464" s="17"/>
      <c r="CZ464" s="17"/>
      <c r="DA464" s="17"/>
      <c r="DB464" s="1"/>
      <c r="DC464" s="1"/>
      <c r="DD464" s="1"/>
      <c r="DE464" s="1"/>
      <c r="DF464" s="1"/>
      <c r="DG464" s="1"/>
      <c r="DH464" s="6"/>
      <c r="DI464" s="6"/>
      <c r="DJ464" s="6"/>
      <c r="DK464" s="6"/>
    </row>
    <row r="465" spans="1:11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7"/>
      <c r="CY465" s="17"/>
      <c r="CZ465" s="17"/>
      <c r="DA465" s="17"/>
      <c r="DB465" s="1"/>
      <c r="DC465" s="1"/>
      <c r="DD465" s="1"/>
      <c r="DE465" s="1"/>
      <c r="DF465" s="1"/>
      <c r="DG465" s="1"/>
      <c r="DH465" s="6"/>
      <c r="DI465" s="6"/>
      <c r="DJ465" s="6"/>
      <c r="DK465" s="6"/>
    </row>
    <row r="466" spans="1:11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7"/>
      <c r="CY466" s="17"/>
      <c r="CZ466" s="17"/>
      <c r="DA466" s="17"/>
      <c r="DB466" s="1"/>
      <c r="DC466" s="1"/>
      <c r="DD466" s="1"/>
      <c r="DE466" s="1"/>
      <c r="DF466" s="1"/>
      <c r="DG466" s="1"/>
      <c r="DH466" s="6"/>
      <c r="DI466" s="6"/>
      <c r="DJ466" s="6"/>
      <c r="DK466" s="6"/>
    </row>
    <row r="467" spans="1:11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7"/>
      <c r="CY467" s="17"/>
      <c r="CZ467" s="17"/>
      <c r="DA467" s="17"/>
      <c r="DB467" s="1"/>
      <c r="DC467" s="1"/>
      <c r="DD467" s="1"/>
      <c r="DE467" s="1"/>
      <c r="DF467" s="1"/>
      <c r="DG467" s="1"/>
      <c r="DH467" s="6"/>
      <c r="DI467" s="6"/>
      <c r="DJ467" s="6"/>
      <c r="DK467" s="6"/>
    </row>
    <row r="468" spans="1:11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7"/>
      <c r="CY468" s="17"/>
      <c r="CZ468" s="17"/>
      <c r="DA468" s="17"/>
      <c r="DB468" s="1"/>
      <c r="DC468" s="1"/>
      <c r="DD468" s="1"/>
      <c r="DE468" s="1"/>
      <c r="DF468" s="1"/>
      <c r="DG468" s="1"/>
      <c r="DH468" s="6"/>
      <c r="DI468" s="6"/>
      <c r="DJ468" s="6"/>
      <c r="DK468" s="6"/>
    </row>
    <row r="469" spans="1:11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7"/>
      <c r="CY469" s="17"/>
      <c r="CZ469" s="17"/>
      <c r="DA469" s="17"/>
      <c r="DB469" s="1"/>
      <c r="DC469" s="1"/>
      <c r="DD469" s="1"/>
      <c r="DE469" s="1"/>
      <c r="DF469" s="1"/>
      <c r="DG469" s="1"/>
      <c r="DH469" s="6"/>
      <c r="DI469" s="6"/>
      <c r="DJ469" s="6"/>
      <c r="DK469" s="6"/>
    </row>
    <row r="470" spans="1:11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7"/>
      <c r="CY470" s="17"/>
      <c r="CZ470" s="17"/>
      <c r="DA470" s="17"/>
      <c r="DB470" s="1"/>
      <c r="DC470" s="1"/>
      <c r="DD470" s="1"/>
      <c r="DE470" s="1"/>
      <c r="DF470" s="1"/>
      <c r="DG470" s="1"/>
      <c r="DH470" s="6"/>
      <c r="DI470" s="6"/>
      <c r="DJ470" s="6"/>
      <c r="DK470" s="6"/>
    </row>
    <row r="471" spans="1:11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7"/>
      <c r="CY471" s="17"/>
      <c r="CZ471" s="17"/>
      <c r="DA471" s="17"/>
      <c r="DB471" s="1"/>
      <c r="DC471" s="1"/>
      <c r="DD471" s="1"/>
      <c r="DE471" s="1"/>
      <c r="DF471" s="1"/>
      <c r="DG471" s="1"/>
      <c r="DH471" s="6"/>
      <c r="DI471" s="6"/>
      <c r="DJ471" s="6"/>
      <c r="DK471" s="6"/>
    </row>
    <row r="472" spans="1:11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7"/>
      <c r="CY472" s="17"/>
      <c r="CZ472" s="17"/>
      <c r="DA472" s="17"/>
      <c r="DB472" s="1"/>
      <c r="DC472" s="1"/>
      <c r="DD472" s="1"/>
      <c r="DE472" s="1"/>
      <c r="DF472" s="1"/>
      <c r="DG472" s="1"/>
      <c r="DH472" s="6"/>
      <c r="DI472" s="6"/>
      <c r="DJ472" s="6"/>
      <c r="DK472" s="6"/>
    </row>
    <row r="473" spans="1:11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7"/>
      <c r="CY473" s="17"/>
      <c r="CZ473" s="17"/>
      <c r="DA473" s="17"/>
      <c r="DB473" s="1"/>
      <c r="DC473" s="1"/>
      <c r="DD473" s="1"/>
      <c r="DE473" s="1"/>
      <c r="DF473" s="1"/>
      <c r="DG473" s="1"/>
      <c r="DH473" s="6"/>
      <c r="DI473" s="6"/>
      <c r="DJ473" s="6"/>
      <c r="DK473" s="6"/>
    </row>
    <row r="474" spans="1:11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7"/>
      <c r="CY474" s="17"/>
      <c r="CZ474" s="17"/>
      <c r="DA474" s="17"/>
      <c r="DB474" s="1"/>
      <c r="DC474" s="1"/>
      <c r="DD474" s="1"/>
      <c r="DE474" s="1"/>
      <c r="DF474" s="1"/>
      <c r="DG474" s="1"/>
      <c r="DH474" s="6"/>
      <c r="DI474" s="6"/>
      <c r="DJ474" s="6"/>
      <c r="DK474" s="6"/>
    </row>
    <row r="475" spans="1:11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7"/>
      <c r="CY475" s="17"/>
      <c r="CZ475" s="17"/>
      <c r="DA475" s="17"/>
      <c r="DB475" s="1"/>
      <c r="DC475" s="1"/>
      <c r="DD475" s="1"/>
      <c r="DE475" s="1"/>
      <c r="DF475" s="1"/>
      <c r="DG475" s="1"/>
      <c r="DH475" s="6"/>
      <c r="DI475" s="6"/>
      <c r="DJ475" s="6"/>
      <c r="DK475" s="6"/>
    </row>
    <row r="476" spans="1:11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7"/>
      <c r="CY476" s="17"/>
      <c r="CZ476" s="17"/>
      <c r="DA476" s="17"/>
      <c r="DB476" s="1"/>
      <c r="DC476" s="1"/>
      <c r="DD476" s="1"/>
      <c r="DE476" s="1"/>
      <c r="DF476" s="1"/>
      <c r="DG476" s="1"/>
      <c r="DH476" s="6"/>
      <c r="DI476" s="6"/>
      <c r="DJ476" s="6"/>
      <c r="DK476" s="6"/>
    </row>
    <row r="477" spans="1:11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7"/>
      <c r="CY477" s="17"/>
      <c r="CZ477" s="17"/>
      <c r="DA477" s="17"/>
      <c r="DB477" s="1"/>
      <c r="DC477" s="1"/>
      <c r="DD477" s="1"/>
      <c r="DE477" s="1"/>
      <c r="DF477" s="1"/>
      <c r="DG477" s="1"/>
      <c r="DH477" s="6"/>
      <c r="DI477" s="6"/>
      <c r="DJ477" s="6"/>
      <c r="DK477" s="6"/>
    </row>
    <row r="478" spans="1:11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7"/>
      <c r="CY478" s="17"/>
      <c r="CZ478" s="17"/>
      <c r="DA478" s="17"/>
      <c r="DB478" s="1"/>
      <c r="DC478" s="1"/>
      <c r="DD478" s="1"/>
      <c r="DE478" s="1"/>
      <c r="DF478" s="1"/>
      <c r="DG478" s="1"/>
      <c r="DH478" s="6"/>
      <c r="DI478" s="6"/>
      <c r="DJ478" s="6"/>
      <c r="DK478" s="6"/>
    </row>
    <row r="479" spans="1:11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7"/>
      <c r="CY479" s="17"/>
      <c r="CZ479" s="17"/>
      <c r="DA479" s="17"/>
      <c r="DB479" s="1"/>
      <c r="DC479" s="1"/>
      <c r="DD479" s="1"/>
      <c r="DE479" s="1"/>
      <c r="DF479" s="1"/>
      <c r="DG479" s="1"/>
      <c r="DH479" s="6"/>
      <c r="DI479" s="6"/>
      <c r="DJ479" s="6"/>
      <c r="DK479" s="6"/>
    </row>
    <row r="480" spans="1:11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7"/>
      <c r="CY480" s="17"/>
      <c r="CZ480" s="17"/>
      <c r="DA480" s="17"/>
      <c r="DB480" s="1"/>
      <c r="DC480" s="1"/>
      <c r="DD480" s="1"/>
      <c r="DE480" s="1"/>
      <c r="DF480" s="1"/>
      <c r="DG480" s="1"/>
      <c r="DH480" s="6"/>
      <c r="DI480" s="6"/>
      <c r="DJ480" s="6"/>
      <c r="DK480" s="6"/>
    </row>
    <row r="481" spans="1:11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7"/>
      <c r="CY481" s="17"/>
      <c r="CZ481" s="17"/>
      <c r="DA481" s="17"/>
      <c r="DB481" s="1"/>
      <c r="DC481" s="1"/>
      <c r="DD481" s="1"/>
      <c r="DE481" s="1"/>
      <c r="DF481" s="1"/>
      <c r="DG481" s="1"/>
      <c r="DH481" s="6"/>
      <c r="DI481" s="6"/>
      <c r="DJ481" s="6"/>
      <c r="DK481" s="6"/>
    </row>
    <row r="482" spans="1:11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7"/>
      <c r="CY482" s="17"/>
      <c r="CZ482" s="17"/>
      <c r="DA482" s="17"/>
      <c r="DB482" s="1"/>
      <c r="DC482" s="1"/>
      <c r="DD482" s="1"/>
      <c r="DE482" s="1"/>
      <c r="DF482" s="1"/>
      <c r="DG482" s="1"/>
      <c r="DH482" s="6"/>
      <c r="DI482" s="6"/>
      <c r="DJ482" s="6"/>
      <c r="DK482" s="6"/>
    </row>
    <row r="483" spans="1:11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7"/>
      <c r="CY483" s="17"/>
      <c r="CZ483" s="17"/>
      <c r="DA483" s="17"/>
      <c r="DB483" s="1"/>
      <c r="DC483" s="1"/>
      <c r="DD483" s="1"/>
      <c r="DE483" s="1"/>
      <c r="DF483" s="1"/>
      <c r="DG483" s="1"/>
      <c r="DH483" s="6"/>
      <c r="DI483" s="6"/>
      <c r="DJ483" s="6"/>
      <c r="DK483" s="6"/>
    </row>
    <row r="484" spans="1:11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7"/>
      <c r="CY484" s="17"/>
      <c r="CZ484" s="17"/>
      <c r="DA484" s="17"/>
      <c r="DB484" s="1"/>
      <c r="DC484" s="1"/>
      <c r="DD484" s="1"/>
      <c r="DE484" s="1"/>
      <c r="DF484" s="1"/>
      <c r="DG484" s="1"/>
      <c r="DH484" s="6"/>
      <c r="DI484" s="6"/>
      <c r="DJ484" s="6"/>
      <c r="DK484" s="6"/>
    </row>
    <row r="485" spans="1:11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7"/>
      <c r="CY485" s="17"/>
      <c r="CZ485" s="17"/>
      <c r="DA485" s="17"/>
      <c r="DB485" s="1"/>
      <c r="DC485" s="1"/>
      <c r="DD485" s="1"/>
      <c r="DE485" s="1"/>
      <c r="DF485" s="1"/>
      <c r="DG485" s="1"/>
      <c r="DH485" s="6"/>
      <c r="DI485" s="6"/>
      <c r="DJ485" s="6"/>
      <c r="DK485" s="6"/>
    </row>
    <row r="486" spans="1:11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7"/>
      <c r="CY486" s="17"/>
      <c r="CZ486" s="17"/>
      <c r="DA486" s="17"/>
      <c r="DB486" s="1"/>
      <c r="DC486" s="1"/>
      <c r="DD486" s="1"/>
      <c r="DE486" s="1"/>
      <c r="DF486" s="1"/>
      <c r="DG486" s="1"/>
      <c r="DH486" s="6"/>
      <c r="DI486" s="6"/>
      <c r="DJ486" s="6"/>
      <c r="DK486" s="6"/>
    </row>
    <row r="487" spans="1:11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7"/>
      <c r="CY487" s="17"/>
      <c r="CZ487" s="17"/>
      <c r="DA487" s="17"/>
      <c r="DB487" s="1"/>
      <c r="DC487" s="1"/>
      <c r="DD487" s="1"/>
      <c r="DE487" s="1"/>
      <c r="DF487" s="1"/>
      <c r="DG487" s="1"/>
      <c r="DH487" s="6"/>
      <c r="DI487" s="6"/>
      <c r="DJ487" s="6"/>
      <c r="DK487" s="6"/>
    </row>
    <row r="488" spans="1:11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7"/>
      <c r="CY488" s="17"/>
      <c r="CZ488" s="17"/>
      <c r="DA488" s="17"/>
      <c r="DB488" s="1"/>
      <c r="DC488" s="1"/>
      <c r="DD488" s="1"/>
      <c r="DE488" s="1"/>
      <c r="DF488" s="1"/>
      <c r="DG488" s="1"/>
      <c r="DH488" s="6"/>
      <c r="DI488" s="6"/>
      <c r="DJ488" s="6"/>
      <c r="DK488" s="6"/>
    </row>
    <row r="489" spans="1:11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7"/>
      <c r="CY489" s="17"/>
      <c r="CZ489" s="17"/>
      <c r="DA489" s="17"/>
      <c r="DB489" s="1"/>
      <c r="DC489" s="1"/>
      <c r="DD489" s="1"/>
      <c r="DE489" s="1"/>
      <c r="DF489" s="1"/>
      <c r="DG489" s="1"/>
      <c r="DH489" s="6"/>
      <c r="DI489" s="6"/>
      <c r="DJ489" s="6"/>
      <c r="DK489" s="6"/>
    </row>
    <row r="490" spans="1:11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7"/>
      <c r="CY490" s="17"/>
      <c r="CZ490" s="17"/>
      <c r="DA490" s="17"/>
      <c r="DB490" s="1"/>
      <c r="DC490" s="1"/>
      <c r="DD490" s="1"/>
      <c r="DE490" s="1"/>
      <c r="DF490" s="1"/>
      <c r="DG490" s="1"/>
      <c r="DH490" s="6"/>
      <c r="DI490" s="6"/>
      <c r="DJ490" s="6"/>
      <c r="DK490" s="6"/>
    </row>
    <row r="491" spans="1:11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7"/>
      <c r="CY491" s="17"/>
      <c r="CZ491" s="17"/>
      <c r="DA491" s="17"/>
      <c r="DB491" s="1"/>
      <c r="DC491" s="1"/>
      <c r="DD491" s="1"/>
      <c r="DE491" s="1"/>
      <c r="DF491" s="1"/>
      <c r="DG491" s="1"/>
      <c r="DH491" s="6"/>
      <c r="DI491" s="6"/>
      <c r="DJ491" s="6"/>
      <c r="DK491" s="6"/>
    </row>
    <row r="492" spans="1:11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7"/>
      <c r="CY492" s="17"/>
      <c r="CZ492" s="17"/>
      <c r="DA492" s="17"/>
      <c r="DB492" s="1"/>
      <c r="DC492" s="1"/>
      <c r="DD492" s="1"/>
      <c r="DE492" s="1"/>
      <c r="DF492" s="1"/>
      <c r="DG492" s="1"/>
      <c r="DH492" s="6"/>
      <c r="DI492" s="6"/>
      <c r="DJ492" s="6"/>
      <c r="DK492" s="6"/>
    </row>
    <row r="493" spans="1:11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7"/>
      <c r="CY493" s="17"/>
      <c r="CZ493" s="17"/>
      <c r="DA493" s="17"/>
      <c r="DB493" s="1"/>
      <c r="DC493" s="1"/>
      <c r="DD493" s="1"/>
      <c r="DE493" s="1"/>
      <c r="DF493" s="1"/>
      <c r="DG493" s="1"/>
      <c r="DH493" s="6"/>
      <c r="DI493" s="6"/>
      <c r="DJ493" s="6"/>
      <c r="DK493" s="6"/>
    </row>
    <row r="494" spans="1:11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7"/>
      <c r="CY494" s="17"/>
      <c r="CZ494" s="17"/>
      <c r="DA494" s="17"/>
      <c r="DB494" s="1"/>
      <c r="DC494" s="1"/>
      <c r="DD494" s="1"/>
      <c r="DE494" s="1"/>
      <c r="DF494" s="1"/>
      <c r="DG494" s="1"/>
      <c r="DH494" s="6"/>
      <c r="DI494" s="6"/>
      <c r="DJ494" s="6"/>
      <c r="DK494" s="6"/>
    </row>
    <row r="495" spans="1:11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7"/>
      <c r="CY495" s="17"/>
      <c r="CZ495" s="17"/>
      <c r="DA495" s="17"/>
      <c r="DB495" s="1"/>
      <c r="DC495" s="1"/>
      <c r="DD495" s="1"/>
      <c r="DE495" s="1"/>
      <c r="DF495" s="1"/>
      <c r="DG495" s="1"/>
      <c r="DH495" s="6"/>
      <c r="DI495" s="6"/>
      <c r="DJ495" s="6"/>
      <c r="DK495" s="6"/>
    </row>
    <row r="496" spans="1:11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7"/>
      <c r="CY496" s="17"/>
      <c r="CZ496" s="17"/>
      <c r="DA496" s="17"/>
      <c r="DB496" s="1"/>
      <c r="DC496" s="1"/>
      <c r="DD496" s="1"/>
      <c r="DE496" s="1"/>
      <c r="DF496" s="1"/>
      <c r="DG496" s="1"/>
      <c r="DH496" s="6"/>
      <c r="DI496" s="6"/>
      <c r="DJ496" s="6"/>
      <c r="DK496" s="6"/>
    </row>
    <row r="497" spans="1:11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7"/>
      <c r="CY497" s="17"/>
      <c r="CZ497" s="17"/>
      <c r="DA497" s="17"/>
      <c r="DB497" s="1"/>
      <c r="DC497" s="1"/>
      <c r="DD497" s="1"/>
      <c r="DE497" s="1"/>
      <c r="DF497" s="1"/>
      <c r="DG497" s="1"/>
      <c r="DH497" s="6"/>
      <c r="DI497" s="6"/>
      <c r="DJ497" s="6"/>
      <c r="DK497" s="6"/>
    </row>
    <row r="498" spans="1:11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7"/>
      <c r="CY498" s="17"/>
      <c r="CZ498" s="17"/>
      <c r="DA498" s="17"/>
      <c r="DB498" s="1"/>
      <c r="DC498" s="1"/>
      <c r="DD498" s="1"/>
      <c r="DE498" s="1"/>
      <c r="DF498" s="1"/>
      <c r="DG498" s="1"/>
      <c r="DH498" s="6"/>
      <c r="DI498" s="6"/>
      <c r="DJ498" s="6"/>
      <c r="DK498" s="6"/>
    </row>
    <row r="499" spans="1:11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7"/>
      <c r="CY499" s="17"/>
      <c r="CZ499" s="17"/>
      <c r="DA499" s="17"/>
      <c r="DB499" s="1"/>
      <c r="DC499" s="1"/>
      <c r="DD499" s="1"/>
      <c r="DE499" s="1"/>
      <c r="DF499" s="1"/>
      <c r="DG499" s="1"/>
      <c r="DH499" s="6"/>
      <c r="DI499" s="6"/>
      <c r="DJ499" s="6"/>
      <c r="DK499" s="6"/>
    </row>
    <row r="500" spans="1:11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7"/>
      <c r="CY500" s="17"/>
      <c r="CZ500" s="17"/>
      <c r="DA500" s="17"/>
      <c r="DB500" s="1"/>
      <c r="DC500" s="1"/>
      <c r="DD500" s="1"/>
      <c r="DE500" s="1"/>
      <c r="DF500" s="1"/>
      <c r="DG500" s="1"/>
      <c r="DH500" s="6"/>
      <c r="DI500" s="6"/>
      <c r="DJ500" s="6"/>
      <c r="DK500" s="6"/>
    </row>
    <row r="501" spans="1:11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7"/>
      <c r="CY501" s="17"/>
      <c r="CZ501" s="17"/>
      <c r="DA501" s="17"/>
      <c r="DB501" s="1"/>
      <c r="DC501" s="1"/>
      <c r="DD501" s="1"/>
      <c r="DE501" s="1"/>
      <c r="DF501" s="1"/>
      <c r="DG501" s="1"/>
      <c r="DH501" s="6"/>
      <c r="DI501" s="6"/>
      <c r="DJ501" s="6"/>
      <c r="DK501" s="6"/>
    </row>
    <row r="502" spans="1:11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7"/>
      <c r="CY502" s="17"/>
      <c r="CZ502" s="17"/>
      <c r="DA502" s="17"/>
      <c r="DB502" s="1"/>
      <c r="DC502" s="1"/>
      <c r="DD502" s="1"/>
      <c r="DE502" s="1"/>
      <c r="DF502" s="1"/>
      <c r="DG502" s="1"/>
      <c r="DH502" s="6"/>
      <c r="DI502" s="6"/>
      <c r="DJ502" s="6"/>
      <c r="DK502" s="6"/>
    </row>
    <row r="503" spans="1:11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7"/>
      <c r="CY503" s="17"/>
      <c r="CZ503" s="17"/>
      <c r="DA503" s="17"/>
      <c r="DB503" s="1"/>
      <c r="DC503" s="1"/>
      <c r="DD503" s="1"/>
      <c r="DE503" s="1"/>
      <c r="DF503" s="1"/>
      <c r="DG503" s="1"/>
      <c r="DH503" s="6"/>
      <c r="DI503" s="6"/>
      <c r="DJ503" s="6"/>
      <c r="DK503" s="6"/>
    </row>
    <row r="504" spans="1:11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7"/>
      <c r="CY504" s="17"/>
      <c r="CZ504" s="17"/>
      <c r="DA504" s="17"/>
      <c r="DB504" s="1"/>
      <c r="DC504" s="1"/>
      <c r="DD504" s="1"/>
      <c r="DE504" s="1"/>
      <c r="DF504" s="1"/>
      <c r="DG504" s="1"/>
      <c r="DH504" s="6"/>
      <c r="DI504" s="6"/>
      <c r="DJ504" s="6"/>
      <c r="DK504" s="6"/>
    </row>
    <row r="505" spans="1:11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7"/>
      <c r="CY505" s="17"/>
      <c r="CZ505" s="17"/>
      <c r="DA505" s="17"/>
      <c r="DB505" s="1"/>
      <c r="DC505" s="1"/>
      <c r="DD505" s="1"/>
      <c r="DE505" s="1"/>
      <c r="DF505" s="1"/>
      <c r="DG505" s="1"/>
      <c r="DH505" s="6"/>
      <c r="DI505" s="6"/>
      <c r="DJ505" s="6"/>
      <c r="DK505" s="6"/>
    </row>
    <row r="506" spans="1:11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7"/>
      <c r="CY506" s="17"/>
      <c r="CZ506" s="17"/>
      <c r="DA506" s="17"/>
      <c r="DB506" s="1"/>
      <c r="DC506" s="1"/>
      <c r="DD506" s="1"/>
      <c r="DE506" s="1"/>
      <c r="DF506" s="1"/>
      <c r="DG506" s="1"/>
      <c r="DH506" s="6"/>
      <c r="DI506" s="6"/>
      <c r="DJ506" s="6"/>
      <c r="DK506" s="6"/>
    </row>
    <row r="507" spans="1:11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7"/>
      <c r="CY507" s="17"/>
      <c r="CZ507" s="17"/>
      <c r="DA507" s="17"/>
      <c r="DB507" s="1"/>
      <c r="DC507" s="1"/>
      <c r="DD507" s="1"/>
      <c r="DE507" s="1"/>
      <c r="DF507" s="1"/>
      <c r="DG507" s="1"/>
      <c r="DH507" s="6"/>
      <c r="DI507" s="6"/>
      <c r="DJ507" s="6"/>
      <c r="DK507" s="6"/>
    </row>
    <row r="508" spans="1:11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7"/>
      <c r="CY508" s="17"/>
      <c r="CZ508" s="17"/>
      <c r="DA508" s="17"/>
      <c r="DB508" s="1"/>
      <c r="DC508" s="1"/>
      <c r="DD508" s="1"/>
      <c r="DE508" s="1"/>
      <c r="DF508" s="1"/>
      <c r="DG508" s="1"/>
      <c r="DH508" s="6"/>
      <c r="DI508" s="6"/>
      <c r="DJ508" s="6"/>
      <c r="DK508" s="6"/>
    </row>
    <row r="509" spans="1:11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7"/>
      <c r="CY509" s="17"/>
      <c r="CZ509" s="17"/>
      <c r="DA509" s="17"/>
      <c r="DB509" s="1"/>
      <c r="DC509" s="1"/>
      <c r="DD509" s="1"/>
      <c r="DE509" s="1"/>
      <c r="DF509" s="1"/>
      <c r="DG509" s="1"/>
      <c r="DH509" s="6"/>
      <c r="DI509" s="6"/>
      <c r="DJ509" s="6"/>
      <c r="DK509" s="6"/>
    </row>
    <row r="510" spans="1:11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7"/>
      <c r="CY510" s="17"/>
      <c r="CZ510" s="17"/>
      <c r="DA510" s="17"/>
      <c r="DB510" s="1"/>
      <c r="DC510" s="1"/>
      <c r="DD510" s="1"/>
      <c r="DE510" s="1"/>
      <c r="DF510" s="1"/>
      <c r="DG510" s="1"/>
      <c r="DH510" s="6"/>
      <c r="DI510" s="6"/>
      <c r="DJ510" s="6"/>
      <c r="DK510" s="6"/>
    </row>
    <row r="511" spans="1:11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7"/>
      <c r="CY511" s="17"/>
      <c r="CZ511" s="17"/>
      <c r="DA511" s="17"/>
      <c r="DB511" s="1"/>
      <c r="DC511" s="1"/>
      <c r="DD511" s="1"/>
      <c r="DE511" s="1"/>
      <c r="DF511" s="1"/>
      <c r="DG511" s="1"/>
      <c r="DH511" s="6"/>
      <c r="DI511" s="6"/>
      <c r="DJ511" s="6"/>
      <c r="DK511" s="6"/>
    </row>
    <row r="512" spans="1:11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7"/>
      <c r="CY512" s="17"/>
      <c r="CZ512" s="17"/>
      <c r="DA512" s="17"/>
      <c r="DB512" s="1"/>
      <c r="DC512" s="1"/>
      <c r="DD512" s="1"/>
      <c r="DE512" s="1"/>
      <c r="DF512" s="1"/>
      <c r="DG512" s="1"/>
      <c r="DH512" s="6"/>
      <c r="DI512" s="6"/>
      <c r="DJ512" s="6"/>
      <c r="DK512" s="6"/>
    </row>
    <row r="513" spans="1:11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7"/>
      <c r="CY513" s="17"/>
      <c r="CZ513" s="17"/>
      <c r="DA513" s="17"/>
      <c r="DB513" s="1"/>
      <c r="DC513" s="1"/>
      <c r="DD513" s="1"/>
      <c r="DE513" s="1"/>
      <c r="DF513" s="1"/>
      <c r="DG513" s="1"/>
      <c r="DH513" s="6"/>
      <c r="DI513" s="6"/>
      <c r="DJ513" s="6"/>
      <c r="DK513" s="6"/>
    </row>
    <row r="514" spans="1:11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7"/>
      <c r="CY514" s="17"/>
      <c r="CZ514" s="17"/>
      <c r="DA514" s="17"/>
      <c r="DB514" s="1"/>
      <c r="DC514" s="1"/>
      <c r="DD514" s="1"/>
      <c r="DE514" s="1"/>
      <c r="DF514" s="1"/>
      <c r="DG514" s="1"/>
      <c r="DH514" s="6"/>
      <c r="DI514" s="6"/>
      <c r="DJ514" s="6"/>
      <c r="DK514" s="6"/>
    </row>
    <row r="515" spans="1:1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7"/>
      <c r="CY515" s="17"/>
      <c r="CZ515" s="17"/>
      <c r="DA515" s="17"/>
      <c r="DB515" s="1"/>
      <c r="DC515" s="1"/>
      <c r="DD515" s="1"/>
      <c r="DE515" s="1"/>
      <c r="DF515" s="1"/>
      <c r="DG515" s="1"/>
      <c r="DH515" s="6"/>
      <c r="DI515" s="6"/>
      <c r="DJ515" s="6"/>
      <c r="DK515" s="6"/>
    </row>
    <row r="516" spans="1:11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7"/>
      <c r="CY516" s="17"/>
      <c r="CZ516" s="17"/>
      <c r="DA516" s="17"/>
      <c r="DB516" s="1"/>
      <c r="DC516" s="1"/>
      <c r="DD516" s="1"/>
      <c r="DE516" s="1"/>
      <c r="DF516" s="1"/>
      <c r="DG516" s="1"/>
      <c r="DH516" s="6"/>
      <c r="DI516" s="6"/>
      <c r="DJ516" s="6"/>
      <c r="DK516" s="6"/>
    </row>
    <row r="517" spans="1:11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7"/>
      <c r="CY517" s="17"/>
      <c r="CZ517" s="17"/>
      <c r="DA517" s="17"/>
      <c r="DB517" s="1"/>
      <c r="DC517" s="1"/>
      <c r="DD517" s="1"/>
      <c r="DE517" s="1"/>
      <c r="DF517" s="1"/>
      <c r="DG517" s="1"/>
      <c r="DH517" s="6"/>
      <c r="DI517" s="6"/>
      <c r="DJ517" s="6"/>
      <c r="DK517" s="6"/>
    </row>
    <row r="518" spans="1:11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7"/>
      <c r="CY518" s="17"/>
      <c r="CZ518" s="17"/>
      <c r="DA518" s="17"/>
      <c r="DB518" s="1"/>
      <c r="DC518" s="1"/>
      <c r="DD518" s="1"/>
      <c r="DE518" s="1"/>
      <c r="DF518" s="1"/>
      <c r="DG518" s="1"/>
      <c r="DH518" s="6"/>
      <c r="DI518" s="6"/>
      <c r="DJ518" s="6"/>
      <c r="DK518" s="6"/>
    </row>
    <row r="519" spans="1:11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7"/>
      <c r="CY519" s="17"/>
      <c r="CZ519" s="17"/>
      <c r="DA519" s="17"/>
      <c r="DB519" s="1"/>
      <c r="DC519" s="1"/>
      <c r="DD519" s="1"/>
      <c r="DE519" s="1"/>
      <c r="DF519" s="1"/>
      <c r="DG519" s="1"/>
      <c r="DH519" s="6"/>
      <c r="DI519" s="6"/>
      <c r="DJ519" s="6"/>
      <c r="DK519" s="6"/>
    </row>
    <row r="520" spans="1:11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7"/>
      <c r="CY520" s="17"/>
      <c r="CZ520" s="17"/>
      <c r="DA520" s="17"/>
      <c r="DB520" s="1"/>
      <c r="DC520" s="1"/>
      <c r="DD520" s="1"/>
      <c r="DE520" s="1"/>
      <c r="DF520" s="1"/>
      <c r="DG520" s="1"/>
      <c r="DH520" s="6"/>
      <c r="DI520" s="6"/>
      <c r="DJ520" s="6"/>
      <c r="DK520" s="6"/>
    </row>
    <row r="521" spans="1:11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7"/>
      <c r="CY521" s="17"/>
      <c r="CZ521" s="17"/>
      <c r="DA521" s="17"/>
      <c r="DB521" s="1"/>
      <c r="DC521" s="1"/>
      <c r="DD521" s="1"/>
      <c r="DE521" s="1"/>
      <c r="DF521" s="1"/>
      <c r="DG521" s="1"/>
      <c r="DH521" s="6"/>
      <c r="DI521" s="6"/>
      <c r="DJ521" s="6"/>
      <c r="DK521" s="6"/>
    </row>
    <row r="522" spans="1:11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7"/>
      <c r="CY522" s="17"/>
      <c r="CZ522" s="17"/>
      <c r="DA522" s="17"/>
      <c r="DB522" s="1"/>
      <c r="DC522" s="1"/>
      <c r="DD522" s="1"/>
      <c r="DE522" s="1"/>
      <c r="DF522" s="1"/>
      <c r="DG522" s="1"/>
      <c r="DH522" s="6"/>
      <c r="DI522" s="6"/>
      <c r="DJ522" s="6"/>
      <c r="DK522" s="6"/>
    </row>
    <row r="523" spans="1:11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7"/>
      <c r="CY523" s="17"/>
      <c r="CZ523" s="17"/>
      <c r="DA523" s="17"/>
      <c r="DB523" s="1"/>
      <c r="DC523" s="1"/>
      <c r="DD523" s="1"/>
      <c r="DE523" s="1"/>
      <c r="DF523" s="1"/>
      <c r="DG523" s="1"/>
      <c r="DH523" s="6"/>
      <c r="DI523" s="6"/>
      <c r="DJ523" s="6"/>
      <c r="DK523" s="6"/>
    </row>
    <row r="524" spans="1:11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7"/>
      <c r="CY524" s="17"/>
      <c r="CZ524" s="17"/>
      <c r="DA524" s="17"/>
      <c r="DB524" s="1"/>
      <c r="DC524" s="1"/>
      <c r="DD524" s="1"/>
      <c r="DE524" s="1"/>
      <c r="DF524" s="1"/>
      <c r="DG524" s="1"/>
      <c r="DH524" s="6"/>
      <c r="DI524" s="6"/>
      <c r="DJ524" s="6"/>
      <c r="DK524" s="6"/>
    </row>
    <row r="525" spans="1:11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7"/>
      <c r="CY525" s="17"/>
      <c r="CZ525" s="17"/>
      <c r="DA525" s="17"/>
      <c r="DB525" s="1"/>
      <c r="DC525" s="1"/>
      <c r="DD525" s="1"/>
      <c r="DE525" s="1"/>
      <c r="DF525" s="1"/>
      <c r="DG525" s="1"/>
      <c r="DH525" s="6"/>
      <c r="DI525" s="6"/>
      <c r="DJ525" s="6"/>
      <c r="DK525" s="6"/>
    </row>
    <row r="526" spans="1:11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7"/>
      <c r="CY526" s="17"/>
      <c r="CZ526" s="17"/>
      <c r="DA526" s="17"/>
      <c r="DB526" s="1"/>
      <c r="DC526" s="1"/>
      <c r="DD526" s="1"/>
      <c r="DE526" s="1"/>
      <c r="DF526" s="1"/>
      <c r="DG526" s="1"/>
      <c r="DH526" s="6"/>
      <c r="DI526" s="6"/>
      <c r="DJ526" s="6"/>
      <c r="DK526" s="6"/>
    </row>
    <row r="527" spans="1:11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7"/>
      <c r="CY527" s="17"/>
      <c r="CZ527" s="17"/>
      <c r="DA527" s="17"/>
      <c r="DB527" s="1"/>
      <c r="DC527" s="1"/>
      <c r="DD527" s="1"/>
      <c r="DE527" s="1"/>
      <c r="DF527" s="1"/>
      <c r="DG527" s="1"/>
      <c r="DH527" s="6"/>
      <c r="DI527" s="6"/>
      <c r="DJ527" s="6"/>
      <c r="DK527" s="6"/>
    </row>
    <row r="528" spans="1:11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7"/>
      <c r="CY528" s="17"/>
      <c r="CZ528" s="17"/>
      <c r="DA528" s="17"/>
      <c r="DB528" s="1"/>
      <c r="DC528" s="1"/>
      <c r="DD528" s="1"/>
      <c r="DE528" s="1"/>
      <c r="DF528" s="1"/>
      <c r="DG528" s="1"/>
      <c r="DH528" s="6"/>
      <c r="DI528" s="6"/>
      <c r="DJ528" s="6"/>
      <c r="DK528" s="6"/>
    </row>
    <row r="529" spans="1:11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7"/>
      <c r="CY529" s="17"/>
      <c r="CZ529" s="17"/>
      <c r="DA529" s="17"/>
      <c r="DB529" s="1"/>
      <c r="DC529" s="1"/>
      <c r="DD529" s="1"/>
      <c r="DE529" s="1"/>
      <c r="DF529" s="1"/>
      <c r="DG529" s="1"/>
      <c r="DH529" s="6"/>
      <c r="DI529" s="6"/>
      <c r="DJ529" s="6"/>
      <c r="DK529" s="6"/>
    </row>
    <row r="530" spans="1:11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7"/>
      <c r="CY530" s="17"/>
      <c r="CZ530" s="17"/>
      <c r="DA530" s="17"/>
      <c r="DB530" s="1"/>
      <c r="DC530" s="1"/>
      <c r="DD530" s="1"/>
      <c r="DE530" s="1"/>
      <c r="DF530" s="1"/>
      <c r="DG530" s="1"/>
      <c r="DH530" s="6"/>
      <c r="DI530" s="6"/>
      <c r="DJ530" s="6"/>
      <c r="DK530" s="6"/>
    </row>
    <row r="531" spans="1:11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7"/>
      <c r="CY531" s="17"/>
      <c r="CZ531" s="17"/>
      <c r="DA531" s="17"/>
      <c r="DB531" s="1"/>
      <c r="DC531" s="1"/>
      <c r="DD531" s="1"/>
      <c r="DE531" s="1"/>
      <c r="DF531" s="1"/>
      <c r="DG531" s="1"/>
      <c r="DH531" s="6"/>
      <c r="DI531" s="6"/>
      <c r="DJ531" s="6"/>
      <c r="DK531" s="6"/>
    </row>
    <row r="532" spans="1:11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7"/>
      <c r="CY532" s="17"/>
      <c r="CZ532" s="17"/>
      <c r="DA532" s="17"/>
      <c r="DB532" s="1"/>
      <c r="DC532" s="1"/>
      <c r="DD532" s="1"/>
      <c r="DE532" s="1"/>
      <c r="DF532" s="1"/>
      <c r="DG532" s="1"/>
      <c r="DH532" s="6"/>
      <c r="DI532" s="6"/>
      <c r="DJ532" s="6"/>
      <c r="DK532" s="6"/>
    </row>
    <row r="533" spans="1:11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7"/>
      <c r="CY533" s="17"/>
      <c r="CZ533" s="17"/>
      <c r="DA533" s="17"/>
      <c r="DB533" s="1"/>
      <c r="DC533" s="1"/>
      <c r="DD533" s="1"/>
      <c r="DE533" s="1"/>
      <c r="DF533" s="1"/>
      <c r="DG533" s="1"/>
      <c r="DH533" s="6"/>
      <c r="DI533" s="6"/>
      <c r="DJ533" s="6"/>
      <c r="DK533" s="6"/>
    </row>
    <row r="534" spans="1:11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7"/>
      <c r="CY534" s="17"/>
      <c r="CZ534" s="17"/>
      <c r="DA534" s="17"/>
      <c r="DB534" s="1"/>
      <c r="DC534" s="1"/>
      <c r="DD534" s="1"/>
      <c r="DE534" s="1"/>
      <c r="DF534" s="1"/>
      <c r="DG534" s="1"/>
      <c r="DH534" s="6"/>
      <c r="DI534" s="6"/>
      <c r="DJ534" s="6"/>
      <c r="DK534" s="6"/>
    </row>
    <row r="535" spans="1:11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7"/>
      <c r="CY535" s="17"/>
      <c r="CZ535" s="17"/>
      <c r="DA535" s="17"/>
      <c r="DB535" s="1"/>
      <c r="DC535" s="1"/>
      <c r="DD535" s="1"/>
      <c r="DE535" s="1"/>
      <c r="DF535" s="1"/>
      <c r="DG535" s="1"/>
      <c r="DH535" s="6"/>
      <c r="DI535" s="6"/>
      <c r="DJ535" s="6"/>
      <c r="DK535" s="6"/>
    </row>
    <row r="536" spans="1:11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7"/>
      <c r="CY536" s="17"/>
      <c r="CZ536" s="17"/>
      <c r="DA536" s="17"/>
      <c r="DB536" s="1"/>
      <c r="DC536" s="1"/>
      <c r="DD536" s="1"/>
      <c r="DE536" s="1"/>
      <c r="DF536" s="1"/>
      <c r="DG536" s="1"/>
      <c r="DH536" s="6"/>
      <c r="DI536" s="6"/>
      <c r="DJ536" s="6"/>
      <c r="DK536" s="6"/>
    </row>
    <row r="537" spans="1:11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7"/>
      <c r="CY537" s="17"/>
      <c r="CZ537" s="17"/>
      <c r="DA537" s="17"/>
      <c r="DB537" s="1"/>
      <c r="DC537" s="1"/>
      <c r="DD537" s="1"/>
      <c r="DE537" s="1"/>
      <c r="DF537" s="1"/>
      <c r="DG537" s="1"/>
      <c r="DH537" s="6"/>
      <c r="DI537" s="6"/>
      <c r="DJ537" s="6"/>
      <c r="DK537" s="6"/>
    </row>
    <row r="538" spans="1:11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7"/>
      <c r="CY538" s="17"/>
      <c r="CZ538" s="17"/>
      <c r="DA538" s="17"/>
      <c r="DB538" s="1"/>
      <c r="DC538" s="1"/>
      <c r="DD538" s="1"/>
      <c r="DE538" s="1"/>
      <c r="DF538" s="1"/>
      <c r="DG538" s="1"/>
      <c r="DH538" s="6"/>
      <c r="DI538" s="6"/>
      <c r="DJ538" s="6"/>
      <c r="DK538" s="6"/>
    </row>
    <row r="539" spans="1:11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7"/>
      <c r="CY539" s="17"/>
      <c r="CZ539" s="17"/>
      <c r="DA539" s="17"/>
      <c r="DB539" s="1"/>
      <c r="DC539" s="1"/>
      <c r="DD539" s="1"/>
      <c r="DE539" s="1"/>
      <c r="DF539" s="1"/>
      <c r="DG539" s="1"/>
      <c r="DH539" s="6"/>
      <c r="DI539" s="6"/>
      <c r="DJ539" s="6"/>
      <c r="DK539" s="6"/>
    </row>
    <row r="540" spans="1:11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7"/>
      <c r="CY540" s="17"/>
      <c r="CZ540" s="17"/>
      <c r="DA540" s="17"/>
      <c r="DB540" s="1"/>
      <c r="DC540" s="1"/>
      <c r="DD540" s="1"/>
      <c r="DE540" s="1"/>
      <c r="DF540" s="1"/>
      <c r="DG540" s="1"/>
      <c r="DH540" s="6"/>
      <c r="DI540" s="6"/>
      <c r="DJ540" s="6"/>
      <c r="DK540" s="6"/>
    </row>
    <row r="541" spans="1:11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7"/>
      <c r="CY541" s="17"/>
      <c r="CZ541" s="17"/>
      <c r="DA541" s="17"/>
      <c r="DB541" s="1"/>
      <c r="DC541" s="1"/>
      <c r="DD541" s="1"/>
      <c r="DE541" s="1"/>
      <c r="DF541" s="1"/>
      <c r="DG541" s="1"/>
      <c r="DH541" s="6"/>
      <c r="DI541" s="6"/>
      <c r="DJ541" s="6"/>
      <c r="DK541" s="6"/>
    </row>
    <row r="542" spans="1:11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7"/>
      <c r="CY542" s="17"/>
      <c r="CZ542" s="17"/>
      <c r="DA542" s="17"/>
      <c r="DB542" s="1"/>
      <c r="DC542" s="1"/>
      <c r="DD542" s="1"/>
      <c r="DE542" s="1"/>
      <c r="DF542" s="1"/>
      <c r="DG542" s="1"/>
      <c r="DH542" s="6"/>
      <c r="DI542" s="6"/>
      <c r="DJ542" s="6"/>
      <c r="DK542" s="6"/>
    </row>
    <row r="543" spans="1:11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7"/>
      <c r="CY543" s="17"/>
      <c r="CZ543" s="17"/>
      <c r="DA543" s="17"/>
      <c r="DB543" s="1"/>
      <c r="DC543" s="1"/>
      <c r="DD543" s="1"/>
      <c r="DE543" s="1"/>
      <c r="DF543" s="1"/>
      <c r="DG543" s="1"/>
      <c r="DH543" s="6"/>
      <c r="DI543" s="6"/>
      <c r="DJ543" s="6"/>
      <c r="DK543" s="6"/>
    </row>
    <row r="544" spans="1:11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7"/>
      <c r="CY544" s="17"/>
      <c r="CZ544" s="17"/>
      <c r="DA544" s="17"/>
      <c r="DB544" s="1"/>
      <c r="DC544" s="1"/>
      <c r="DD544" s="1"/>
      <c r="DE544" s="1"/>
      <c r="DF544" s="1"/>
      <c r="DG544" s="1"/>
      <c r="DH544" s="6"/>
      <c r="DI544" s="6"/>
      <c r="DJ544" s="6"/>
      <c r="DK544" s="6"/>
    </row>
    <row r="545" spans="1:11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7"/>
      <c r="CY545" s="17"/>
      <c r="CZ545" s="17"/>
      <c r="DA545" s="17"/>
      <c r="DB545" s="1"/>
      <c r="DC545" s="1"/>
      <c r="DD545" s="1"/>
      <c r="DE545" s="1"/>
      <c r="DF545" s="1"/>
      <c r="DG545" s="1"/>
      <c r="DH545" s="6"/>
      <c r="DI545" s="6"/>
      <c r="DJ545" s="6"/>
      <c r="DK545" s="6"/>
    </row>
    <row r="546" spans="1:11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7"/>
      <c r="CY546" s="17"/>
      <c r="CZ546" s="17"/>
      <c r="DA546" s="17"/>
      <c r="DB546" s="1"/>
      <c r="DC546" s="1"/>
      <c r="DD546" s="1"/>
      <c r="DE546" s="1"/>
      <c r="DF546" s="1"/>
      <c r="DG546" s="1"/>
      <c r="DH546" s="6"/>
      <c r="DI546" s="6"/>
      <c r="DJ546" s="6"/>
      <c r="DK546" s="6"/>
    </row>
    <row r="547" spans="1:11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7"/>
      <c r="CY547" s="17"/>
      <c r="CZ547" s="17"/>
      <c r="DA547" s="17"/>
      <c r="DB547" s="1"/>
      <c r="DC547" s="1"/>
      <c r="DD547" s="1"/>
      <c r="DE547" s="1"/>
      <c r="DF547" s="1"/>
      <c r="DG547" s="1"/>
      <c r="DH547" s="6"/>
      <c r="DI547" s="6"/>
      <c r="DJ547" s="6"/>
      <c r="DK547" s="6"/>
    </row>
    <row r="548" spans="1:11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7"/>
      <c r="CY548" s="17"/>
      <c r="CZ548" s="17"/>
      <c r="DA548" s="17"/>
      <c r="DB548" s="1"/>
      <c r="DC548" s="1"/>
      <c r="DD548" s="1"/>
      <c r="DE548" s="1"/>
      <c r="DF548" s="1"/>
      <c r="DG548" s="1"/>
      <c r="DH548" s="6"/>
      <c r="DI548" s="6"/>
      <c r="DJ548" s="6"/>
      <c r="DK548" s="6"/>
    </row>
    <row r="549" spans="1:11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7"/>
      <c r="CY549" s="17"/>
      <c r="CZ549" s="17"/>
      <c r="DA549" s="17"/>
      <c r="DB549" s="1"/>
      <c r="DC549" s="1"/>
      <c r="DD549" s="1"/>
      <c r="DE549" s="1"/>
      <c r="DF549" s="1"/>
      <c r="DG549" s="1"/>
      <c r="DH549" s="6"/>
      <c r="DI549" s="6"/>
      <c r="DJ549" s="6"/>
      <c r="DK549" s="6"/>
    </row>
    <row r="550" spans="1:11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7"/>
      <c r="CY550" s="17"/>
      <c r="CZ550" s="17"/>
      <c r="DA550" s="17"/>
      <c r="DB550" s="1"/>
      <c r="DC550" s="1"/>
      <c r="DD550" s="1"/>
      <c r="DE550" s="1"/>
      <c r="DF550" s="1"/>
      <c r="DG550" s="1"/>
      <c r="DH550" s="6"/>
      <c r="DI550" s="6"/>
      <c r="DJ550" s="6"/>
      <c r="DK550" s="6"/>
    </row>
    <row r="551" spans="1:11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7"/>
      <c r="CY551" s="17"/>
      <c r="CZ551" s="17"/>
      <c r="DA551" s="17"/>
      <c r="DB551" s="1"/>
      <c r="DC551" s="1"/>
      <c r="DD551" s="1"/>
      <c r="DE551" s="1"/>
      <c r="DF551" s="1"/>
      <c r="DG551" s="1"/>
      <c r="DH551" s="6"/>
      <c r="DI551" s="6"/>
      <c r="DJ551" s="6"/>
      <c r="DK551" s="6"/>
    </row>
    <row r="552" spans="1:11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7"/>
      <c r="CY552" s="17"/>
      <c r="CZ552" s="17"/>
      <c r="DA552" s="17"/>
      <c r="DB552" s="1"/>
      <c r="DC552" s="1"/>
      <c r="DD552" s="1"/>
      <c r="DE552" s="1"/>
      <c r="DF552" s="1"/>
      <c r="DG552" s="1"/>
      <c r="DH552" s="6"/>
      <c r="DI552" s="6"/>
      <c r="DJ552" s="6"/>
      <c r="DK552" s="6"/>
    </row>
    <row r="553" spans="1:11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7"/>
      <c r="CY553" s="17"/>
      <c r="CZ553" s="17"/>
      <c r="DA553" s="17"/>
      <c r="DB553" s="1"/>
      <c r="DC553" s="1"/>
      <c r="DD553" s="1"/>
      <c r="DE553" s="1"/>
      <c r="DF553" s="1"/>
      <c r="DG553" s="1"/>
      <c r="DH553" s="6"/>
      <c r="DI553" s="6"/>
      <c r="DJ553" s="6"/>
      <c r="DK553" s="6"/>
    </row>
    <row r="554" spans="1:11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7"/>
      <c r="CY554" s="17"/>
      <c r="CZ554" s="17"/>
      <c r="DA554" s="17"/>
      <c r="DB554" s="1"/>
      <c r="DC554" s="1"/>
      <c r="DD554" s="1"/>
      <c r="DE554" s="1"/>
      <c r="DF554" s="1"/>
      <c r="DG554" s="1"/>
      <c r="DH554" s="6"/>
      <c r="DI554" s="6"/>
      <c r="DJ554" s="6"/>
      <c r="DK554" s="6"/>
    </row>
    <row r="555" spans="1:11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7"/>
      <c r="CY555" s="17"/>
      <c r="CZ555" s="17"/>
      <c r="DA555" s="17"/>
      <c r="DB555" s="1"/>
      <c r="DC555" s="1"/>
      <c r="DD555" s="1"/>
      <c r="DE555" s="1"/>
      <c r="DF555" s="1"/>
      <c r="DG555" s="1"/>
      <c r="DH555" s="6"/>
      <c r="DI555" s="6"/>
      <c r="DJ555" s="6"/>
      <c r="DK555" s="6"/>
    </row>
    <row r="556" spans="1:11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7"/>
      <c r="CY556" s="17"/>
      <c r="CZ556" s="17"/>
      <c r="DA556" s="17"/>
      <c r="DB556" s="1"/>
      <c r="DC556" s="1"/>
      <c r="DD556" s="1"/>
      <c r="DE556" s="1"/>
      <c r="DF556" s="1"/>
      <c r="DG556" s="1"/>
      <c r="DH556" s="6"/>
      <c r="DI556" s="6"/>
      <c r="DJ556" s="6"/>
      <c r="DK556" s="6"/>
    </row>
    <row r="557" spans="1:11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7"/>
      <c r="CY557" s="17"/>
      <c r="CZ557" s="17"/>
      <c r="DA557" s="17"/>
      <c r="DB557" s="1"/>
      <c r="DC557" s="1"/>
      <c r="DD557" s="1"/>
      <c r="DE557" s="1"/>
      <c r="DF557" s="1"/>
      <c r="DG557" s="1"/>
      <c r="DH557" s="6"/>
      <c r="DI557" s="6"/>
      <c r="DJ557" s="6"/>
      <c r="DK557" s="6"/>
    </row>
    <row r="558" spans="1:11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7"/>
      <c r="CY558" s="17"/>
      <c r="CZ558" s="17"/>
      <c r="DA558" s="17"/>
      <c r="DB558" s="1"/>
      <c r="DC558" s="1"/>
      <c r="DD558" s="1"/>
      <c r="DE558" s="1"/>
      <c r="DF558" s="1"/>
      <c r="DG558" s="1"/>
      <c r="DH558" s="6"/>
      <c r="DI558" s="6"/>
      <c r="DJ558" s="6"/>
      <c r="DK558" s="6"/>
    </row>
    <row r="559" spans="1:11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7"/>
      <c r="CY559" s="17"/>
      <c r="CZ559" s="17"/>
      <c r="DA559" s="17"/>
      <c r="DB559" s="1"/>
      <c r="DC559" s="1"/>
      <c r="DD559" s="1"/>
      <c r="DE559" s="1"/>
      <c r="DF559" s="1"/>
      <c r="DG559" s="1"/>
      <c r="DH559" s="6"/>
      <c r="DI559" s="6"/>
      <c r="DJ559" s="6"/>
      <c r="DK559" s="6"/>
    </row>
    <row r="560" spans="1:11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7"/>
      <c r="CY560" s="17"/>
      <c r="CZ560" s="17"/>
      <c r="DA560" s="17"/>
      <c r="DB560" s="1"/>
      <c r="DC560" s="1"/>
      <c r="DD560" s="1"/>
      <c r="DE560" s="1"/>
      <c r="DF560" s="1"/>
      <c r="DG560" s="1"/>
      <c r="DH560" s="6"/>
      <c r="DI560" s="6"/>
      <c r="DJ560" s="6"/>
      <c r="DK560" s="6"/>
    </row>
    <row r="561" spans="1:11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7"/>
      <c r="CY561" s="17"/>
      <c r="CZ561" s="17"/>
      <c r="DA561" s="17"/>
      <c r="DB561" s="1"/>
      <c r="DC561" s="1"/>
      <c r="DD561" s="1"/>
      <c r="DE561" s="1"/>
      <c r="DF561" s="1"/>
      <c r="DG561" s="1"/>
      <c r="DH561" s="6"/>
      <c r="DI561" s="6"/>
      <c r="DJ561" s="6"/>
      <c r="DK561" s="6"/>
    </row>
    <row r="562" spans="1:11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7"/>
      <c r="CY562" s="17"/>
      <c r="CZ562" s="17"/>
      <c r="DA562" s="17"/>
      <c r="DB562" s="1"/>
      <c r="DC562" s="1"/>
      <c r="DD562" s="1"/>
      <c r="DE562" s="1"/>
      <c r="DF562" s="1"/>
      <c r="DG562" s="1"/>
      <c r="DH562" s="6"/>
      <c r="DI562" s="6"/>
      <c r="DJ562" s="6"/>
      <c r="DK562" s="6"/>
    </row>
    <row r="563" spans="1:11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7"/>
      <c r="CY563" s="17"/>
      <c r="CZ563" s="17"/>
      <c r="DA563" s="17"/>
      <c r="DB563" s="1"/>
      <c r="DC563" s="1"/>
      <c r="DD563" s="1"/>
      <c r="DE563" s="1"/>
      <c r="DF563" s="1"/>
      <c r="DG563" s="1"/>
      <c r="DH563" s="6"/>
      <c r="DI563" s="6"/>
      <c r="DJ563" s="6"/>
      <c r="DK563" s="6"/>
    </row>
    <row r="564" spans="1:11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7"/>
      <c r="CY564" s="17"/>
      <c r="CZ564" s="17"/>
      <c r="DA564" s="17"/>
      <c r="DB564" s="1"/>
      <c r="DC564" s="1"/>
      <c r="DD564" s="1"/>
      <c r="DE564" s="1"/>
      <c r="DF564" s="1"/>
      <c r="DG564" s="1"/>
      <c r="DH564" s="6"/>
      <c r="DI564" s="6"/>
      <c r="DJ564" s="6"/>
      <c r="DK564" s="6"/>
    </row>
    <row r="565" spans="1:11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7"/>
      <c r="CY565" s="17"/>
      <c r="CZ565" s="17"/>
      <c r="DA565" s="17"/>
      <c r="DB565" s="1"/>
      <c r="DC565" s="1"/>
      <c r="DD565" s="1"/>
      <c r="DE565" s="1"/>
      <c r="DF565" s="1"/>
      <c r="DG565" s="1"/>
      <c r="DH565" s="6"/>
      <c r="DI565" s="6"/>
      <c r="DJ565" s="6"/>
      <c r="DK565" s="6"/>
    </row>
    <row r="566" spans="1:11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7"/>
      <c r="CY566" s="17"/>
      <c r="CZ566" s="17"/>
      <c r="DA566" s="17"/>
      <c r="DB566" s="1"/>
      <c r="DC566" s="1"/>
      <c r="DD566" s="1"/>
      <c r="DE566" s="1"/>
      <c r="DF566" s="1"/>
      <c r="DG566" s="1"/>
      <c r="DH566" s="6"/>
      <c r="DI566" s="6"/>
      <c r="DJ566" s="6"/>
      <c r="DK566" s="6"/>
    </row>
    <row r="567" spans="1:11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7"/>
      <c r="CY567" s="17"/>
      <c r="CZ567" s="17"/>
      <c r="DA567" s="17"/>
      <c r="DB567" s="1"/>
      <c r="DC567" s="1"/>
      <c r="DD567" s="1"/>
      <c r="DE567" s="1"/>
      <c r="DF567" s="1"/>
      <c r="DG567" s="1"/>
      <c r="DH567" s="6"/>
      <c r="DI567" s="6"/>
      <c r="DJ567" s="6"/>
      <c r="DK567" s="6"/>
    </row>
    <row r="568" spans="1:11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7"/>
      <c r="CY568" s="17"/>
      <c r="CZ568" s="17"/>
      <c r="DA568" s="17"/>
      <c r="DB568" s="1"/>
      <c r="DC568" s="1"/>
      <c r="DD568" s="1"/>
      <c r="DE568" s="1"/>
      <c r="DF568" s="1"/>
      <c r="DG568" s="1"/>
      <c r="DH568" s="6"/>
      <c r="DI568" s="6"/>
      <c r="DJ568" s="6"/>
      <c r="DK568" s="6"/>
    </row>
    <row r="569" spans="1:11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7"/>
      <c r="CY569" s="17"/>
      <c r="CZ569" s="17"/>
      <c r="DA569" s="17"/>
      <c r="DB569" s="1"/>
      <c r="DC569" s="1"/>
      <c r="DD569" s="1"/>
      <c r="DE569" s="1"/>
      <c r="DF569" s="1"/>
      <c r="DG569" s="1"/>
      <c r="DH569" s="6"/>
      <c r="DI569" s="6"/>
      <c r="DJ569" s="6"/>
      <c r="DK569" s="6"/>
    </row>
    <row r="570" spans="1:11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7"/>
      <c r="CY570" s="17"/>
      <c r="CZ570" s="17"/>
      <c r="DA570" s="17"/>
      <c r="DB570" s="1"/>
      <c r="DC570" s="1"/>
      <c r="DD570" s="1"/>
      <c r="DE570" s="1"/>
      <c r="DF570" s="1"/>
      <c r="DG570" s="1"/>
      <c r="DH570" s="6"/>
      <c r="DI570" s="6"/>
      <c r="DJ570" s="6"/>
      <c r="DK570" s="6"/>
    </row>
    <row r="571" spans="1:11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7"/>
      <c r="CY571" s="17"/>
      <c r="CZ571" s="17"/>
      <c r="DA571" s="17"/>
      <c r="DB571" s="1"/>
      <c r="DC571" s="1"/>
      <c r="DD571" s="1"/>
      <c r="DE571" s="1"/>
      <c r="DF571" s="1"/>
      <c r="DG571" s="1"/>
      <c r="DH571" s="6"/>
      <c r="DI571" s="6"/>
      <c r="DJ571" s="6"/>
      <c r="DK571" s="6"/>
    </row>
    <row r="572" spans="1:11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7"/>
      <c r="CY572" s="17"/>
      <c r="CZ572" s="17"/>
      <c r="DA572" s="17"/>
      <c r="DB572" s="1"/>
      <c r="DC572" s="1"/>
      <c r="DD572" s="1"/>
      <c r="DE572" s="1"/>
      <c r="DF572" s="1"/>
      <c r="DG572" s="1"/>
      <c r="DH572" s="6"/>
      <c r="DI572" s="6"/>
      <c r="DJ572" s="6"/>
      <c r="DK572" s="6"/>
    </row>
    <row r="573" spans="1:11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7"/>
      <c r="CY573" s="17"/>
      <c r="CZ573" s="17"/>
      <c r="DA573" s="17"/>
      <c r="DB573" s="1"/>
      <c r="DC573" s="1"/>
      <c r="DD573" s="1"/>
      <c r="DE573" s="1"/>
      <c r="DF573" s="1"/>
      <c r="DG573" s="1"/>
      <c r="DH573" s="6"/>
      <c r="DI573" s="6"/>
      <c r="DJ573" s="6"/>
      <c r="DK573" s="6"/>
    </row>
    <row r="574" spans="1:11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7"/>
      <c r="CY574" s="17"/>
      <c r="CZ574" s="17"/>
      <c r="DA574" s="17"/>
      <c r="DB574" s="1"/>
      <c r="DC574" s="1"/>
      <c r="DD574" s="1"/>
      <c r="DE574" s="1"/>
      <c r="DF574" s="1"/>
      <c r="DG574" s="1"/>
      <c r="DH574" s="6"/>
      <c r="DI574" s="6"/>
      <c r="DJ574" s="6"/>
      <c r="DK574" s="6"/>
    </row>
    <row r="575" spans="1:11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7"/>
      <c r="CY575" s="17"/>
      <c r="CZ575" s="17"/>
      <c r="DA575" s="17"/>
      <c r="DB575" s="1"/>
      <c r="DC575" s="1"/>
      <c r="DD575" s="1"/>
      <c r="DE575" s="1"/>
      <c r="DF575" s="1"/>
      <c r="DG575" s="1"/>
      <c r="DH575" s="6"/>
      <c r="DI575" s="6"/>
      <c r="DJ575" s="6"/>
      <c r="DK575" s="6"/>
    </row>
    <row r="576" spans="1:11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7"/>
      <c r="CY576" s="17"/>
      <c r="CZ576" s="17"/>
      <c r="DA576" s="17"/>
      <c r="DB576" s="1"/>
      <c r="DC576" s="1"/>
      <c r="DD576" s="1"/>
      <c r="DE576" s="1"/>
      <c r="DF576" s="1"/>
      <c r="DG576" s="1"/>
      <c r="DH576" s="6"/>
      <c r="DI576" s="6"/>
      <c r="DJ576" s="6"/>
      <c r="DK576" s="6"/>
    </row>
    <row r="577" spans="1:11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7"/>
      <c r="CY577" s="17"/>
      <c r="CZ577" s="17"/>
      <c r="DA577" s="17"/>
      <c r="DB577" s="1"/>
      <c r="DC577" s="1"/>
      <c r="DD577" s="1"/>
      <c r="DE577" s="1"/>
      <c r="DF577" s="1"/>
      <c r="DG577" s="1"/>
      <c r="DH577" s="6"/>
      <c r="DI577" s="6"/>
      <c r="DJ577" s="6"/>
      <c r="DK577" s="6"/>
    </row>
    <row r="578" spans="1:11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7"/>
      <c r="CY578" s="17"/>
      <c r="CZ578" s="17"/>
      <c r="DA578" s="17"/>
      <c r="DB578" s="1"/>
      <c r="DC578" s="1"/>
      <c r="DD578" s="1"/>
      <c r="DE578" s="1"/>
      <c r="DF578" s="1"/>
      <c r="DG578" s="1"/>
      <c r="DH578" s="6"/>
      <c r="DI578" s="6"/>
      <c r="DJ578" s="6"/>
      <c r="DK578" s="6"/>
    </row>
    <row r="579" spans="1:11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7"/>
      <c r="CY579" s="17"/>
      <c r="CZ579" s="17"/>
      <c r="DA579" s="17"/>
      <c r="DB579" s="1"/>
      <c r="DC579" s="1"/>
      <c r="DD579" s="1"/>
      <c r="DE579" s="1"/>
      <c r="DF579" s="1"/>
      <c r="DG579" s="1"/>
      <c r="DH579" s="6"/>
      <c r="DI579" s="6"/>
      <c r="DJ579" s="6"/>
      <c r="DK579" s="6"/>
    </row>
    <row r="580" spans="1:11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7"/>
      <c r="CY580" s="17"/>
      <c r="CZ580" s="17"/>
      <c r="DA580" s="17"/>
      <c r="DB580" s="1"/>
      <c r="DC580" s="1"/>
      <c r="DD580" s="1"/>
      <c r="DE580" s="1"/>
      <c r="DF580" s="1"/>
      <c r="DG580" s="1"/>
      <c r="DH580" s="6"/>
      <c r="DI580" s="6"/>
      <c r="DJ580" s="6"/>
      <c r="DK580" s="6"/>
    </row>
    <row r="581" spans="1:11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7"/>
      <c r="CY581" s="17"/>
      <c r="CZ581" s="17"/>
      <c r="DA581" s="17"/>
      <c r="DB581" s="1"/>
      <c r="DC581" s="1"/>
      <c r="DD581" s="1"/>
      <c r="DE581" s="1"/>
      <c r="DF581" s="1"/>
      <c r="DG581" s="1"/>
      <c r="DH581" s="6"/>
      <c r="DI581" s="6"/>
      <c r="DJ581" s="6"/>
      <c r="DK581" s="6"/>
    </row>
    <row r="582" spans="1:11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7"/>
      <c r="CY582" s="17"/>
      <c r="CZ582" s="17"/>
      <c r="DA582" s="17"/>
      <c r="DB582" s="1"/>
      <c r="DC582" s="1"/>
      <c r="DD582" s="1"/>
      <c r="DE582" s="1"/>
      <c r="DF582" s="1"/>
      <c r="DG582" s="1"/>
      <c r="DH582" s="6"/>
      <c r="DI582" s="6"/>
      <c r="DJ582" s="6"/>
      <c r="DK582" s="6"/>
    </row>
    <row r="583" spans="1:11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7"/>
      <c r="CY583" s="17"/>
      <c r="CZ583" s="17"/>
      <c r="DA583" s="17"/>
      <c r="DB583" s="1"/>
      <c r="DC583" s="1"/>
      <c r="DD583" s="1"/>
      <c r="DE583" s="1"/>
      <c r="DF583" s="1"/>
      <c r="DG583" s="1"/>
      <c r="DH583" s="6"/>
      <c r="DI583" s="6"/>
      <c r="DJ583" s="6"/>
      <c r="DK583" s="6"/>
    </row>
    <row r="584" spans="1:11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7"/>
      <c r="CY584" s="17"/>
      <c r="CZ584" s="17"/>
      <c r="DA584" s="17"/>
      <c r="DB584" s="1"/>
      <c r="DC584" s="1"/>
      <c r="DD584" s="1"/>
      <c r="DE584" s="1"/>
      <c r="DF584" s="1"/>
      <c r="DG584" s="1"/>
      <c r="DH584" s="6"/>
      <c r="DI584" s="6"/>
      <c r="DJ584" s="6"/>
      <c r="DK584" s="6"/>
    </row>
    <row r="585" spans="1:11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7"/>
      <c r="CY585" s="17"/>
      <c r="CZ585" s="17"/>
      <c r="DA585" s="17"/>
      <c r="DB585" s="1"/>
      <c r="DC585" s="1"/>
      <c r="DD585" s="1"/>
      <c r="DE585" s="1"/>
      <c r="DF585" s="1"/>
      <c r="DG585" s="1"/>
      <c r="DH585" s="6"/>
      <c r="DI585" s="6"/>
      <c r="DJ585" s="6"/>
      <c r="DK585" s="6"/>
    </row>
    <row r="586" spans="1:11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7"/>
      <c r="CY586" s="17"/>
      <c r="CZ586" s="17"/>
      <c r="DA586" s="17"/>
      <c r="DB586" s="1"/>
      <c r="DC586" s="1"/>
      <c r="DD586" s="1"/>
      <c r="DE586" s="1"/>
      <c r="DF586" s="1"/>
      <c r="DG586" s="1"/>
      <c r="DH586" s="6"/>
      <c r="DI586" s="6"/>
      <c r="DJ586" s="6"/>
      <c r="DK586" s="6"/>
    </row>
    <row r="587" spans="1:11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7"/>
      <c r="CY587" s="17"/>
      <c r="CZ587" s="17"/>
      <c r="DA587" s="17"/>
      <c r="DB587" s="1"/>
      <c r="DC587" s="1"/>
      <c r="DD587" s="1"/>
      <c r="DE587" s="1"/>
      <c r="DF587" s="1"/>
      <c r="DG587" s="1"/>
      <c r="DH587" s="6"/>
      <c r="DI587" s="6"/>
      <c r="DJ587" s="6"/>
      <c r="DK587" s="6"/>
    </row>
    <row r="588" spans="1:11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7"/>
      <c r="CY588" s="17"/>
      <c r="CZ588" s="17"/>
      <c r="DA588" s="17"/>
      <c r="DB588" s="1"/>
      <c r="DC588" s="1"/>
      <c r="DD588" s="1"/>
      <c r="DE588" s="1"/>
      <c r="DF588" s="1"/>
      <c r="DG588" s="1"/>
      <c r="DH588" s="6"/>
      <c r="DI588" s="6"/>
      <c r="DJ588" s="6"/>
      <c r="DK588" s="6"/>
    </row>
    <row r="589" spans="1:11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7"/>
      <c r="CY589" s="17"/>
      <c r="CZ589" s="17"/>
      <c r="DA589" s="17"/>
      <c r="DB589" s="1"/>
      <c r="DC589" s="1"/>
      <c r="DD589" s="1"/>
      <c r="DE589" s="1"/>
      <c r="DF589" s="1"/>
      <c r="DG589" s="1"/>
      <c r="DH589" s="6"/>
      <c r="DI589" s="6"/>
      <c r="DJ589" s="6"/>
      <c r="DK589" s="6"/>
    </row>
    <row r="590" spans="1:11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7"/>
      <c r="CY590" s="17"/>
      <c r="CZ590" s="17"/>
      <c r="DA590" s="17"/>
      <c r="DB590" s="1"/>
      <c r="DC590" s="1"/>
      <c r="DD590" s="1"/>
      <c r="DE590" s="1"/>
      <c r="DF590" s="1"/>
      <c r="DG590" s="1"/>
      <c r="DH590" s="6"/>
      <c r="DI590" s="6"/>
      <c r="DJ590" s="6"/>
      <c r="DK590" s="6"/>
    </row>
    <row r="591" spans="1:11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7"/>
      <c r="CY591" s="17"/>
      <c r="CZ591" s="17"/>
      <c r="DA591" s="17"/>
      <c r="DB591" s="1"/>
      <c r="DC591" s="1"/>
      <c r="DD591" s="1"/>
      <c r="DE591" s="1"/>
      <c r="DF591" s="1"/>
      <c r="DG591" s="1"/>
      <c r="DH591" s="6"/>
      <c r="DI591" s="6"/>
      <c r="DJ591" s="6"/>
      <c r="DK591" s="6"/>
    </row>
    <row r="592" spans="1:11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7"/>
      <c r="CY592" s="17"/>
      <c r="CZ592" s="17"/>
      <c r="DA592" s="17"/>
      <c r="DB592" s="1"/>
      <c r="DC592" s="1"/>
      <c r="DD592" s="1"/>
      <c r="DE592" s="1"/>
      <c r="DF592" s="1"/>
      <c r="DG592" s="1"/>
      <c r="DH592" s="6"/>
      <c r="DI592" s="6"/>
      <c r="DJ592" s="6"/>
      <c r="DK592" s="6"/>
    </row>
    <row r="593" spans="1:11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7"/>
      <c r="CY593" s="17"/>
      <c r="CZ593" s="17"/>
      <c r="DA593" s="17"/>
      <c r="DB593" s="1"/>
      <c r="DC593" s="1"/>
      <c r="DD593" s="1"/>
      <c r="DE593" s="1"/>
      <c r="DF593" s="1"/>
      <c r="DG593" s="1"/>
      <c r="DH593" s="6"/>
      <c r="DI593" s="6"/>
      <c r="DJ593" s="6"/>
      <c r="DK593" s="6"/>
    </row>
    <row r="594" spans="1:11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7"/>
      <c r="CY594" s="17"/>
      <c r="CZ594" s="17"/>
      <c r="DA594" s="17"/>
      <c r="DB594" s="1"/>
      <c r="DC594" s="1"/>
      <c r="DD594" s="1"/>
      <c r="DE594" s="1"/>
      <c r="DF594" s="1"/>
      <c r="DG594" s="1"/>
      <c r="DH594" s="6"/>
      <c r="DI594" s="6"/>
      <c r="DJ594" s="6"/>
      <c r="DK594" s="6"/>
    </row>
    <row r="595" spans="1:11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7"/>
      <c r="CY595" s="17"/>
      <c r="CZ595" s="17"/>
      <c r="DA595" s="17"/>
      <c r="DB595" s="1"/>
      <c r="DC595" s="1"/>
      <c r="DD595" s="1"/>
      <c r="DE595" s="1"/>
      <c r="DF595" s="1"/>
      <c r="DG595" s="1"/>
      <c r="DH595" s="6"/>
      <c r="DI595" s="6"/>
      <c r="DJ595" s="6"/>
      <c r="DK595" s="6"/>
    </row>
    <row r="596" spans="1:11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7"/>
      <c r="CY596" s="17"/>
      <c r="CZ596" s="17"/>
      <c r="DA596" s="17"/>
      <c r="DB596" s="1"/>
      <c r="DC596" s="1"/>
      <c r="DD596" s="1"/>
      <c r="DE596" s="1"/>
      <c r="DF596" s="1"/>
      <c r="DG596" s="1"/>
      <c r="DH596" s="6"/>
      <c r="DI596" s="6"/>
      <c r="DJ596" s="6"/>
      <c r="DK596" s="6"/>
    </row>
    <row r="597" spans="1:11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7"/>
      <c r="CY597" s="17"/>
      <c r="CZ597" s="17"/>
      <c r="DA597" s="17"/>
      <c r="DB597" s="1"/>
      <c r="DC597" s="1"/>
      <c r="DD597" s="1"/>
      <c r="DE597" s="1"/>
      <c r="DF597" s="1"/>
      <c r="DG597" s="1"/>
      <c r="DH597" s="6"/>
      <c r="DI597" s="6"/>
      <c r="DJ597" s="6"/>
      <c r="DK597" s="6"/>
    </row>
    <row r="598" spans="1:11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7"/>
      <c r="CY598" s="17"/>
      <c r="CZ598" s="17"/>
      <c r="DA598" s="17"/>
      <c r="DB598" s="1"/>
      <c r="DC598" s="1"/>
      <c r="DD598" s="1"/>
      <c r="DE598" s="1"/>
      <c r="DF598" s="1"/>
      <c r="DG598" s="1"/>
      <c r="DH598" s="6"/>
      <c r="DI598" s="6"/>
      <c r="DJ598" s="6"/>
      <c r="DK598" s="6"/>
    </row>
    <row r="599" spans="1:11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7"/>
      <c r="CY599" s="17"/>
      <c r="CZ599" s="17"/>
      <c r="DA599" s="17"/>
      <c r="DB599" s="1"/>
      <c r="DC599" s="1"/>
      <c r="DD599" s="1"/>
      <c r="DE599" s="1"/>
      <c r="DF599" s="1"/>
      <c r="DG599" s="1"/>
      <c r="DH599" s="6"/>
      <c r="DI599" s="6"/>
      <c r="DJ599" s="6"/>
      <c r="DK599" s="6"/>
    </row>
    <row r="600" spans="1:11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7"/>
      <c r="CY600" s="17"/>
      <c r="CZ600" s="17"/>
      <c r="DA600" s="17"/>
      <c r="DB600" s="1"/>
      <c r="DC600" s="1"/>
      <c r="DD600" s="1"/>
      <c r="DE600" s="1"/>
      <c r="DF600" s="1"/>
      <c r="DG600" s="1"/>
      <c r="DH600" s="6"/>
      <c r="DI600" s="6"/>
      <c r="DJ600" s="6"/>
      <c r="DK600" s="6"/>
    </row>
    <row r="601" spans="1:11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7"/>
      <c r="CY601" s="17"/>
      <c r="CZ601" s="17"/>
      <c r="DA601" s="17"/>
      <c r="DB601" s="1"/>
      <c r="DC601" s="1"/>
      <c r="DD601" s="1"/>
      <c r="DE601" s="1"/>
      <c r="DF601" s="1"/>
      <c r="DG601" s="1"/>
      <c r="DH601" s="6"/>
      <c r="DI601" s="6"/>
      <c r="DJ601" s="6"/>
      <c r="DK601" s="6"/>
    </row>
    <row r="602" spans="1:11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7"/>
      <c r="CY602" s="17"/>
      <c r="CZ602" s="17"/>
      <c r="DA602" s="17"/>
      <c r="DB602" s="1"/>
      <c r="DC602" s="1"/>
      <c r="DD602" s="1"/>
      <c r="DE602" s="1"/>
      <c r="DF602" s="1"/>
      <c r="DG602" s="1"/>
      <c r="DH602" s="6"/>
      <c r="DI602" s="6"/>
      <c r="DJ602" s="6"/>
      <c r="DK602" s="6"/>
    </row>
    <row r="603" spans="1:11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7"/>
      <c r="CY603" s="17"/>
      <c r="CZ603" s="17"/>
      <c r="DA603" s="17"/>
      <c r="DB603" s="1"/>
      <c r="DC603" s="1"/>
      <c r="DD603" s="1"/>
      <c r="DE603" s="1"/>
      <c r="DF603" s="1"/>
      <c r="DG603" s="1"/>
      <c r="DH603" s="6"/>
      <c r="DI603" s="6"/>
      <c r="DJ603" s="6"/>
      <c r="DK603" s="6"/>
    </row>
    <row r="604" spans="1:11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7"/>
      <c r="CY604" s="17"/>
      <c r="CZ604" s="17"/>
      <c r="DA604" s="17"/>
      <c r="DB604" s="1"/>
      <c r="DC604" s="1"/>
      <c r="DD604" s="1"/>
      <c r="DE604" s="1"/>
      <c r="DF604" s="1"/>
      <c r="DG604" s="1"/>
      <c r="DH604" s="6"/>
      <c r="DI604" s="6"/>
      <c r="DJ604" s="6"/>
      <c r="DK604" s="6"/>
    </row>
    <row r="605" spans="1:11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7"/>
      <c r="CY605" s="17"/>
      <c r="CZ605" s="17"/>
      <c r="DA605" s="17"/>
      <c r="DB605" s="1"/>
      <c r="DC605" s="1"/>
      <c r="DD605" s="1"/>
      <c r="DE605" s="1"/>
      <c r="DF605" s="1"/>
      <c r="DG605" s="1"/>
      <c r="DH605" s="6"/>
      <c r="DI605" s="6"/>
      <c r="DJ605" s="6"/>
      <c r="DK605" s="6"/>
    </row>
    <row r="606" spans="1:11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7"/>
      <c r="CY606" s="17"/>
      <c r="CZ606" s="17"/>
      <c r="DA606" s="17"/>
      <c r="DB606" s="1"/>
      <c r="DC606" s="1"/>
      <c r="DD606" s="1"/>
      <c r="DE606" s="1"/>
      <c r="DF606" s="1"/>
      <c r="DG606" s="1"/>
      <c r="DH606" s="6"/>
      <c r="DI606" s="6"/>
      <c r="DJ606" s="6"/>
      <c r="DK606" s="6"/>
    </row>
    <row r="607" spans="1:11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7"/>
      <c r="CY607" s="17"/>
      <c r="CZ607" s="17"/>
      <c r="DA607" s="17"/>
      <c r="DB607" s="1"/>
      <c r="DC607" s="1"/>
      <c r="DD607" s="1"/>
      <c r="DE607" s="1"/>
      <c r="DF607" s="1"/>
      <c r="DG607" s="1"/>
      <c r="DH607" s="6"/>
      <c r="DI607" s="6"/>
      <c r="DJ607" s="6"/>
      <c r="DK607" s="6"/>
    </row>
    <row r="608" spans="1:11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7"/>
      <c r="CY608" s="17"/>
      <c r="CZ608" s="17"/>
      <c r="DA608" s="17"/>
      <c r="DB608" s="1"/>
      <c r="DC608" s="1"/>
      <c r="DD608" s="1"/>
      <c r="DE608" s="1"/>
      <c r="DF608" s="1"/>
      <c r="DG608" s="1"/>
      <c r="DH608" s="6"/>
      <c r="DI608" s="6"/>
      <c r="DJ608" s="6"/>
      <c r="DK608" s="6"/>
    </row>
    <row r="609" spans="1:11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7"/>
      <c r="CY609" s="17"/>
      <c r="CZ609" s="17"/>
      <c r="DA609" s="17"/>
      <c r="DB609" s="1"/>
      <c r="DC609" s="1"/>
      <c r="DD609" s="1"/>
      <c r="DE609" s="1"/>
      <c r="DF609" s="1"/>
      <c r="DG609" s="1"/>
      <c r="DH609" s="6"/>
      <c r="DI609" s="6"/>
      <c r="DJ609" s="6"/>
      <c r="DK609" s="6"/>
    </row>
    <row r="610" spans="1:11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7"/>
      <c r="CY610" s="17"/>
      <c r="CZ610" s="17"/>
      <c r="DA610" s="17"/>
      <c r="DB610" s="1"/>
      <c r="DC610" s="1"/>
      <c r="DD610" s="1"/>
      <c r="DE610" s="1"/>
      <c r="DF610" s="1"/>
      <c r="DG610" s="1"/>
      <c r="DH610" s="6"/>
      <c r="DI610" s="6"/>
      <c r="DJ610" s="6"/>
      <c r="DK610" s="6"/>
    </row>
    <row r="611" spans="1:11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7"/>
      <c r="CY611" s="17"/>
      <c r="CZ611" s="17"/>
      <c r="DA611" s="17"/>
      <c r="DB611" s="1"/>
      <c r="DC611" s="1"/>
      <c r="DD611" s="1"/>
      <c r="DE611" s="1"/>
      <c r="DF611" s="1"/>
      <c r="DG611" s="1"/>
      <c r="DH611" s="6"/>
      <c r="DI611" s="6"/>
      <c r="DJ611" s="6"/>
      <c r="DK611" s="6"/>
    </row>
    <row r="612" spans="1:11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7"/>
      <c r="CY612" s="17"/>
      <c r="CZ612" s="17"/>
      <c r="DA612" s="17"/>
      <c r="DB612" s="1"/>
      <c r="DC612" s="1"/>
      <c r="DD612" s="1"/>
      <c r="DE612" s="1"/>
      <c r="DF612" s="1"/>
      <c r="DG612" s="1"/>
      <c r="DH612" s="6"/>
      <c r="DI612" s="6"/>
      <c r="DJ612" s="6"/>
      <c r="DK612" s="6"/>
    </row>
    <row r="613" spans="1:11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7"/>
      <c r="CY613" s="17"/>
      <c r="CZ613" s="17"/>
      <c r="DA613" s="17"/>
      <c r="DB613" s="1"/>
      <c r="DC613" s="1"/>
      <c r="DD613" s="1"/>
      <c r="DE613" s="1"/>
      <c r="DF613" s="1"/>
      <c r="DG613" s="1"/>
      <c r="DH613" s="6"/>
      <c r="DI613" s="6"/>
      <c r="DJ613" s="6"/>
      <c r="DK613" s="6"/>
    </row>
    <row r="614" spans="1:11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7"/>
      <c r="CY614" s="17"/>
      <c r="CZ614" s="17"/>
      <c r="DA614" s="17"/>
      <c r="DB614" s="1"/>
      <c r="DC614" s="1"/>
      <c r="DD614" s="1"/>
      <c r="DE614" s="1"/>
      <c r="DF614" s="1"/>
      <c r="DG614" s="1"/>
      <c r="DH614" s="6"/>
      <c r="DI614" s="6"/>
      <c r="DJ614" s="6"/>
      <c r="DK614" s="6"/>
    </row>
    <row r="615" spans="1:1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7"/>
      <c r="CY615" s="17"/>
      <c r="CZ615" s="17"/>
      <c r="DA615" s="17"/>
      <c r="DB615" s="1"/>
      <c r="DC615" s="1"/>
      <c r="DD615" s="1"/>
      <c r="DE615" s="1"/>
      <c r="DF615" s="1"/>
      <c r="DG615" s="1"/>
      <c r="DH615" s="6"/>
      <c r="DI615" s="6"/>
      <c r="DJ615" s="6"/>
      <c r="DK615" s="6"/>
    </row>
    <row r="616" spans="1:11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7"/>
      <c r="CY616" s="17"/>
      <c r="CZ616" s="17"/>
      <c r="DA616" s="17"/>
      <c r="DB616" s="1"/>
      <c r="DC616" s="1"/>
      <c r="DD616" s="1"/>
      <c r="DE616" s="1"/>
      <c r="DF616" s="1"/>
      <c r="DG616" s="1"/>
      <c r="DH616" s="6"/>
      <c r="DI616" s="6"/>
      <c r="DJ616" s="6"/>
      <c r="DK616" s="6"/>
    </row>
    <row r="617" spans="1:11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7"/>
      <c r="CY617" s="17"/>
      <c r="CZ617" s="17"/>
      <c r="DA617" s="17"/>
      <c r="DB617" s="1"/>
      <c r="DC617" s="1"/>
      <c r="DD617" s="1"/>
      <c r="DE617" s="1"/>
      <c r="DF617" s="1"/>
      <c r="DG617" s="1"/>
      <c r="DH617" s="6"/>
      <c r="DI617" s="6"/>
      <c r="DJ617" s="6"/>
      <c r="DK617" s="6"/>
    </row>
    <row r="618" spans="1:11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7"/>
      <c r="CY618" s="17"/>
      <c r="CZ618" s="17"/>
      <c r="DA618" s="17"/>
      <c r="DB618" s="1"/>
      <c r="DC618" s="1"/>
      <c r="DD618" s="1"/>
      <c r="DE618" s="1"/>
      <c r="DF618" s="1"/>
      <c r="DG618" s="1"/>
      <c r="DH618" s="6"/>
      <c r="DI618" s="6"/>
      <c r="DJ618" s="6"/>
      <c r="DK618" s="6"/>
    </row>
    <row r="619" spans="1:11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7"/>
      <c r="CY619" s="17"/>
      <c r="CZ619" s="17"/>
      <c r="DA619" s="17"/>
      <c r="DB619" s="1"/>
      <c r="DC619" s="1"/>
      <c r="DD619" s="1"/>
      <c r="DE619" s="1"/>
      <c r="DF619" s="1"/>
      <c r="DG619" s="1"/>
      <c r="DH619" s="6"/>
      <c r="DI619" s="6"/>
      <c r="DJ619" s="6"/>
      <c r="DK619" s="6"/>
    </row>
    <row r="620" spans="1:11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7"/>
      <c r="CY620" s="17"/>
      <c r="CZ620" s="17"/>
      <c r="DA620" s="17"/>
      <c r="DB620" s="1"/>
      <c r="DC620" s="1"/>
      <c r="DD620" s="1"/>
      <c r="DE620" s="1"/>
      <c r="DF620" s="1"/>
      <c r="DG620" s="1"/>
      <c r="DH620" s="6"/>
      <c r="DI620" s="6"/>
      <c r="DJ620" s="6"/>
      <c r="DK620" s="6"/>
    </row>
    <row r="621" spans="1:11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7"/>
      <c r="CY621" s="17"/>
      <c r="CZ621" s="17"/>
      <c r="DA621" s="17"/>
      <c r="DB621" s="1"/>
      <c r="DC621" s="1"/>
      <c r="DD621" s="1"/>
      <c r="DE621" s="1"/>
      <c r="DF621" s="1"/>
      <c r="DG621" s="1"/>
      <c r="DH621" s="6"/>
      <c r="DI621" s="6"/>
      <c r="DJ621" s="6"/>
      <c r="DK621" s="6"/>
    </row>
    <row r="622" spans="1:11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7"/>
      <c r="CY622" s="17"/>
      <c r="CZ622" s="17"/>
      <c r="DA622" s="17"/>
      <c r="DB622" s="1"/>
      <c r="DC622" s="1"/>
      <c r="DD622" s="1"/>
      <c r="DE622" s="1"/>
      <c r="DF622" s="1"/>
      <c r="DG622" s="1"/>
      <c r="DH622" s="6"/>
      <c r="DI622" s="6"/>
      <c r="DJ622" s="6"/>
      <c r="DK622" s="6"/>
    </row>
    <row r="623" spans="1:11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7"/>
      <c r="CY623" s="17"/>
      <c r="CZ623" s="17"/>
      <c r="DA623" s="17"/>
      <c r="DB623" s="1"/>
      <c r="DC623" s="1"/>
      <c r="DD623" s="1"/>
      <c r="DE623" s="1"/>
      <c r="DF623" s="1"/>
      <c r="DG623" s="1"/>
      <c r="DH623" s="6"/>
      <c r="DI623" s="6"/>
      <c r="DJ623" s="6"/>
      <c r="DK623" s="6"/>
    </row>
    <row r="624" spans="1:11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7"/>
      <c r="CY624" s="17"/>
      <c r="CZ624" s="17"/>
      <c r="DA624" s="17"/>
      <c r="DB624" s="1"/>
      <c r="DC624" s="1"/>
      <c r="DD624" s="1"/>
      <c r="DE624" s="1"/>
      <c r="DF624" s="1"/>
      <c r="DG624" s="1"/>
      <c r="DH624" s="6"/>
      <c r="DI624" s="6"/>
      <c r="DJ624" s="6"/>
      <c r="DK624" s="6"/>
    </row>
    <row r="625" spans="1:11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7"/>
      <c r="CY625" s="17"/>
      <c r="CZ625" s="17"/>
      <c r="DA625" s="17"/>
      <c r="DB625" s="1"/>
      <c r="DC625" s="1"/>
      <c r="DD625" s="1"/>
      <c r="DE625" s="1"/>
      <c r="DF625" s="1"/>
      <c r="DG625" s="1"/>
      <c r="DH625" s="6"/>
      <c r="DI625" s="6"/>
      <c r="DJ625" s="6"/>
      <c r="DK625" s="6"/>
    </row>
    <row r="626" spans="1:11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7"/>
      <c r="CY626" s="17"/>
      <c r="CZ626" s="17"/>
      <c r="DA626" s="17"/>
      <c r="DB626" s="1"/>
      <c r="DC626" s="1"/>
      <c r="DD626" s="1"/>
      <c r="DE626" s="1"/>
      <c r="DF626" s="1"/>
      <c r="DG626" s="1"/>
      <c r="DH626" s="6"/>
      <c r="DI626" s="6"/>
      <c r="DJ626" s="6"/>
      <c r="DK626" s="6"/>
    </row>
    <row r="627" spans="1:11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7"/>
      <c r="CY627" s="17"/>
      <c r="CZ627" s="17"/>
      <c r="DA627" s="17"/>
      <c r="DB627" s="1"/>
      <c r="DC627" s="1"/>
      <c r="DD627" s="1"/>
      <c r="DE627" s="1"/>
      <c r="DF627" s="1"/>
      <c r="DG627" s="1"/>
      <c r="DH627" s="6"/>
      <c r="DI627" s="6"/>
      <c r="DJ627" s="6"/>
      <c r="DK627" s="6"/>
    </row>
    <row r="628" spans="1:11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7"/>
      <c r="CY628" s="17"/>
      <c r="CZ628" s="17"/>
      <c r="DA628" s="17"/>
      <c r="DB628" s="1"/>
      <c r="DC628" s="1"/>
      <c r="DD628" s="1"/>
      <c r="DE628" s="1"/>
      <c r="DF628" s="1"/>
      <c r="DG628" s="1"/>
      <c r="DH628" s="6"/>
      <c r="DI628" s="6"/>
      <c r="DJ628" s="6"/>
      <c r="DK628" s="6"/>
    </row>
    <row r="629" spans="1:11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7"/>
      <c r="CY629" s="17"/>
      <c r="CZ629" s="17"/>
      <c r="DA629" s="17"/>
      <c r="DB629" s="1"/>
      <c r="DC629" s="1"/>
      <c r="DD629" s="1"/>
      <c r="DE629" s="1"/>
      <c r="DF629" s="1"/>
      <c r="DG629" s="1"/>
      <c r="DH629" s="6"/>
      <c r="DI629" s="6"/>
      <c r="DJ629" s="6"/>
      <c r="DK629" s="6"/>
    </row>
    <row r="630" spans="1:11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7"/>
      <c r="CY630" s="17"/>
      <c r="CZ630" s="17"/>
      <c r="DA630" s="17"/>
      <c r="DB630" s="1"/>
      <c r="DC630" s="1"/>
      <c r="DD630" s="1"/>
      <c r="DE630" s="1"/>
      <c r="DF630" s="1"/>
      <c r="DG630" s="1"/>
      <c r="DH630" s="6"/>
      <c r="DI630" s="6"/>
      <c r="DJ630" s="6"/>
      <c r="DK630" s="6"/>
    </row>
    <row r="631" spans="1:11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7"/>
      <c r="CY631" s="17"/>
      <c r="CZ631" s="17"/>
      <c r="DA631" s="17"/>
      <c r="DB631" s="1"/>
      <c r="DC631" s="1"/>
      <c r="DD631" s="1"/>
      <c r="DE631" s="1"/>
      <c r="DF631" s="1"/>
      <c r="DG631" s="1"/>
      <c r="DH631" s="6"/>
      <c r="DI631" s="6"/>
      <c r="DJ631" s="6"/>
      <c r="DK631" s="6"/>
    </row>
    <row r="632" spans="1:11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7"/>
      <c r="CY632" s="17"/>
      <c r="CZ632" s="17"/>
      <c r="DA632" s="17"/>
      <c r="DB632" s="1"/>
      <c r="DC632" s="1"/>
      <c r="DD632" s="1"/>
      <c r="DE632" s="1"/>
      <c r="DF632" s="1"/>
      <c r="DG632" s="1"/>
      <c r="DH632" s="6"/>
      <c r="DI632" s="6"/>
      <c r="DJ632" s="6"/>
      <c r="DK632" s="6"/>
    </row>
    <row r="633" spans="1:11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7"/>
      <c r="CY633" s="17"/>
      <c r="CZ633" s="17"/>
      <c r="DA633" s="17"/>
      <c r="DB633" s="1"/>
      <c r="DC633" s="1"/>
      <c r="DD633" s="1"/>
      <c r="DE633" s="1"/>
      <c r="DF633" s="1"/>
      <c r="DG633" s="1"/>
      <c r="DH633" s="6"/>
      <c r="DI633" s="6"/>
      <c r="DJ633" s="6"/>
      <c r="DK633" s="6"/>
    </row>
    <row r="634" spans="1:11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7"/>
      <c r="CY634" s="17"/>
      <c r="CZ634" s="17"/>
      <c r="DA634" s="17"/>
      <c r="DB634" s="1"/>
      <c r="DC634" s="1"/>
      <c r="DD634" s="1"/>
      <c r="DE634" s="1"/>
      <c r="DF634" s="1"/>
      <c r="DG634" s="1"/>
      <c r="DH634" s="6"/>
      <c r="DI634" s="6"/>
      <c r="DJ634" s="6"/>
      <c r="DK634" s="6"/>
    </row>
    <row r="635" spans="1:11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7"/>
      <c r="CY635" s="17"/>
      <c r="CZ635" s="17"/>
      <c r="DA635" s="17"/>
      <c r="DB635" s="1"/>
      <c r="DC635" s="1"/>
      <c r="DD635" s="1"/>
      <c r="DE635" s="1"/>
      <c r="DF635" s="1"/>
      <c r="DG635" s="1"/>
      <c r="DH635" s="6"/>
      <c r="DI635" s="6"/>
      <c r="DJ635" s="6"/>
      <c r="DK635" s="6"/>
    </row>
    <row r="636" spans="1:11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7"/>
      <c r="CY636" s="17"/>
      <c r="CZ636" s="17"/>
      <c r="DA636" s="17"/>
      <c r="DB636" s="1"/>
      <c r="DC636" s="1"/>
      <c r="DD636" s="1"/>
      <c r="DE636" s="1"/>
      <c r="DF636" s="1"/>
      <c r="DG636" s="1"/>
      <c r="DH636" s="6"/>
      <c r="DI636" s="6"/>
      <c r="DJ636" s="6"/>
      <c r="DK636" s="6"/>
    </row>
    <row r="637" spans="1:11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7"/>
      <c r="CY637" s="17"/>
      <c r="CZ637" s="17"/>
      <c r="DA637" s="17"/>
      <c r="DB637" s="1"/>
      <c r="DC637" s="1"/>
      <c r="DD637" s="1"/>
      <c r="DE637" s="1"/>
      <c r="DF637" s="1"/>
      <c r="DG637" s="1"/>
      <c r="DH637" s="6"/>
      <c r="DI637" s="6"/>
      <c r="DJ637" s="6"/>
      <c r="DK637" s="6"/>
    </row>
    <row r="638" spans="1:11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7"/>
      <c r="CY638" s="17"/>
      <c r="CZ638" s="17"/>
      <c r="DA638" s="17"/>
      <c r="DB638" s="1"/>
      <c r="DC638" s="1"/>
      <c r="DD638" s="1"/>
      <c r="DE638" s="1"/>
      <c r="DF638" s="1"/>
      <c r="DG638" s="1"/>
      <c r="DH638" s="6"/>
      <c r="DI638" s="6"/>
      <c r="DJ638" s="6"/>
      <c r="DK638" s="6"/>
    </row>
    <row r="639" spans="1:11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7"/>
      <c r="CY639" s="17"/>
      <c r="CZ639" s="17"/>
      <c r="DA639" s="17"/>
      <c r="DB639" s="1"/>
      <c r="DC639" s="1"/>
      <c r="DD639" s="1"/>
      <c r="DE639" s="1"/>
      <c r="DF639" s="1"/>
      <c r="DG639" s="1"/>
      <c r="DH639" s="6"/>
      <c r="DI639" s="6"/>
      <c r="DJ639" s="6"/>
      <c r="DK639" s="6"/>
    </row>
    <row r="640" spans="1:11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7"/>
      <c r="CY640" s="17"/>
      <c r="CZ640" s="17"/>
      <c r="DA640" s="17"/>
      <c r="DB640" s="1"/>
      <c r="DC640" s="1"/>
      <c r="DD640" s="1"/>
      <c r="DE640" s="1"/>
      <c r="DF640" s="1"/>
      <c r="DG640" s="1"/>
      <c r="DH640" s="6"/>
      <c r="DI640" s="6"/>
      <c r="DJ640" s="6"/>
      <c r="DK640" s="6"/>
    </row>
    <row r="641" spans="1:11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7"/>
      <c r="CY641" s="17"/>
      <c r="CZ641" s="17"/>
      <c r="DA641" s="17"/>
      <c r="DB641" s="1"/>
      <c r="DC641" s="1"/>
      <c r="DD641" s="1"/>
      <c r="DE641" s="1"/>
      <c r="DF641" s="1"/>
      <c r="DG641" s="1"/>
      <c r="DH641" s="6"/>
      <c r="DI641" s="6"/>
      <c r="DJ641" s="6"/>
      <c r="DK641" s="6"/>
    </row>
    <row r="642" spans="1:11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7"/>
      <c r="CY642" s="17"/>
      <c r="CZ642" s="17"/>
      <c r="DA642" s="17"/>
      <c r="DB642" s="1"/>
      <c r="DC642" s="1"/>
      <c r="DD642" s="1"/>
      <c r="DE642" s="1"/>
      <c r="DF642" s="1"/>
      <c r="DG642" s="1"/>
      <c r="DH642" s="6"/>
      <c r="DI642" s="6"/>
      <c r="DJ642" s="6"/>
      <c r="DK642" s="6"/>
    </row>
    <row r="643" spans="1:11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7"/>
      <c r="CY643" s="17"/>
      <c r="CZ643" s="17"/>
      <c r="DA643" s="17"/>
      <c r="DB643" s="1"/>
      <c r="DC643" s="1"/>
      <c r="DD643" s="1"/>
      <c r="DE643" s="1"/>
      <c r="DF643" s="1"/>
      <c r="DG643" s="1"/>
      <c r="DH643" s="6"/>
      <c r="DI643" s="6"/>
      <c r="DJ643" s="6"/>
      <c r="DK643" s="6"/>
    </row>
    <row r="644" spans="1:11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7"/>
      <c r="CY644" s="17"/>
      <c r="CZ644" s="17"/>
      <c r="DA644" s="17"/>
      <c r="DB644" s="1"/>
      <c r="DC644" s="1"/>
      <c r="DD644" s="1"/>
      <c r="DE644" s="1"/>
      <c r="DF644" s="1"/>
      <c r="DG644" s="1"/>
      <c r="DH644" s="6"/>
      <c r="DI644" s="6"/>
      <c r="DJ644" s="6"/>
      <c r="DK644" s="6"/>
    </row>
    <row r="645" spans="1:11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7"/>
      <c r="CY645" s="17"/>
      <c r="CZ645" s="17"/>
      <c r="DA645" s="17"/>
      <c r="DB645" s="1"/>
      <c r="DC645" s="1"/>
      <c r="DD645" s="1"/>
      <c r="DE645" s="1"/>
      <c r="DF645" s="1"/>
      <c r="DG645" s="1"/>
      <c r="DH645" s="6"/>
      <c r="DI645" s="6"/>
      <c r="DJ645" s="6"/>
      <c r="DK645" s="6"/>
    </row>
    <row r="646" spans="1:11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7"/>
      <c r="CY646" s="17"/>
      <c r="CZ646" s="17"/>
      <c r="DA646" s="17"/>
      <c r="DB646" s="1"/>
      <c r="DC646" s="1"/>
      <c r="DD646" s="1"/>
      <c r="DE646" s="1"/>
      <c r="DF646" s="1"/>
      <c r="DG646" s="1"/>
      <c r="DH646" s="6"/>
      <c r="DI646" s="6"/>
      <c r="DJ646" s="6"/>
      <c r="DK646" s="6"/>
    </row>
    <row r="647" spans="1:11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7"/>
      <c r="CY647" s="17"/>
      <c r="CZ647" s="17"/>
      <c r="DA647" s="17"/>
      <c r="DB647" s="1"/>
      <c r="DC647" s="1"/>
      <c r="DD647" s="1"/>
      <c r="DE647" s="1"/>
      <c r="DF647" s="1"/>
      <c r="DG647" s="1"/>
      <c r="DH647" s="6"/>
      <c r="DI647" s="6"/>
      <c r="DJ647" s="6"/>
      <c r="DK647" s="6"/>
    </row>
    <row r="648" spans="1:11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7"/>
      <c r="CY648" s="17"/>
      <c r="CZ648" s="17"/>
      <c r="DA648" s="17"/>
      <c r="DB648" s="1"/>
      <c r="DC648" s="1"/>
      <c r="DD648" s="1"/>
      <c r="DE648" s="1"/>
      <c r="DF648" s="1"/>
      <c r="DG648" s="1"/>
      <c r="DH648" s="6"/>
      <c r="DI648" s="6"/>
      <c r="DJ648" s="6"/>
      <c r="DK648" s="6"/>
    </row>
    <row r="649" spans="1:11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7"/>
      <c r="CY649" s="17"/>
      <c r="CZ649" s="17"/>
      <c r="DA649" s="17"/>
      <c r="DB649" s="1"/>
      <c r="DC649" s="1"/>
      <c r="DD649" s="1"/>
      <c r="DE649" s="1"/>
      <c r="DF649" s="1"/>
      <c r="DG649" s="1"/>
      <c r="DH649" s="6"/>
      <c r="DI649" s="6"/>
      <c r="DJ649" s="6"/>
      <c r="DK649" s="6"/>
    </row>
    <row r="650" spans="1:11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7"/>
      <c r="CY650" s="17"/>
      <c r="CZ650" s="17"/>
      <c r="DA650" s="17"/>
      <c r="DB650" s="1"/>
      <c r="DC650" s="1"/>
      <c r="DD650" s="1"/>
      <c r="DE650" s="1"/>
      <c r="DF650" s="1"/>
      <c r="DG650" s="1"/>
      <c r="DH650" s="6"/>
      <c r="DI650" s="6"/>
      <c r="DJ650" s="6"/>
      <c r="DK650" s="6"/>
    </row>
    <row r="651" spans="1:11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7"/>
      <c r="CY651" s="17"/>
      <c r="CZ651" s="17"/>
      <c r="DA651" s="17"/>
      <c r="DB651" s="1"/>
      <c r="DC651" s="1"/>
      <c r="DD651" s="1"/>
      <c r="DE651" s="1"/>
      <c r="DF651" s="1"/>
      <c r="DG651" s="1"/>
      <c r="DH651" s="6"/>
      <c r="DI651" s="6"/>
      <c r="DJ651" s="6"/>
      <c r="DK651" s="6"/>
    </row>
    <row r="652" spans="1:11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7"/>
      <c r="CY652" s="17"/>
      <c r="CZ652" s="17"/>
      <c r="DA652" s="17"/>
      <c r="DB652" s="1"/>
      <c r="DC652" s="1"/>
      <c r="DD652" s="1"/>
      <c r="DE652" s="1"/>
      <c r="DF652" s="1"/>
      <c r="DG652" s="1"/>
      <c r="DH652" s="6"/>
      <c r="DI652" s="6"/>
      <c r="DJ652" s="6"/>
      <c r="DK652" s="6"/>
    </row>
    <row r="653" spans="1:11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7"/>
      <c r="CY653" s="17"/>
      <c r="CZ653" s="17"/>
      <c r="DA653" s="17"/>
      <c r="DB653" s="1"/>
      <c r="DC653" s="1"/>
      <c r="DD653" s="1"/>
      <c r="DE653" s="1"/>
      <c r="DF653" s="1"/>
      <c r="DG653" s="1"/>
      <c r="DH653" s="6"/>
      <c r="DI653" s="6"/>
      <c r="DJ653" s="6"/>
      <c r="DK653" s="6"/>
    </row>
    <row r="654" spans="1:11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7"/>
      <c r="CY654" s="17"/>
      <c r="CZ654" s="17"/>
      <c r="DA654" s="17"/>
      <c r="DB654" s="1"/>
      <c r="DC654" s="1"/>
      <c r="DD654" s="1"/>
      <c r="DE654" s="1"/>
      <c r="DF654" s="1"/>
      <c r="DG654" s="1"/>
      <c r="DH654" s="6"/>
      <c r="DI654" s="6"/>
      <c r="DJ654" s="6"/>
      <c r="DK654" s="6"/>
    </row>
    <row r="655" spans="1:11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7"/>
      <c r="CY655" s="17"/>
      <c r="CZ655" s="17"/>
      <c r="DA655" s="17"/>
      <c r="DB655" s="1"/>
      <c r="DC655" s="1"/>
      <c r="DD655" s="1"/>
      <c r="DE655" s="1"/>
      <c r="DF655" s="1"/>
      <c r="DG655" s="1"/>
      <c r="DH655" s="6"/>
      <c r="DI655" s="6"/>
      <c r="DJ655" s="6"/>
      <c r="DK655" s="6"/>
    </row>
    <row r="656" spans="1:11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7"/>
      <c r="CY656" s="17"/>
      <c r="CZ656" s="17"/>
      <c r="DA656" s="17"/>
      <c r="DB656" s="1"/>
      <c r="DC656" s="1"/>
      <c r="DD656" s="1"/>
      <c r="DE656" s="1"/>
      <c r="DF656" s="1"/>
      <c r="DG656" s="1"/>
      <c r="DH656" s="6"/>
      <c r="DI656" s="6"/>
      <c r="DJ656" s="6"/>
      <c r="DK656" s="6"/>
    </row>
    <row r="657" spans="1:11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7"/>
      <c r="CY657" s="17"/>
      <c r="CZ657" s="17"/>
      <c r="DA657" s="17"/>
      <c r="DB657" s="1"/>
      <c r="DC657" s="1"/>
      <c r="DD657" s="1"/>
      <c r="DE657" s="1"/>
      <c r="DF657" s="1"/>
      <c r="DG657" s="1"/>
      <c r="DH657" s="6"/>
      <c r="DI657" s="6"/>
      <c r="DJ657" s="6"/>
      <c r="DK657" s="6"/>
    </row>
    <row r="658" spans="1:11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7"/>
      <c r="CY658" s="17"/>
      <c r="CZ658" s="17"/>
      <c r="DA658" s="17"/>
      <c r="DB658" s="1"/>
      <c r="DC658" s="1"/>
      <c r="DD658" s="1"/>
      <c r="DE658" s="1"/>
      <c r="DF658" s="1"/>
      <c r="DG658" s="1"/>
      <c r="DH658" s="6"/>
      <c r="DI658" s="6"/>
      <c r="DJ658" s="6"/>
      <c r="DK658" s="6"/>
    </row>
    <row r="659" spans="1:11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7"/>
      <c r="CY659" s="17"/>
      <c r="CZ659" s="17"/>
      <c r="DA659" s="17"/>
      <c r="DB659" s="1"/>
      <c r="DC659" s="1"/>
      <c r="DD659" s="1"/>
      <c r="DE659" s="1"/>
      <c r="DF659" s="1"/>
      <c r="DG659" s="1"/>
      <c r="DH659" s="6"/>
      <c r="DI659" s="6"/>
      <c r="DJ659" s="6"/>
      <c r="DK659" s="6"/>
    </row>
    <row r="660" spans="1:11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7"/>
      <c r="CY660" s="17"/>
      <c r="CZ660" s="17"/>
      <c r="DA660" s="17"/>
      <c r="DB660" s="1"/>
      <c r="DC660" s="1"/>
      <c r="DD660" s="1"/>
      <c r="DE660" s="1"/>
      <c r="DF660" s="1"/>
      <c r="DG660" s="1"/>
      <c r="DH660" s="6"/>
      <c r="DI660" s="6"/>
      <c r="DJ660" s="6"/>
      <c r="DK660" s="6"/>
    </row>
    <row r="661" spans="1:11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7"/>
      <c r="CY661" s="17"/>
      <c r="CZ661" s="17"/>
      <c r="DA661" s="17"/>
      <c r="DB661" s="1"/>
      <c r="DC661" s="1"/>
      <c r="DD661" s="1"/>
      <c r="DE661" s="1"/>
      <c r="DF661" s="1"/>
      <c r="DG661" s="1"/>
      <c r="DH661" s="6"/>
      <c r="DI661" s="6"/>
      <c r="DJ661" s="6"/>
      <c r="DK661" s="6"/>
    </row>
    <row r="662" spans="1:11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7"/>
      <c r="CY662" s="17"/>
      <c r="CZ662" s="17"/>
      <c r="DA662" s="17"/>
      <c r="DB662" s="1"/>
      <c r="DC662" s="1"/>
      <c r="DD662" s="1"/>
      <c r="DE662" s="1"/>
      <c r="DF662" s="1"/>
      <c r="DG662" s="1"/>
      <c r="DH662" s="6"/>
      <c r="DI662" s="6"/>
      <c r="DJ662" s="6"/>
      <c r="DK662" s="6"/>
    </row>
    <row r="663" spans="1:11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7"/>
      <c r="CY663" s="17"/>
      <c r="CZ663" s="17"/>
      <c r="DA663" s="17"/>
      <c r="DB663" s="1"/>
      <c r="DC663" s="1"/>
      <c r="DD663" s="1"/>
      <c r="DE663" s="1"/>
      <c r="DF663" s="1"/>
      <c r="DG663" s="1"/>
      <c r="DH663" s="6"/>
      <c r="DI663" s="6"/>
      <c r="DJ663" s="6"/>
      <c r="DK663" s="6"/>
    </row>
    <row r="664" spans="1:11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7"/>
      <c r="CY664" s="17"/>
      <c r="CZ664" s="17"/>
      <c r="DA664" s="17"/>
      <c r="DB664" s="1"/>
      <c r="DC664" s="1"/>
      <c r="DD664" s="1"/>
      <c r="DE664" s="1"/>
      <c r="DF664" s="1"/>
      <c r="DG664" s="1"/>
      <c r="DH664" s="6"/>
      <c r="DI664" s="6"/>
      <c r="DJ664" s="6"/>
      <c r="DK664" s="6"/>
    </row>
    <row r="665" spans="1:11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7"/>
      <c r="CY665" s="17"/>
      <c r="CZ665" s="17"/>
      <c r="DA665" s="17"/>
      <c r="DB665" s="1"/>
      <c r="DC665" s="1"/>
      <c r="DD665" s="1"/>
      <c r="DE665" s="1"/>
      <c r="DF665" s="1"/>
      <c r="DG665" s="1"/>
      <c r="DH665" s="6"/>
      <c r="DI665" s="6"/>
      <c r="DJ665" s="6"/>
      <c r="DK665" s="6"/>
    </row>
    <row r="666" spans="1:11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7"/>
      <c r="CY666" s="17"/>
      <c r="CZ666" s="17"/>
      <c r="DA666" s="17"/>
      <c r="DB666" s="1"/>
      <c r="DC666" s="1"/>
      <c r="DD666" s="1"/>
      <c r="DE666" s="1"/>
      <c r="DF666" s="1"/>
      <c r="DG666" s="1"/>
      <c r="DH666" s="6"/>
      <c r="DI666" s="6"/>
      <c r="DJ666" s="6"/>
      <c r="DK666" s="6"/>
    </row>
    <row r="667" spans="1:11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7"/>
      <c r="CY667" s="17"/>
      <c r="CZ667" s="17"/>
      <c r="DA667" s="17"/>
      <c r="DB667" s="1"/>
      <c r="DC667" s="1"/>
      <c r="DD667" s="1"/>
      <c r="DE667" s="1"/>
      <c r="DF667" s="1"/>
      <c r="DG667" s="1"/>
      <c r="DH667" s="6"/>
      <c r="DI667" s="6"/>
      <c r="DJ667" s="6"/>
      <c r="DK667" s="6"/>
    </row>
    <row r="668" spans="1:11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7"/>
      <c r="CY668" s="17"/>
      <c r="CZ668" s="17"/>
      <c r="DA668" s="17"/>
      <c r="DB668" s="1"/>
      <c r="DC668" s="1"/>
      <c r="DD668" s="1"/>
      <c r="DE668" s="1"/>
      <c r="DF668" s="1"/>
      <c r="DG668" s="1"/>
      <c r="DH668" s="6"/>
      <c r="DI668" s="6"/>
      <c r="DJ668" s="6"/>
      <c r="DK668" s="6"/>
    </row>
    <row r="669" spans="1:11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7"/>
      <c r="CY669" s="17"/>
      <c r="CZ669" s="17"/>
      <c r="DA669" s="17"/>
      <c r="DB669" s="1"/>
      <c r="DC669" s="1"/>
      <c r="DD669" s="1"/>
      <c r="DE669" s="1"/>
      <c r="DF669" s="1"/>
      <c r="DG669" s="1"/>
      <c r="DH669" s="6"/>
      <c r="DI669" s="6"/>
      <c r="DJ669" s="6"/>
      <c r="DK669" s="6"/>
    </row>
    <row r="670" spans="1:11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7"/>
      <c r="CY670" s="17"/>
      <c r="CZ670" s="17"/>
      <c r="DA670" s="17"/>
      <c r="DB670" s="1"/>
      <c r="DC670" s="1"/>
      <c r="DD670" s="1"/>
      <c r="DE670" s="1"/>
      <c r="DF670" s="1"/>
      <c r="DG670" s="1"/>
      <c r="DH670" s="6"/>
      <c r="DI670" s="6"/>
      <c r="DJ670" s="6"/>
      <c r="DK670" s="6"/>
    </row>
    <row r="671" spans="1:11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7"/>
      <c r="CY671" s="17"/>
      <c r="CZ671" s="17"/>
      <c r="DA671" s="17"/>
      <c r="DB671" s="1"/>
      <c r="DC671" s="1"/>
      <c r="DD671" s="1"/>
      <c r="DE671" s="1"/>
      <c r="DF671" s="1"/>
      <c r="DG671" s="1"/>
      <c r="DH671" s="6"/>
      <c r="DI671" s="6"/>
      <c r="DJ671" s="6"/>
      <c r="DK671" s="6"/>
    </row>
    <row r="672" spans="1:11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7"/>
      <c r="CY672" s="17"/>
      <c r="CZ672" s="17"/>
      <c r="DA672" s="17"/>
      <c r="DB672" s="1"/>
      <c r="DC672" s="1"/>
      <c r="DD672" s="1"/>
      <c r="DE672" s="1"/>
      <c r="DF672" s="1"/>
      <c r="DG672" s="1"/>
      <c r="DH672" s="6"/>
      <c r="DI672" s="6"/>
      <c r="DJ672" s="6"/>
      <c r="DK672" s="6"/>
    </row>
    <row r="673" spans="1:11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7"/>
      <c r="CY673" s="17"/>
      <c r="CZ673" s="17"/>
      <c r="DA673" s="17"/>
      <c r="DB673" s="1"/>
      <c r="DC673" s="1"/>
      <c r="DD673" s="1"/>
      <c r="DE673" s="1"/>
      <c r="DF673" s="1"/>
      <c r="DG673" s="1"/>
      <c r="DH673" s="6"/>
      <c r="DI673" s="6"/>
      <c r="DJ673" s="6"/>
      <c r="DK673" s="6"/>
    </row>
    <row r="674" spans="1:11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7"/>
      <c r="CY674" s="17"/>
      <c r="CZ674" s="17"/>
      <c r="DA674" s="17"/>
      <c r="DB674" s="1"/>
      <c r="DC674" s="1"/>
      <c r="DD674" s="1"/>
      <c r="DE674" s="1"/>
      <c r="DF674" s="1"/>
      <c r="DG674" s="1"/>
      <c r="DH674" s="6"/>
      <c r="DI674" s="6"/>
      <c r="DJ674" s="6"/>
      <c r="DK674" s="6"/>
    </row>
    <row r="675" spans="1:11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7"/>
      <c r="CY675" s="17"/>
      <c r="CZ675" s="17"/>
      <c r="DA675" s="17"/>
      <c r="DB675" s="1"/>
      <c r="DC675" s="1"/>
      <c r="DD675" s="1"/>
      <c r="DE675" s="1"/>
      <c r="DF675" s="1"/>
      <c r="DG675" s="1"/>
      <c r="DH675" s="6"/>
      <c r="DI675" s="6"/>
      <c r="DJ675" s="6"/>
      <c r="DK675" s="6"/>
    </row>
    <row r="676" spans="1:11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7"/>
      <c r="CY676" s="17"/>
      <c r="CZ676" s="17"/>
      <c r="DA676" s="17"/>
      <c r="DB676" s="1"/>
      <c r="DC676" s="1"/>
      <c r="DD676" s="1"/>
      <c r="DE676" s="1"/>
      <c r="DF676" s="1"/>
      <c r="DG676" s="1"/>
      <c r="DH676" s="6"/>
      <c r="DI676" s="6"/>
      <c r="DJ676" s="6"/>
      <c r="DK676" s="6"/>
    </row>
    <row r="677" spans="1:11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7"/>
      <c r="CY677" s="17"/>
      <c r="CZ677" s="17"/>
      <c r="DA677" s="17"/>
      <c r="DB677" s="1"/>
      <c r="DC677" s="1"/>
      <c r="DD677" s="1"/>
      <c r="DE677" s="1"/>
      <c r="DF677" s="1"/>
      <c r="DG677" s="1"/>
      <c r="DH677" s="6"/>
      <c r="DI677" s="6"/>
      <c r="DJ677" s="6"/>
      <c r="DK677" s="6"/>
    </row>
    <row r="678" spans="1:11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7"/>
      <c r="CY678" s="17"/>
      <c r="CZ678" s="17"/>
      <c r="DA678" s="17"/>
      <c r="DB678" s="1"/>
      <c r="DC678" s="1"/>
      <c r="DD678" s="1"/>
      <c r="DE678" s="1"/>
      <c r="DF678" s="1"/>
      <c r="DG678" s="1"/>
      <c r="DH678" s="6"/>
      <c r="DI678" s="6"/>
      <c r="DJ678" s="6"/>
      <c r="DK678" s="6"/>
    </row>
    <row r="679" spans="1:11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7"/>
      <c r="CY679" s="17"/>
      <c r="CZ679" s="17"/>
      <c r="DA679" s="17"/>
      <c r="DB679" s="1"/>
      <c r="DC679" s="1"/>
      <c r="DD679" s="1"/>
      <c r="DE679" s="1"/>
      <c r="DF679" s="1"/>
      <c r="DG679" s="1"/>
      <c r="DH679" s="6"/>
      <c r="DI679" s="6"/>
      <c r="DJ679" s="6"/>
      <c r="DK679" s="6"/>
    </row>
    <row r="680" spans="1:11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7"/>
      <c r="CY680" s="17"/>
      <c r="CZ680" s="17"/>
      <c r="DA680" s="17"/>
      <c r="DB680" s="1"/>
      <c r="DC680" s="1"/>
      <c r="DD680" s="1"/>
      <c r="DE680" s="1"/>
      <c r="DF680" s="1"/>
      <c r="DG680" s="1"/>
      <c r="DH680" s="6"/>
      <c r="DI680" s="6"/>
      <c r="DJ680" s="6"/>
      <c r="DK680" s="6"/>
    </row>
    <row r="681" spans="1:11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7"/>
      <c r="CY681" s="17"/>
      <c r="CZ681" s="17"/>
      <c r="DA681" s="17"/>
      <c r="DB681" s="1"/>
      <c r="DC681" s="1"/>
      <c r="DD681" s="1"/>
      <c r="DE681" s="1"/>
      <c r="DF681" s="1"/>
      <c r="DG681" s="1"/>
      <c r="DH681" s="6"/>
      <c r="DI681" s="6"/>
      <c r="DJ681" s="6"/>
      <c r="DK681" s="6"/>
    </row>
    <row r="682" spans="1:11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7"/>
      <c r="CY682" s="17"/>
      <c r="CZ682" s="17"/>
      <c r="DA682" s="17"/>
      <c r="DB682" s="1"/>
      <c r="DC682" s="1"/>
      <c r="DD682" s="1"/>
      <c r="DE682" s="1"/>
      <c r="DF682" s="1"/>
      <c r="DG682" s="1"/>
      <c r="DH682" s="6"/>
      <c r="DI682" s="6"/>
      <c r="DJ682" s="6"/>
      <c r="DK682" s="6"/>
    </row>
    <row r="683" spans="1:11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7"/>
      <c r="CY683" s="17"/>
      <c r="CZ683" s="17"/>
      <c r="DA683" s="17"/>
      <c r="DB683" s="1"/>
      <c r="DC683" s="1"/>
      <c r="DD683" s="1"/>
      <c r="DE683" s="1"/>
      <c r="DF683" s="1"/>
      <c r="DG683" s="1"/>
      <c r="DH683" s="6"/>
      <c r="DI683" s="6"/>
      <c r="DJ683" s="6"/>
      <c r="DK683" s="6"/>
    </row>
    <row r="684" spans="1:11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7"/>
      <c r="CY684" s="17"/>
      <c r="CZ684" s="17"/>
      <c r="DA684" s="17"/>
      <c r="DB684" s="1"/>
      <c r="DC684" s="1"/>
      <c r="DD684" s="1"/>
      <c r="DE684" s="1"/>
      <c r="DF684" s="1"/>
      <c r="DG684" s="1"/>
      <c r="DH684" s="6"/>
      <c r="DI684" s="6"/>
      <c r="DJ684" s="6"/>
      <c r="DK684" s="6"/>
    </row>
    <row r="685" spans="1:11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7"/>
      <c r="CY685" s="17"/>
      <c r="CZ685" s="17"/>
      <c r="DA685" s="17"/>
      <c r="DB685" s="1"/>
      <c r="DC685" s="1"/>
      <c r="DD685" s="1"/>
      <c r="DE685" s="1"/>
      <c r="DF685" s="1"/>
      <c r="DG685" s="1"/>
      <c r="DH685" s="6"/>
      <c r="DI685" s="6"/>
      <c r="DJ685" s="6"/>
      <c r="DK685" s="6"/>
    </row>
    <row r="686" spans="1:11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7"/>
      <c r="CY686" s="17"/>
      <c r="CZ686" s="17"/>
      <c r="DA686" s="17"/>
      <c r="DB686" s="1"/>
      <c r="DC686" s="1"/>
      <c r="DD686" s="1"/>
      <c r="DE686" s="1"/>
      <c r="DF686" s="1"/>
      <c r="DG686" s="1"/>
      <c r="DH686" s="6"/>
      <c r="DI686" s="6"/>
      <c r="DJ686" s="6"/>
      <c r="DK686" s="6"/>
    </row>
    <row r="687" spans="1:11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7"/>
      <c r="CY687" s="17"/>
      <c r="CZ687" s="17"/>
      <c r="DA687" s="17"/>
      <c r="DB687" s="1"/>
      <c r="DC687" s="1"/>
      <c r="DD687" s="1"/>
      <c r="DE687" s="1"/>
      <c r="DF687" s="1"/>
      <c r="DG687" s="1"/>
      <c r="DH687" s="6"/>
      <c r="DI687" s="6"/>
      <c r="DJ687" s="6"/>
      <c r="DK687" s="6"/>
    </row>
    <row r="688" spans="1:11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7"/>
      <c r="CY688" s="17"/>
      <c r="CZ688" s="17"/>
      <c r="DA688" s="17"/>
      <c r="DB688" s="1"/>
      <c r="DC688" s="1"/>
      <c r="DD688" s="1"/>
      <c r="DE688" s="1"/>
      <c r="DF688" s="1"/>
      <c r="DG688" s="1"/>
      <c r="DH688" s="6"/>
      <c r="DI688" s="6"/>
      <c r="DJ688" s="6"/>
      <c r="DK688" s="6"/>
    </row>
    <row r="689" spans="1:11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7"/>
      <c r="CY689" s="17"/>
      <c r="CZ689" s="17"/>
      <c r="DA689" s="17"/>
      <c r="DB689" s="1"/>
      <c r="DC689" s="1"/>
      <c r="DD689" s="1"/>
      <c r="DE689" s="1"/>
      <c r="DF689" s="1"/>
      <c r="DG689" s="1"/>
      <c r="DH689" s="6"/>
      <c r="DI689" s="6"/>
      <c r="DJ689" s="6"/>
      <c r="DK689" s="6"/>
    </row>
    <row r="690" spans="1:11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7"/>
      <c r="CY690" s="17"/>
      <c r="CZ690" s="17"/>
      <c r="DA690" s="17"/>
      <c r="DB690" s="1"/>
      <c r="DC690" s="1"/>
      <c r="DD690" s="1"/>
      <c r="DE690" s="1"/>
      <c r="DF690" s="1"/>
      <c r="DG690" s="1"/>
      <c r="DH690" s="6"/>
      <c r="DI690" s="6"/>
      <c r="DJ690" s="6"/>
      <c r="DK690" s="6"/>
    </row>
    <row r="691" spans="1:11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7"/>
      <c r="CY691" s="17"/>
      <c r="CZ691" s="17"/>
      <c r="DA691" s="17"/>
      <c r="DB691" s="1"/>
      <c r="DC691" s="1"/>
      <c r="DD691" s="1"/>
      <c r="DE691" s="1"/>
      <c r="DF691" s="1"/>
      <c r="DG691" s="1"/>
      <c r="DH691" s="6"/>
      <c r="DI691" s="6"/>
      <c r="DJ691" s="6"/>
      <c r="DK691" s="6"/>
    </row>
    <row r="692" spans="1:11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7"/>
      <c r="CY692" s="17"/>
      <c r="CZ692" s="17"/>
      <c r="DA692" s="17"/>
      <c r="DB692" s="1"/>
      <c r="DC692" s="1"/>
      <c r="DD692" s="1"/>
      <c r="DE692" s="1"/>
      <c r="DF692" s="1"/>
      <c r="DG692" s="1"/>
      <c r="DH692" s="6"/>
      <c r="DI692" s="6"/>
      <c r="DJ692" s="6"/>
      <c r="DK692" s="6"/>
    </row>
    <row r="693" spans="1:11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7"/>
      <c r="CY693" s="17"/>
      <c r="CZ693" s="17"/>
      <c r="DA693" s="17"/>
      <c r="DB693" s="1"/>
      <c r="DC693" s="1"/>
      <c r="DD693" s="1"/>
      <c r="DE693" s="1"/>
      <c r="DF693" s="1"/>
      <c r="DG693" s="1"/>
      <c r="DH693" s="6"/>
      <c r="DI693" s="6"/>
      <c r="DJ693" s="6"/>
      <c r="DK693" s="6"/>
    </row>
    <row r="694" spans="1:11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7"/>
      <c r="CY694" s="17"/>
      <c r="CZ694" s="17"/>
      <c r="DA694" s="17"/>
      <c r="DB694" s="1"/>
      <c r="DC694" s="1"/>
      <c r="DD694" s="1"/>
      <c r="DE694" s="1"/>
      <c r="DF694" s="1"/>
      <c r="DG694" s="1"/>
      <c r="DH694" s="6"/>
      <c r="DI694" s="6"/>
      <c r="DJ694" s="6"/>
      <c r="DK694" s="6"/>
    </row>
    <row r="695" spans="1:11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7"/>
      <c r="CY695" s="17"/>
      <c r="CZ695" s="17"/>
      <c r="DA695" s="17"/>
      <c r="DB695" s="1"/>
      <c r="DC695" s="1"/>
      <c r="DD695" s="1"/>
      <c r="DE695" s="1"/>
      <c r="DF695" s="1"/>
      <c r="DG695" s="1"/>
      <c r="DH695" s="6"/>
      <c r="DI695" s="6"/>
      <c r="DJ695" s="6"/>
      <c r="DK695" s="6"/>
    </row>
    <row r="696" spans="1:11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7"/>
      <c r="CY696" s="17"/>
      <c r="CZ696" s="17"/>
      <c r="DA696" s="17"/>
      <c r="DB696" s="1"/>
      <c r="DC696" s="1"/>
      <c r="DD696" s="1"/>
      <c r="DE696" s="1"/>
      <c r="DF696" s="1"/>
      <c r="DG696" s="1"/>
      <c r="DH696" s="6"/>
      <c r="DI696" s="6"/>
      <c r="DJ696" s="6"/>
      <c r="DK696" s="6"/>
    </row>
    <row r="697" spans="1:11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7"/>
      <c r="CY697" s="17"/>
      <c r="CZ697" s="17"/>
      <c r="DA697" s="17"/>
      <c r="DB697" s="1"/>
      <c r="DC697" s="1"/>
      <c r="DD697" s="1"/>
      <c r="DE697" s="1"/>
      <c r="DF697" s="1"/>
      <c r="DG697" s="1"/>
      <c r="DH697" s="6"/>
      <c r="DI697" s="6"/>
      <c r="DJ697" s="6"/>
      <c r="DK697" s="6"/>
    </row>
    <row r="698" spans="1:11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7"/>
      <c r="CY698" s="17"/>
      <c r="CZ698" s="17"/>
      <c r="DA698" s="17"/>
      <c r="DB698" s="1"/>
      <c r="DC698" s="1"/>
      <c r="DD698" s="1"/>
      <c r="DE698" s="1"/>
      <c r="DF698" s="1"/>
      <c r="DG698" s="1"/>
      <c r="DH698" s="6"/>
      <c r="DI698" s="6"/>
      <c r="DJ698" s="6"/>
      <c r="DK698" s="6"/>
    </row>
    <row r="699" spans="1:11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7"/>
      <c r="CY699" s="17"/>
      <c r="CZ699" s="17"/>
      <c r="DA699" s="17"/>
      <c r="DB699" s="1"/>
      <c r="DC699" s="1"/>
      <c r="DD699" s="1"/>
      <c r="DE699" s="1"/>
      <c r="DF699" s="1"/>
      <c r="DG699" s="1"/>
      <c r="DH699" s="6"/>
      <c r="DI699" s="6"/>
      <c r="DJ699" s="6"/>
      <c r="DK699" s="6"/>
    </row>
    <row r="700" spans="1:11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7"/>
      <c r="CY700" s="17"/>
      <c r="CZ700" s="17"/>
      <c r="DA700" s="17"/>
      <c r="DB700" s="1"/>
      <c r="DC700" s="1"/>
      <c r="DD700" s="1"/>
      <c r="DE700" s="1"/>
      <c r="DF700" s="1"/>
      <c r="DG700" s="1"/>
      <c r="DH700" s="6"/>
      <c r="DI700" s="6"/>
      <c r="DJ700" s="6"/>
      <c r="DK700" s="6"/>
    </row>
    <row r="701" spans="1:11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7"/>
      <c r="CY701" s="17"/>
      <c r="CZ701" s="17"/>
      <c r="DA701" s="17"/>
      <c r="DB701" s="1"/>
      <c r="DC701" s="1"/>
      <c r="DD701" s="1"/>
      <c r="DE701" s="1"/>
      <c r="DF701" s="1"/>
      <c r="DG701" s="1"/>
      <c r="DH701" s="6"/>
      <c r="DI701" s="6"/>
      <c r="DJ701" s="6"/>
      <c r="DK701" s="6"/>
    </row>
    <row r="702" spans="1:11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7"/>
      <c r="CY702" s="17"/>
      <c r="CZ702" s="17"/>
      <c r="DA702" s="17"/>
      <c r="DB702" s="1"/>
      <c r="DC702" s="1"/>
      <c r="DD702" s="1"/>
      <c r="DE702" s="1"/>
      <c r="DF702" s="1"/>
      <c r="DG702" s="1"/>
      <c r="DH702" s="6"/>
      <c r="DI702" s="6"/>
      <c r="DJ702" s="6"/>
      <c r="DK702" s="6"/>
    </row>
    <row r="703" spans="1:11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7"/>
      <c r="CY703" s="17"/>
      <c r="CZ703" s="17"/>
      <c r="DA703" s="17"/>
      <c r="DB703" s="1"/>
      <c r="DC703" s="1"/>
      <c r="DD703" s="1"/>
      <c r="DE703" s="1"/>
      <c r="DF703" s="1"/>
      <c r="DG703" s="1"/>
      <c r="DH703" s="6"/>
      <c r="DI703" s="6"/>
      <c r="DJ703" s="6"/>
      <c r="DK703" s="6"/>
    </row>
    <row r="704" spans="1:11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7"/>
      <c r="CY704" s="17"/>
      <c r="CZ704" s="17"/>
      <c r="DA704" s="17"/>
      <c r="DB704" s="1"/>
      <c r="DC704" s="1"/>
      <c r="DD704" s="1"/>
      <c r="DE704" s="1"/>
      <c r="DF704" s="1"/>
      <c r="DG704" s="1"/>
      <c r="DH704" s="6"/>
      <c r="DI704" s="6"/>
      <c r="DJ704" s="6"/>
      <c r="DK704" s="6"/>
    </row>
    <row r="705" spans="1:11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7"/>
      <c r="CY705" s="17"/>
      <c r="CZ705" s="17"/>
      <c r="DA705" s="17"/>
      <c r="DB705" s="1"/>
      <c r="DC705" s="1"/>
      <c r="DD705" s="1"/>
      <c r="DE705" s="1"/>
      <c r="DF705" s="1"/>
      <c r="DG705" s="1"/>
      <c r="DH705" s="6"/>
      <c r="DI705" s="6"/>
      <c r="DJ705" s="6"/>
      <c r="DK705" s="6"/>
    </row>
    <row r="706" spans="1:11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7"/>
      <c r="CY706" s="17"/>
      <c r="CZ706" s="17"/>
      <c r="DA706" s="17"/>
      <c r="DB706" s="1"/>
      <c r="DC706" s="1"/>
      <c r="DD706" s="1"/>
      <c r="DE706" s="1"/>
      <c r="DF706" s="1"/>
      <c r="DG706" s="1"/>
      <c r="DH706" s="6"/>
      <c r="DI706" s="6"/>
      <c r="DJ706" s="6"/>
      <c r="DK706" s="6"/>
    </row>
    <row r="707" spans="1:11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7"/>
      <c r="CY707" s="17"/>
      <c r="CZ707" s="17"/>
      <c r="DA707" s="17"/>
      <c r="DB707" s="1"/>
      <c r="DC707" s="1"/>
      <c r="DD707" s="1"/>
      <c r="DE707" s="1"/>
      <c r="DF707" s="1"/>
      <c r="DG707" s="1"/>
      <c r="DH707" s="6"/>
      <c r="DI707" s="6"/>
      <c r="DJ707" s="6"/>
      <c r="DK707" s="6"/>
    </row>
    <row r="708" spans="1:11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7"/>
      <c r="CY708" s="17"/>
      <c r="CZ708" s="17"/>
      <c r="DA708" s="17"/>
      <c r="DB708" s="1"/>
      <c r="DC708" s="1"/>
      <c r="DD708" s="1"/>
      <c r="DE708" s="1"/>
      <c r="DF708" s="1"/>
      <c r="DG708" s="1"/>
      <c r="DH708" s="6"/>
      <c r="DI708" s="6"/>
      <c r="DJ708" s="6"/>
      <c r="DK708" s="6"/>
    </row>
    <row r="709" spans="1:11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7"/>
      <c r="CY709" s="17"/>
      <c r="CZ709" s="17"/>
      <c r="DA709" s="17"/>
      <c r="DB709" s="1"/>
      <c r="DC709" s="1"/>
      <c r="DD709" s="1"/>
      <c r="DE709" s="1"/>
      <c r="DF709" s="1"/>
      <c r="DG709" s="1"/>
      <c r="DH709" s="6"/>
      <c r="DI709" s="6"/>
      <c r="DJ709" s="6"/>
      <c r="DK709" s="6"/>
    </row>
    <row r="710" spans="1:11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7"/>
      <c r="CY710" s="17"/>
      <c r="CZ710" s="17"/>
      <c r="DA710" s="17"/>
      <c r="DB710" s="1"/>
      <c r="DC710" s="1"/>
      <c r="DD710" s="1"/>
      <c r="DE710" s="1"/>
      <c r="DF710" s="1"/>
      <c r="DG710" s="1"/>
      <c r="DH710" s="6"/>
      <c r="DI710" s="6"/>
      <c r="DJ710" s="6"/>
      <c r="DK710" s="6"/>
    </row>
    <row r="711" spans="1:11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7"/>
      <c r="CY711" s="17"/>
      <c r="CZ711" s="17"/>
      <c r="DA711" s="17"/>
      <c r="DB711" s="1"/>
      <c r="DC711" s="1"/>
      <c r="DD711" s="1"/>
      <c r="DE711" s="1"/>
      <c r="DF711" s="1"/>
      <c r="DG711" s="1"/>
      <c r="DH711" s="6"/>
      <c r="DI711" s="6"/>
      <c r="DJ711" s="6"/>
      <c r="DK711" s="6"/>
    </row>
    <row r="712" spans="1:11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7"/>
      <c r="CY712" s="17"/>
      <c r="CZ712" s="17"/>
      <c r="DA712" s="17"/>
      <c r="DB712" s="1"/>
      <c r="DC712" s="1"/>
      <c r="DD712" s="1"/>
      <c r="DE712" s="1"/>
      <c r="DF712" s="1"/>
      <c r="DG712" s="1"/>
      <c r="DH712" s="6"/>
      <c r="DI712" s="6"/>
      <c r="DJ712" s="6"/>
      <c r="DK712" s="6"/>
    </row>
    <row r="713" spans="1:11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7"/>
      <c r="CY713" s="17"/>
      <c r="CZ713" s="17"/>
      <c r="DA713" s="17"/>
      <c r="DB713" s="1"/>
      <c r="DC713" s="1"/>
      <c r="DD713" s="1"/>
      <c r="DE713" s="1"/>
      <c r="DF713" s="1"/>
      <c r="DG713" s="1"/>
      <c r="DH713" s="6"/>
      <c r="DI713" s="6"/>
      <c r="DJ713" s="6"/>
      <c r="DK713" s="6"/>
    </row>
    <row r="714" spans="1:11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7"/>
      <c r="CY714" s="17"/>
      <c r="CZ714" s="17"/>
      <c r="DA714" s="17"/>
      <c r="DB714" s="1"/>
      <c r="DC714" s="1"/>
      <c r="DD714" s="1"/>
      <c r="DE714" s="1"/>
      <c r="DF714" s="1"/>
      <c r="DG714" s="1"/>
      <c r="DH714" s="6"/>
      <c r="DI714" s="6"/>
      <c r="DJ714" s="6"/>
      <c r="DK714" s="6"/>
    </row>
    <row r="715" spans="1:1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7"/>
      <c r="CY715" s="17"/>
      <c r="CZ715" s="17"/>
      <c r="DA715" s="17"/>
      <c r="DB715" s="1"/>
      <c r="DC715" s="1"/>
      <c r="DD715" s="1"/>
      <c r="DE715" s="1"/>
      <c r="DF715" s="1"/>
      <c r="DG715" s="1"/>
      <c r="DH715" s="6"/>
      <c r="DI715" s="6"/>
      <c r="DJ715" s="6"/>
      <c r="DK715" s="6"/>
    </row>
    <row r="716" spans="1:11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7"/>
      <c r="CY716" s="17"/>
      <c r="CZ716" s="17"/>
      <c r="DA716" s="17"/>
      <c r="DB716" s="1"/>
      <c r="DC716" s="1"/>
      <c r="DD716" s="1"/>
      <c r="DE716" s="1"/>
      <c r="DF716" s="1"/>
      <c r="DG716" s="1"/>
      <c r="DH716" s="6"/>
      <c r="DI716" s="6"/>
      <c r="DJ716" s="6"/>
      <c r="DK716" s="6"/>
    </row>
    <row r="717" spans="1:11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7"/>
      <c r="CY717" s="17"/>
      <c r="CZ717" s="17"/>
      <c r="DA717" s="17"/>
      <c r="DB717" s="1"/>
      <c r="DC717" s="1"/>
      <c r="DD717" s="1"/>
      <c r="DE717" s="1"/>
      <c r="DF717" s="1"/>
      <c r="DG717" s="1"/>
      <c r="DH717" s="6"/>
      <c r="DI717" s="6"/>
      <c r="DJ717" s="6"/>
      <c r="DK717" s="6"/>
    </row>
    <row r="718" spans="1:11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7"/>
      <c r="CY718" s="17"/>
      <c r="CZ718" s="17"/>
      <c r="DA718" s="17"/>
      <c r="DB718" s="1"/>
      <c r="DC718" s="1"/>
      <c r="DD718" s="1"/>
      <c r="DE718" s="1"/>
      <c r="DF718" s="1"/>
      <c r="DG718" s="1"/>
      <c r="DH718" s="6"/>
      <c r="DI718" s="6"/>
      <c r="DJ718" s="6"/>
      <c r="DK718" s="6"/>
    </row>
    <row r="719" spans="1:11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7"/>
      <c r="CY719" s="17"/>
      <c r="CZ719" s="17"/>
      <c r="DA719" s="17"/>
      <c r="DB719" s="1"/>
      <c r="DC719" s="1"/>
      <c r="DD719" s="1"/>
      <c r="DE719" s="1"/>
      <c r="DF719" s="1"/>
      <c r="DG719" s="1"/>
      <c r="DH719" s="6"/>
      <c r="DI719" s="6"/>
      <c r="DJ719" s="6"/>
      <c r="DK719" s="6"/>
    </row>
    <row r="720" spans="1:11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7"/>
      <c r="CY720" s="17"/>
      <c r="CZ720" s="17"/>
      <c r="DA720" s="17"/>
      <c r="DB720" s="1"/>
      <c r="DC720" s="1"/>
      <c r="DD720" s="1"/>
      <c r="DE720" s="1"/>
      <c r="DF720" s="1"/>
      <c r="DG720" s="1"/>
      <c r="DH720" s="6"/>
      <c r="DI720" s="6"/>
      <c r="DJ720" s="6"/>
      <c r="DK720" s="6"/>
    </row>
    <row r="721" spans="1:11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7"/>
      <c r="CY721" s="17"/>
      <c r="CZ721" s="17"/>
      <c r="DA721" s="17"/>
      <c r="DB721" s="1"/>
      <c r="DC721" s="1"/>
      <c r="DD721" s="1"/>
      <c r="DE721" s="1"/>
      <c r="DF721" s="1"/>
      <c r="DG721" s="1"/>
      <c r="DH721" s="6"/>
      <c r="DI721" s="6"/>
      <c r="DJ721" s="6"/>
      <c r="DK721" s="6"/>
    </row>
    <row r="722" spans="1:11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7"/>
      <c r="CY722" s="17"/>
      <c r="CZ722" s="17"/>
      <c r="DA722" s="17"/>
      <c r="DB722" s="1"/>
      <c r="DC722" s="1"/>
      <c r="DD722" s="1"/>
      <c r="DE722" s="1"/>
      <c r="DF722" s="1"/>
      <c r="DG722" s="1"/>
      <c r="DH722" s="6"/>
      <c r="DI722" s="6"/>
      <c r="DJ722" s="6"/>
      <c r="DK722" s="6"/>
    </row>
    <row r="723" spans="1:11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7"/>
      <c r="CY723" s="17"/>
      <c r="CZ723" s="17"/>
      <c r="DA723" s="17"/>
      <c r="DB723" s="1"/>
      <c r="DC723" s="1"/>
      <c r="DD723" s="1"/>
      <c r="DE723" s="1"/>
      <c r="DF723" s="1"/>
      <c r="DG723" s="1"/>
      <c r="DH723" s="6"/>
      <c r="DI723" s="6"/>
      <c r="DJ723" s="6"/>
      <c r="DK723" s="6"/>
    </row>
    <row r="724" spans="1:11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7"/>
      <c r="CY724" s="17"/>
      <c r="CZ724" s="17"/>
      <c r="DA724" s="17"/>
      <c r="DB724" s="1"/>
      <c r="DC724" s="1"/>
      <c r="DD724" s="1"/>
      <c r="DE724" s="1"/>
      <c r="DF724" s="1"/>
      <c r="DG724" s="1"/>
      <c r="DH724" s="6"/>
      <c r="DI724" s="6"/>
      <c r="DJ724" s="6"/>
      <c r="DK724" s="6"/>
    </row>
    <row r="725" spans="1:11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7"/>
      <c r="CY725" s="17"/>
      <c r="CZ725" s="17"/>
      <c r="DA725" s="17"/>
      <c r="DB725" s="1"/>
      <c r="DC725" s="1"/>
      <c r="DD725" s="1"/>
      <c r="DE725" s="1"/>
      <c r="DF725" s="1"/>
      <c r="DG725" s="1"/>
      <c r="DH725" s="6"/>
      <c r="DI725" s="6"/>
      <c r="DJ725" s="6"/>
      <c r="DK725" s="6"/>
    </row>
    <row r="726" spans="1:11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7"/>
      <c r="CY726" s="17"/>
      <c r="CZ726" s="17"/>
      <c r="DA726" s="17"/>
      <c r="DB726" s="1"/>
      <c r="DC726" s="1"/>
      <c r="DD726" s="1"/>
      <c r="DE726" s="1"/>
      <c r="DF726" s="1"/>
      <c r="DG726" s="1"/>
      <c r="DH726" s="6"/>
      <c r="DI726" s="6"/>
      <c r="DJ726" s="6"/>
      <c r="DK726" s="6"/>
    </row>
    <row r="727" spans="1:11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7"/>
      <c r="CY727" s="17"/>
      <c r="CZ727" s="17"/>
      <c r="DA727" s="17"/>
      <c r="DB727" s="1"/>
      <c r="DC727" s="1"/>
      <c r="DD727" s="1"/>
      <c r="DE727" s="1"/>
      <c r="DF727" s="1"/>
      <c r="DG727" s="1"/>
      <c r="DH727" s="6"/>
      <c r="DI727" s="6"/>
      <c r="DJ727" s="6"/>
      <c r="DK727" s="6"/>
    </row>
    <row r="728" spans="1:11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7"/>
      <c r="CY728" s="17"/>
      <c r="CZ728" s="17"/>
      <c r="DA728" s="17"/>
      <c r="DB728" s="1"/>
      <c r="DC728" s="1"/>
      <c r="DD728" s="1"/>
      <c r="DE728" s="1"/>
      <c r="DF728" s="1"/>
      <c r="DG728" s="1"/>
      <c r="DH728" s="6"/>
      <c r="DI728" s="6"/>
      <c r="DJ728" s="6"/>
      <c r="DK728" s="6"/>
    </row>
    <row r="729" spans="1:11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7"/>
      <c r="CY729" s="17"/>
      <c r="CZ729" s="17"/>
      <c r="DA729" s="17"/>
      <c r="DB729" s="1"/>
      <c r="DC729" s="1"/>
      <c r="DD729" s="1"/>
      <c r="DE729" s="1"/>
      <c r="DF729" s="1"/>
      <c r="DG729" s="1"/>
      <c r="DH729" s="6"/>
      <c r="DI729" s="6"/>
      <c r="DJ729" s="6"/>
      <c r="DK729" s="6"/>
    </row>
    <row r="730" spans="1:11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7"/>
      <c r="CY730" s="17"/>
      <c r="CZ730" s="17"/>
      <c r="DA730" s="17"/>
      <c r="DB730" s="1"/>
      <c r="DC730" s="1"/>
      <c r="DD730" s="1"/>
      <c r="DE730" s="1"/>
      <c r="DF730" s="1"/>
      <c r="DG730" s="1"/>
      <c r="DH730" s="6"/>
      <c r="DI730" s="6"/>
      <c r="DJ730" s="6"/>
      <c r="DK730" s="6"/>
    </row>
    <row r="731" spans="1:11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7"/>
      <c r="CY731" s="17"/>
      <c r="CZ731" s="17"/>
      <c r="DA731" s="17"/>
      <c r="DB731" s="1"/>
      <c r="DC731" s="1"/>
      <c r="DD731" s="1"/>
      <c r="DE731" s="1"/>
      <c r="DF731" s="1"/>
      <c r="DG731" s="1"/>
      <c r="DH731" s="6"/>
      <c r="DI731" s="6"/>
      <c r="DJ731" s="6"/>
      <c r="DK731" s="6"/>
    </row>
    <row r="732" spans="1:11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7"/>
      <c r="CY732" s="17"/>
      <c r="CZ732" s="17"/>
      <c r="DA732" s="17"/>
      <c r="DB732" s="1"/>
      <c r="DC732" s="1"/>
      <c r="DD732" s="1"/>
      <c r="DE732" s="1"/>
      <c r="DF732" s="1"/>
      <c r="DG732" s="1"/>
      <c r="DH732" s="6"/>
      <c r="DI732" s="6"/>
      <c r="DJ732" s="6"/>
      <c r="DK732" s="6"/>
    </row>
    <row r="733" spans="1:11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7"/>
      <c r="CY733" s="17"/>
      <c r="CZ733" s="17"/>
      <c r="DA733" s="17"/>
      <c r="DB733" s="1"/>
      <c r="DC733" s="1"/>
      <c r="DD733" s="1"/>
      <c r="DE733" s="1"/>
      <c r="DF733" s="1"/>
      <c r="DG733" s="1"/>
      <c r="DH733" s="6"/>
      <c r="DI733" s="6"/>
      <c r="DJ733" s="6"/>
      <c r="DK733" s="6"/>
    </row>
    <row r="734" spans="1:11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7"/>
      <c r="CY734" s="17"/>
      <c r="CZ734" s="17"/>
      <c r="DA734" s="17"/>
      <c r="DB734" s="1"/>
      <c r="DC734" s="1"/>
      <c r="DD734" s="1"/>
      <c r="DE734" s="1"/>
      <c r="DF734" s="1"/>
      <c r="DG734" s="1"/>
      <c r="DH734" s="6"/>
      <c r="DI734" s="6"/>
      <c r="DJ734" s="6"/>
      <c r="DK734" s="6"/>
    </row>
    <row r="735" spans="1:11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7"/>
      <c r="CY735" s="17"/>
      <c r="CZ735" s="17"/>
      <c r="DA735" s="17"/>
      <c r="DB735" s="1"/>
      <c r="DC735" s="1"/>
      <c r="DD735" s="1"/>
      <c r="DE735" s="1"/>
      <c r="DF735" s="1"/>
      <c r="DG735" s="1"/>
      <c r="DH735" s="6"/>
      <c r="DI735" s="6"/>
      <c r="DJ735" s="6"/>
      <c r="DK735" s="6"/>
    </row>
    <row r="736" spans="1:11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7"/>
      <c r="CY736" s="17"/>
      <c r="CZ736" s="17"/>
      <c r="DA736" s="17"/>
      <c r="DB736" s="1"/>
      <c r="DC736" s="1"/>
      <c r="DD736" s="1"/>
      <c r="DE736" s="1"/>
      <c r="DF736" s="1"/>
      <c r="DG736" s="1"/>
      <c r="DH736" s="6"/>
      <c r="DI736" s="6"/>
      <c r="DJ736" s="6"/>
      <c r="DK736" s="6"/>
    </row>
    <row r="737" spans="1:11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7"/>
      <c r="CY737" s="17"/>
      <c r="CZ737" s="17"/>
      <c r="DA737" s="17"/>
      <c r="DB737" s="1"/>
      <c r="DC737" s="1"/>
      <c r="DD737" s="1"/>
      <c r="DE737" s="1"/>
      <c r="DF737" s="1"/>
      <c r="DG737" s="1"/>
      <c r="DH737" s="6"/>
      <c r="DI737" s="6"/>
      <c r="DJ737" s="6"/>
      <c r="DK737" s="6"/>
    </row>
    <row r="738" spans="1:11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7"/>
      <c r="CY738" s="17"/>
      <c r="CZ738" s="17"/>
      <c r="DA738" s="17"/>
      <c r="DB738" s="1"/>
      <c r="DC738" s="1"/>
      <c r="DD738" s="1"/>
      <c r="DE738" s="1"/>
      <c r="DF738" s="1"/>
      <c r="DG738" s="1"/>
      <c r="DH738" s="6"/>
      <c r="DI738" s="6"/>
      <c r="DJ738" s="6"/>
      <c r="DK738" s="6"/>
    </row>
    <row r="739" spans="1:11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7"/>
      <c r="CY739" s="17"/>
      <c r="CZ739" s="17"/>
      <c r="DA739" s="17"/>
      <c r="DB739" s="1"/>
      <c r="DC739" s="1"/>
      <c r="DD739" s="1"/>
      <c r="DE739" s="1"/>
      <c r="DF739" s="1"/>
      <c r="DG739" s="1"/>
      <c r="DH739" s="6"/>
      <c r="DI739" s="6"/>
      <c r="DJ739" s="6"/>
      <c r="DK739" s="6"/>
    </row>
    <row r="740" spans="1:11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7"/>
      <c r="CY740" s="17"/>
      <c r="CZ740" s="17"/>
      <c r="DA740" s="17"/>
      <c r="DB740" s="1"/>
      <c r="DC740" s="1"/>
      <c r="DD740" s="1"/>
      <c r="DE740" s="1"/>
      <c r="DF740" s="1"/>
      <c r="DG740" s="1"/>
      <c r="DH740" s="6"/>
      <c r="DI740" s="6"/>
      <c r="DJ740" s="6"/>
      <c r="DK740" s="6"/>
    </row>
    <row r="741" spans="1:11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7"/>
      <c r="CY741" s="17"/>
      <c r="CZ741" s="17"/>
      <c r="DA741" s="17"/>
      <c r="DB741" s="1"/>
      <c r="DC741" s="1"/>
      <c r="DD741" s="1"/>
      <c r="DE741" s="1"/>
      <c r="DF741" s="1"/>
      <c r="DG741" s="1"/>
      <c r="DH741" s="6"/>
      <c r="DI741" s="6"/>
      <c r="DJ741" s="6"/>
      <c r="DK741" s="6"/>
    </row>
    <row r="742" spans="1:11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7"/>
      <c r="CY742" s="17"/>
      <c r="CZ742" s="17"/>
      <c r="DA742" s="17"/>
      <c r="DB742" s="1"/>
      <c r="DC742" s="1"/>
      <c r="DD742" s="1"/>
      <c r="DE742" s="1"/>
      <c r="DF742" s="1"/>
      <c r="DG742" s="1"/>
      <c r="DH742" s="6"/>
      <c r="DI742" s="6"/>
      <c r="DJ742" s="6"/>
      <c r="DK742" s="6"/>
    </row>
    <row r="743" spans="1:11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7"/>
      <c r="CY743" s="17"/>
      <c r="CZ743" s="17"/>
      <c r="DA743" s="17"/>
      <c r="DB743" s="1"/>
      <c r="DC743" s="1"/>
      <c r="DD743" s="1"/>
      <c r="DE743" s="1"/>
      <c r="DF743" s="1"/>
      <c r="DG743" s="1"/>
      <c r="DH743" s="6"/>
      <c r="DI743" s="6"/>
      <c r="DJ743" s="6"/>
      <c r="DK743" s="6"/>
    </row>
    <row r="744" spans="1:11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7"/>
      <c r="CY744" s="17"/>
      <c r="CZ744" s="17"/>
      <c r="DA744" s="17"/>
      <c r="DB744" s="1"/>
      <c r="DC744" s="1"/>
      <c r="DD744" s="1"/>
      <c r="DE744" s="1"/>
      <c r="DF744" s="1"/>
      <c r="DG744" s="1"/>
      <c r="DH744" s="6"/>
      <c r="DI744" s="6"/>
      <c r="DJ744" s="6"/>
      <c r="DK744" s="6"/>
    </row>
    <row r="745" spans="1:11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7"/>
      <c r="CY745" s="17"/>
      <c r="CZ745" s="17"/>
      <c r="DA745" s="17"/>
      <c r="DB745" s="1"/>
      <c r="DC745" s="1"/>
      <c r="DD745" s="1"/>
      <c r="DE745" s="1"/>
      <c r="DF745" s="1"/>
      <c r="DG745" s="1"/>
      <c r="DH745" s="6"/>
      <c r="DI745" s="6"/>
      <c r="DJ745" s="6"/>
      <c r="DK745" s="6"/>
    </row>
    <row r="746" spans="1:11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7"/>
      <c r="CY746" s="17"/>
      <c r="CZ746" s="17"/>
      <c r="DA746" s="17"/>
      <c r="DB746" s="1"/>
      <c r="DC746" s="1"/>
      <c r="DD746" s="1"/>
      <c r="DE746" s="1"/>
      <c r="DF746" s="1"/>
      <c r="DG746" s="1"/>
      <c r="DH746" s="6"/>
      <c r="DI746" s="6"/>
      <c r="DJ746" s="6"/>
      <c r="DK746" s="6"/>
    </row>
    <row r="747" spans="1:11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7"/>
      <c r="CY747" s="17"/>
      <c r="CZ747" s="17"/>
      <c r="DA747" s="17"/>
      <c r="DB747" s="1"/>
      <c r="DC747" s="1"/>
      <c r="DD747" s="1"/>
      <c r="DE747" s="1"/>
      <c r="DF747" s="1"/>
      <c r="DG747" s="1"/>
      <c r="DH747" s="6"/>
      <c r="DI747" s="6"/>
      <c r="DJ747" s="6"/>
      <c r="DK747" s="6"/>
    </row>
    <row r="748" spans="1:11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7"/>
      <c r="CY748" s="17"/>
      <c r="CZ748" s="17"/>
      <c r="DA748" s="17"/>
      <c r="DB748" s="1"/>
      <c r="DC748" s="1"/>
      <c r="DD748" s="1"/>
      <c r="DE748" s="1"/>
      <c r="DF748" s="1"/>
      <c r="DG748" s="1"/>
      <c r="DH748" s="6"/>
      <c r="DI748" s="6"/>
      <c r="DJ748" s="6"/>
      <c r="DK748" s="6"/>
    </row>
    <row r="749" spans="1:11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7"/>
      <c r="CY749" s="17"/>
      <c r="CZ749" s="17"/>
      <c r="DA749" s="17"/>
      <c r="DB749" s="1"/>
      <c r="DC749" s="1"/>
      <c r="DD749" s="1"/>
      <c r="DE749" s="1"/>
      <c r="DF749" s="1"/>
      <c r="DG749" s="1"/>
      <c r="DH749" s="6"/>
      <c r="DI749" s="6"/>
      <c r="DJ749" s="6"/>
      <c r="DK749" s="6"/>
    </row>
    <row r="750" spans="1:11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7"/>
      <c r="CY750" s="17"/>
      <c r="CZ750" s="17"/>
      <c r="DA750" s="17"/>
      <c r="DB750" s="1"/>
      <c r="DC750" s="1"/>
      <c r="DD750" s="1"/>
      <c r="DE750" s="1"/>
      <c r="DF750" s="1"/>
      <c r="DG750" s="1"/>
      <c r="DH750" s="6"/>
      <c r="DI750" s="6"/>
      <c r="DJ750" s="6"/>
      <c r="DK750" s="6"/>
    </row>
    <row r="751" spans="1:11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7"/>
      <c r="CY751" s="17"/>
      <c r="CZ751" s="17"/>
      <c r="DA751" s="17"/>
      <c r="DB751" s="1"/>
      <c r="DC751" s="1"/>
      <c r="DD751" s="1"/>
      <c r="DE751" s="1"/>
      <c r="DF751" s="1"/>
      <c r="DG751" s="1"/>
      <c r="DH751" s="6"/>
      <c r="DI751" s="6"/>
      <c r="DJ751" s="6"/>
      <c r="DK751" s="6"/>
    </row>
    <row r="752" spans="1:11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7"/>
      <c r="CY752" s="17"/>
      <c r="CZ752" s="17"/>
      <c r="DA752" s="17"/>
      <c r="DB752" s="1"/>
      <c r="DC752" s="1"/>
      <c r="DD752" s="1"/>
      <c r="DE752" s="1"/>
      <c r="DF752" s="1"/>
      <c r="DG752" s="1"/>
      <c r="DH752" s="6"/>
      <c r="DI752" s="6"/>
      <c r="DJ752" s="6"/>
      <c r="DK752" s="6"/>
    </row>
    <row r="753" spans="1:11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7"/>
      <c r="CY753" s="17"/>
      <c r="CZ753" s="17"/>
      <c r="DA753" s="17"/>
      <c r="DB753" s="1"/>
      <c r="DC753" s="1"/>
      <c r="DD753" s="1"/>
      <c r="DE753" s="1"/>
      <c r="DF753" s="1"/>
      <c r="DG753" s="1"/>
      <c r="DH753" s="6"/>
      <c r="DI753" s="6"/>
      <c r="DJ753" s="6"/>
      <c r="DK753" s="6"/>
    </row>
    <row r="754" spans="1:11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7"/>
      <c r="CY754" s="17"/>
      <c r="CZ754" s="17"/>
      <c r="DA754" s="17"/>
      <c r="DB754" s="1"/>
      <c r="DC754" s="1"/>
      <c r="DD754" s="1"/>
      <c r="DE754" s="1"/>
      <c r="DF754" s="1"/>
      <c r="DG754" s="1"/>
      <c r="DH754" s="6"/>
      <c r="DI754" s="6"/>
      <c r="DJ754" s="6"/>
      <c r="DK754" s="6"/>
    </row>
    <row r="755" spans="1:11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7"/>
      <c r="CY755" s="17"/>
      <c r="CZ755" s="17"/>
      <c r="DA755" s="17"/>
      <c r="DB755" s="1"/>
      <c r="DC755" s="1"/>
      <c r="DD755" s="1"/>
      <c r="DE755" s="1"/>
      <c r="DF755" s="1"/>
      <c r="DG755" s="1"/>
      <c r="DH755" s="6"/>
      <c r="DI755" s="6"/>
      <c r="DJ755" s="6"/>
      <c r="DK755" s="6"/>
    </row>
    <row r="756" spans="1:11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7"/>
      <c r="CY756" s="17"/>
      <c r="CZ756" s="17"/>
      <c r="DA756" s="17"/>
      <c r="DB756" s="1"/>
      <c r="DC756" s="1"/>
      <c r="DD756" s="1"/>
      <c r="DE756" s="1"/>
      <c r="DF756" s="1"/>
      <c r="DG756" s="1"/>
      <c r="DH756" s="6"/>
      <c r="DI756" s="6"/>
      <c r="DJ756" s="6"/>
      <c r="DK756" s="6"/>
    </row>
    <row r="757" spans="1:11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7"/>
      <c r="CY757" s="17"/>
      <c r="CZ757" s="17"/>
      <c r="DA757" s="17"/>
      <c r="DB757" s="1"/>
      <c r="DC757" s="1"/>
      <c r="DD757" s="1"/>
      <c r="DE757" s="1"/>
      <c r="DF757" s="1"/>
      <c r="DG757" s="1"/>
      <c r="DH757" s="6"/>
      <c r="DI757" s="6"/>
      <c r="DJ757" s="6"/>
      <c r="DK757" s="6"/>
    </row>
    <row r="758" spans="1:11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7"/>
      <c r="CY758" s="17"/>
      <c r="CZ758" s="17"/>
      <c r="DA758" s="17"/>
      <c r="DB758" s="1"/>
      <c r="DC758" s="1"/>
      <c r="DD758" s="1"/>
      <c r="DE758" s="1"/>
      <c r="DF758" s="1"/>
      <c r="DG758" s="1"/>
      <c r="DH758" s="6"/>
      <c r="DI758" s="6"/>
      <c r="DJ758" s="6"/>
      <c r="DK758" s="6"/>
    </row>
    <row r="759" spans="1:11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7"/>
      <c r="CY759" s="17"/>
      <c r="CZ759" s="17"/>
      <c r="DA759" s="17"/>
      <c r="DB759" s="1"/>
      <c r="DC759" s="1"/>
      <c r="DD759" s="1"/>
      <c r="DE759" s="1"/>
      <c r="DF759" s="1"/>
      <c r="DG759" s="1"/>
      <c r="DH759" s="6"/>
      <c r="DI759" s="6"/>
      <c r="DJ759" s="6"/>
      <c r="DK759" s="6"/>
    </row>
    <row r="760" spans="1:11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7"/>
      <c r="CY760" s="17"/>
      <c r="CZ760" s="17"/>
      <c r="DA760" s="17"/>
      <c r="DB760" s="1"/>
      <c r="DC760" s="1"/>
      <c r="DD760" s="1"/>
      <c r="DE760" s="1"/>
      <c r="DF760" s="1"/>
      <c r="DG760" s="1"/>
      <c r="DH760" s="6"/>
      <c r="DI760" s="6"/>
      <c r="DJ760" s="6"/>
      <c r="DK760" s="6"/>
    </row>
    <row r="761" spans="1:11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7"/>
      <c r="CY761" s="17"/>
      <c r="CZ761" s="17"/>
      <c r="DA761" s="17"/>
      <c r="DB761" s="1"/>
      <c r="DC761" s="1"/>
      <c r="DD761" s="1"/>
      <c r="DE761" s="1"/>
      <c r="DF761" s="1"/>
      <c r="DG761" s="1"/>
      <c r="DH761" s="6"/>
      <c r="DI761" s="6"/>
      <c r="DJ761" s="6"/>
      <c r="DK761" s="6"/>
    </row>
    <row r="762" spans="1:11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7"/>
      <c r="CY762" s="17"/>
      <c r="CZ762" s="17"/>
      <c r="DA762" s="17"/>
      <c r="DB762" s="1"/>
      <c r="DC762" s="1"/>
      <c r="DD762" s="1"/>
      <c r="DE762" s="1"/>
      <c r="DF762" s="1"/>
      <c r="DG762" s="1"/>
      <c r="DH762" s="6"/>
      <c r="DI762" s="6"/>
      <c r="DJ762" s="6"/>
      <c r="DK762" s="6"/>
    </row>
    <row r="763" spans="1:11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7"/>
      <c r="CY763" s="17"/>
      <c r="CZ763" s="17"/>
      <c r="DA763" s="17"/>
      <c r="DB763" s="1"/>
      <c r="DC763" s="1"/>
      <c r="DD763" s="1"/>
      <c r="DE763" s="1"/>
      <c r="DF763" s="1"/>
      <c r="DG763" s="1"/>
      <c r="DH763" s="6"/>
      <c r="DI763" s="6"/>
      <c r="DJ763" s="6"/>
      <c r="DK763" s="6"/>
    </row>
    <row r="764" spans="1:11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7"/>
      <c r="CY764" s="17"/>
      <c r="CZ764" s="17"/>
      <c r="DA764" s="17"/>
      <c r="DB764" s="1"/>
      <c r="DC764" s="1"/>
      <c r="DD764" s="1"/>
      <c r="DE764" s="1"/>
      <c r="DF764" s="1"/>
      <c r="DG764" s="1"/>
      <c r="DH764" s="6"/>
      <c r="DI764" s="6"/>
      <c r="DJ764" s="6"/>
      <c r="DK764" s="6"/>
    </row>
    <row r="765" spans="1:11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7"/>
      <c r="CY765" s="17"/>
      <c r="CZ765" s="17"/>
      <c r="DA765" s="17"/>
      <c r="DB765" s="1"/>
      <c r="DC765" s="1"/>
      <c r="DD765" s="1"/>
      <c r="DE765" s="1"/>
      <c r="DF765" s="1"/>
      <c r="DG765" s="1"/>
      <c r="DH765" s="6"/>
      <c r="DI765" s="6"/>
      <c r="DJ765" s="6"/>
      <c r="DK765" s="6"/>
    </row>
    <row r="766" spans="1:11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7"/>
      <c r="CY766" s="17"/>
      <c r="CZ766" s="17"/>
      <c r="DA766" s="17"/>
      <c r="DB766" s="1"/>
      <c r="DC766" s="1"/>
      <c r="DD766" s="1"/>
      <c r="DE766" s="1"/>
      <c r="DF766" s="1"/>
      <c r="DG766" s="1"/>
      <c r="DH766" s="6"/>
      <c r="DI766" s="6"/>
      <c r="DJ766" s="6"/>
      <c r="DK766" s="6"/>
    </row>
    <row r="767" spans="1:11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7"/>
      <c r="CY767" s="17"/>
      <c r="CZ767" s="17"/>
      <c r="DA767" s="17"/>
      <c r="DB767" s="1"/>
      <c r="DC767" s="1"/>
      <c r="DD767" s="1"/>
      <c r="DE767" s="1"/>
      <c r="DF767" s="1"/>
      <c r="DG767" s="1"/>
      <c r="DH767" s="6"/>
      <c r="DI767" s="6"/>
      <c r="DJ767" s="6"/>
      <c r="DK767" s="6"/>
    </row>
    <row r="768" spans="1:11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7"/>
      <c r="CY768" s="17"/>
      <c r="CZ768" s="17"/>
      <c r="DA768" s="17"/>
      <c r="DB768" s="1"/>
      <c r="DC768" s="1"/>
      <c r="DD768" s="1"/>
      <c r="DE768" s="1"/>
      <c r="DF768" s="1"/>
      <c r="DG768" s="1"/>
      <c r="DH768" s="6"/>
      <c r="DI768" s="6"/>
      <c r="DJ768" s="6"/>
      <c r="DK768" s="6"/>
    </row>
    <row r="769" spans="1:11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7"/>
      <c r="CY769" s="17"/>
      <c r="CZ769" s="17"/>
      <c r="DA769" s="17"/>
      <c r="DB769" s="1"/>
      <c r="DC769" s="1"/>
      <c r="DD769" s="1"/>
      <c r="DE769" s="1"/>
      <c r="DF769" s="1"/>
      <c r="DG769" s="1"/>
      <c r="DH769" s="6"/>
      <c r="DI769" s="6"/>
      <c r="DJ769" s="6"/>
      <c r="DK769" s="6"/>
    </row>
    <row r="770" spans="1:11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7"/>
      <c r="CY770" s="17"/>
      <c r="CZ770" s="17"/>
      <c r="DA770" s="17"/>
      <c r="DB770" s="1"/>
      <c r="DC770" s="1"/>
      <c r="DD770" s="1"/>
      <c r="DE770" s="1"/>
      <c r="DF770" s="1"/>
      <c r="DG770" s="1"/>
      <c r="DH770" s="6"/>
      <c r="DI770" s="6"/>
      <c r="DJ770" s="6"/>
      <c r="DK770" s="6"/>
    </row>
    <row r="771" spans="1:11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7"/>
      <c r="CY771" s="17"/>
      <c r="CZ771" s="17"/>
      <c r="DA771" s="17"/>
      <c r="DB771" s="1"/>
      <c r="DC771" s="1"/>
      <c r="DD771" s="1"/>
      <c r="DE771" s="1"/>
      <c r="DF771" s="1"/>
      <c r="DG771" s="1"/>
      <c r="DH771" s="6"/>
      <c r="DI771" s="6"/>
      <c r="DJ771" s="6"/>
      <c r="DK771" s="6"/>
    </row>
    <row r="772" spans="1:11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7"/>
      <c r="CY772" s="17"/>
      <c r="CZ772" s="17"/>
      <c r="DA772" s="17"/>
      <c r="DB772" s="1"/>
      <c r="DC772" s="1"/>
      <c r="DD772" s="1"/>
      <c r="DE772" s="1"/>
      <c r="DF772" s="1"/>
      <c r="DG772" s="1"/>
      <c r="DH772" s="6"/>
      <c r="DI772" s="6"/>
      <c r="DJ772" s="6"/>
      <c r="DK772" s="6"/>
    </row>
    <row r="773" spans="1:11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7"/>
      <c r="CY773" s="17"/>
      <c r="CZ773" s="17"/>
      <c r="DA773" s="17"/>
      <c r="DB773" s="1"/>
      <c r="DC773" s="1"/>
      <c r="DD773" s="1"/>
      <c r="DE773" s="1"/>
      <c r="DF773" s="1"/>
      <c r="DG773" s="1"/>
      <c r="DH773" s="6"/>
      <c r="DI773" s="6"/>
      <c r="DJ773" s="6"/>
      <c r="DK773" s="6"/>
    </row>
    <row r="774" spans="1:11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7"/>
      <c r="CY774" s="17"/>
      <c r="CZ774" s="17"/>
      <c r="DA774" s="17"/>
      <c r="DB774" s="1"/>
      <c r="DC774" s="1"/>
      <c r="DD774" s="1"/>
      <c r="DE774" s="1"/>
      <c r="DF774" s="1"/>
      <c r="DG774" s="1"/>
      <c r="DH774" s="6"/>
      <c r="DI774" s="6"/>
      <c r="DJ774" s="6"/>
      <c r="DK774" s="6"/>
    </row>
    <row r="775" spans="1:11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7"/>
      <c r="CY775" s="17"/>
      <c r="CZ775" s="17"/>
      <c r="DA775" s="17"/>
      <c r="DB775" s="1"/>
      <c r="DC775" s="1"/>
      <c r="DD775" s="1"/>
      <c r="DE775" s="1"/>
      <c r="DF775" s="1"/>
      <c r="DG775" s="1"/>
      <c r="DH775" s="6"/>
      <c r="DI775" s="6"/>
      <c r="DJ775" s="6"/>
      <c r="DK775" s="6"/>
    </row>
    <row r="776" spans="1:11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7"/>
      <c r="CY776" s="17"/>
      <c r="CZ776" s="17"/>
      <c r="DA776" s="17"/>
      <c r="DB776" s="1"/>
      <c r="DC776" s="1"/>
      <c r="DD776" s="1"/>
      <c r="DE776" s="1"/>
      <c r="DF776" s="1"/>
      <c r="DG776" s="1"/>
      <c r="DH776" s="6"/>
      <c r="DI776" s="6"/>
      <c r="DJ776" s="6"/>
      <c r="DK776" s="6"/>
    </row>
    <row r="777" spans="1:11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7"/>
      <c r="CY777" s="17"/>
      <c r="CZ777" s="17"/>
      <c r="DA777" s="17"/>
      <c r="DB777" s="1"/>
      <c r="DC777" s="1"/>
      <c r="DD777" s="1"/>
      <c r="DE777" s="1"/>
      <c r="DF777" s="1"/>
      <c r="DG777" s="1"/>
      <c r="DH777" s="6"/>
      <c r="DI777" s="6"/>
      <c r="DJ777" s="6"/>
      <c r="DK777" s="6"/>
    </row>
    <row r="778" spans="1:11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7"/>
      <c r="CY778" s="17"/>
      <c r="CZ778" s="17"/>
      <c r="DA778" s="17"/>
      <c r="DB778" s="1"/>
      <c r="DC778" s="1"/>
      <c r="DD778" s="1"/>
      <c r="DE778" s="1"/>
      <c r="DF778" s="1"/>
      <c r="DG778" s="1"/>
      <c r="DH778" s="6"/>
      <c r="DI778" s="6"/>
      <c r="DJ778" s="6"/>
      <c r="DK778" s="6"/>
    </row>
    <row r="779" spans="1:11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7"/>
      <c r="CY779" s="17"/>
      <c r="CZ779" s="17"/>
      <c r="DA779" s="17"/>
      <c r="DB779" s="1"/>
      <c r="DC779" s="1"/>
      <c r="DD779" s="1"/>
      <c r="DE779" s="1"/>
      <c r="DF779" s="1"/>
      <c r="DG779" s="1"/>
      <c r="DH779" s="6"/>
      <c r="DI779" s="6"/>
      <c r="DJ779" s="6"/>
      <c r="DK779" s="6"/>
    </row>
    <row r="780" spans="1:11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7"/>
      <c r="CY780" s="17"/>
      <c r="CZ780" s="17"/>
      <c r="DA780" s="17"/>
      <c r="DB780" s="1"/>
      <c r="DC780" s="1"/>
      <c r="DD780" s="1"/>
      <c r="DE780" s="1"/>
      <c r="DF780" s="1"/>
      <c r="DG780" s="1"/>
      <c r="DH780" s="6"/>
      <c r="DI780" s="6"/>
      <c r="DJ780" s="6"/>
      <c r="DK780" s="6"/>
    </row>
    <row r="781" spans="1:11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7"/>
      <c r="CY781" s="17"/>
      <c r="CZ781" s="17"/>
      <c r="DA781" s="17"/>
      <c r="DB781" s="1"/>
      <c r="DC781" s="1"/>
      <c r="DD781" s="1"/>
      <c r="DE781" s="1"/>
      <c r="DF781" s="1"/>
      <c r="DG781" s="1"/>
      <c r="DH781" s="6"/>
      <c r="DI781" s="6"/>
      <c r="DJ781" s="6"/>
      <c r="DK781" s="6"/>
    </row>
    <row r="782" spans="1:11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7"/>
      <c r="CY782" s="17"/>
      <c r="CZ782" s="17"/>
      <c r="DA782" s="17"/>
      <c r="DB782" s="1"/>
      <c r="DC782" s="1"/>
      <c r="DD782" s="1"/>
      <c r="DE782" s="1"/>
      <c r="DF782" s="1"/>
      <c r="DG782" s="1"/>
      <c r="DH782" s="6"/>
      <c r="DI782" s="6"/>
      <c r="DJ782" s="6"/>
      <c r="DK782" s="6"/>
    </row>
    <row r="783" spans="1:11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7"/>
      <c r="CY783" s="17"/>
      <c r="CZ783" s="17"/>
      <c r="DA783" s="17"/>
      <c r="DB783" s="1"/>
      <c r="DC783" s="1"/>
      <c r="DD783" s="1"/>
      <c r="DE783" s="1"/>
      <c r="DF783" s="1"/>
      <c r="DG783" s="1"/>
      <c r="DH783" s="6"/>
      <c r="DI783" s="6"/>
      <c r="DJ783" s="6"/>
      <c r="DK783" s="6"/>
    </row>
    <row r="784" spans="1:11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7"/>
      <c r="CY784" s="17"/>
      <c r="CZ784" s="17"/>
      <c r="DA784" s="17"/>
      <c r="DB784" s="1"/>
      <c r="DC784" s="1"/>
      <c r="DD784" s="1"/>
      <c r="DE784" s="1"/>
      <c r="DF784" s="1"/>
      <c r="DG784" s="1"/>
      <c r="DH784" s="6"/>
      <c r="DI784" s="6"/>
      <c r="DJ784" s="6"/>
      <c r="DK784" s="6"/>
    </row>
    <row r="785" spans="1:11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7"/>
      <c r="CY785" s="17"/>
      <c r="CZ785" s="17"/>
      <c r="DA785" s="17"/>
      <c r="DB785" s="1"/>
      <c r="DC785" s="1"/>
      <c r="DD785" s="1"/>
      <c r="DE785" s="1"/>
      <c r="DF785" s="1"/>
      <c r="DG785" s="1"/>
      <c r="DH785" s="6"/>
      <c r="DI785" s="6"/>
      <c r="DJ785" s="6"/>
      <c r="DK785" s="6"/>
    </row>
    <row r="786" spans="1:11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7"/>
      <c r="CY786" s="17"/>
      <c r="CZ786" s="17"/>
      <c r="DA786" s="17"/>
      <c r="DB786" s="1"/>
      <c r="DC786" s="1"/>
      <c r="DD786" s="1"/>
      <c r="DE786" s="1"/>
      <c r="DF786" s="1"/>
      <c r="DG786" s="1"/>
      <c r="DH786" s="6"/>
      <c r="DI786" s="6"/>
      <c r="DJ786" s="6"/>
      <c r="DK786" s="6"/>
    </row>
    <row r="787" spans="1:11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7"/>
      <c r="CY787" s="17"/>
      <c r="CZ787" s="17"/>
      <c r="DA787" s="17"/>
      <c r="DB787" s="1"/>
      <c r="DC787" s="1"/>
      <c r="DD787" s="1"/>
      <c r="DE787" s="1"/>
      <c r="DF787" s="1"/>
      <c r="DG787" s="1"/>
      <c r="DH787" s="6"/>
      <c r="DI787" s="6"/>
      <c r="DJ787" s="6"/>
      <c r="DK787" s="6"/>
    </row>
    <row r="788" spans="1:11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7"/>
      <c r="CY788" s="17"/>
      <c r="CZ788" s="17"/>
      <c r="DA788" s="17"/>
      <c r="DB788" s="1"/>
      <c r="DC788" s="1"/>
      <c r="DD788" s="1"/>
      <c r="DE788" s="1"/>
      <c r="DF788" s="1"/>
      <c r="DG788" s="1"/>
      <c r="DH788" s="6"/>
      <c r="DI788" s="6"/>
      <c r="DJ788" s="6"/>
      <c r="DK788" s="6"/>
    </row>
    <row r="789" spans="1:11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7"/>
      <c r="CY789" s="17"/>
      <c r="CZ789" s="17"/>
      <c r="DA789" s="17"/>
      <c r="DB789" s="1"/>
      <c r="DC789" s="1"/>
      <c r="DD789" s="1"/>
      <c r="DE789" s="1"/>
      <c r="DF789" s="1"/>
      <c r="DG789" s="1"/>
      <c r="DH789" s="6"/>
      <c r="DI789" s="6"/>
      <c r="DJ789" s="6"/>
      <c r="DK789" s="6"/>
    </row>
    <row r="790" spans="1:11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7"/>
      <c r="CY790" s="17"/>
      <c r="CZ790" s="17"/>
      <c r="DA790" s="17"/>
      <c r="DB790" s="1"/>
      <c r="DC790" s="1"/>
      <c r="DD790" s="1"/>
      <c r="DE790" s="1"/>
      <c r="DF790" s="1"/>
      <c r="DG790" s="1"/>
      <c r="DH790" s="6"/>
      <c r="DI790" s="6"/>
      <c r="DJ790" s="6"/>
      <c r="DK790" s="6"/>
    </row>
    <row r="791" spans="1:11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7"/>
      <c r="CY791" s="17"/>
      <c r="CZ791" s="17"/>
      <c r="DA791" s="17"/>
      <c r="DB791" s="1"/>
      <c r="DC791" s="1"/>
      <c r="DD791" s="1"/>
      <c r="DE791" s="1"/>
      <c r="DF791" s="1"/>
      <c r="DG791" s="1"/>
      <c r="DH791" s="6"/>
      <c r="DI791" s="6"/>
      <c r="DJ791" s="6"/>
      <c r="DK791" s="6"/>
    </row>
    <row r="792" spans="1:11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7"/>
      <c r="CY792" s="17"/>
      <c r="CZ792" s="17"/>
      <c r="DA792" s="17"/>
      <c r="DB792" s="1"/>
      <c r="DC792" s="1"/>
      <c r="DD792" s="1"/>
      <c r="DE792" s="1"/>
      <c r="DF792" s="1"/>
      <c r="DG792" s="1"/>
      <c r="DH792" s="6"/>
      <c r="DI792" s="6"/>
      <c r="DJ792" s="6"/>
      <c r="DK792" s="6"/>
    </row>
    <row r="793" spans="1:11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7"/>
      <c r="CY793" s="17"/>
      <c r="CZ793" s="17"/>
      <c r="DA793" s="17"/>
      <c r="DB793" s="1"/>
      <c r="DC793" s="1"/>
      <c r="DD793" s="1"/>
      <c r="DE793" s="1"/>
      <c r="DF793" s="1"/>
      <c r="DG793" s="1"/>
      <c r="DH793" s="6"/>
      <c r="DI793" s="6"/>
      <c r="DJ793" s="6"/>
      <c r="DK793" s="6"/>
    </row>
    <row r="794" spans="1:11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7"/>
      <c r="CY794" s="17"/>
      <c r="CZ794" s="17"/>
      <c r="DA794" s="17"/>
      <c r="DB794" s="1"/>
      <c r="DC794" s="1"/>
      <c r="DD794" s="1"/>
      <c r="DE794" s="1"/>
      <c r="DF794" s="1"/>
      <c r="DG794" s="1"/>
      <c r="DH794" s="6"/>
      <c r="DI794" s="6"/>
      <c r="DJ794" s="6"/>
      <c r="DK794" s="6"/>
    </row>
    <row r="795" spans="1:11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7"/>
      <c r="CY795" s="17"/>
      <c r="CZ795" s="17"/>
      <c r="DA795" s="17"/>
      <c r="DB795" s="1"/>
      <c r="DC795" s="1"/>
      <c r="DD795" s="1"/>
      <c r="DE795" s="1"/>
      <c r="DF795" s="1"/>
      <c r="DG795" s="1"/>
      <c r="DH795" s="6"/>
      <c r="DI795" s="6"/>
      <c r="DJ795" s="6"/>
      <c r="DK795" s="6"/>
    </row>
    <row r="796" spans="1:11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7"/>
      <c r="CY796" s="17"/>
      <c r="CZ796" s="17"/>
      <c r="DA796" s="17"/>
      <c r="DB796" s="1"/>
      <c r="DC796" s="1"/>
      <c r="DD796" s="1"/>
      <c r="DE796" s="1"/>
      <c r="DF796" s="1"/>
      <c r="DG796" s="1"/>
      <c r="DH796" s="6"/>
      <c r="DI796" s="6"/>
      <c r="DJ796" s="6"/>
      <c r="DK796" s="6"/>
    </row>
    <row r="797" spans="1:11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7"/>
      <c r="CY797" s="17"/>
      <c r="CZ797" s="17"/>
      <c r="DA797" s="17"/>
      <c r="DB797" s="1"/>
      <c r="DC797" s="1"/>
      <c r="DD797" s="1"/>
      <c r="DE797" s="1"/>
      <c r="DF797" s="1"/>
      <c r="DG797" s="1"/>
      <c r="DH797" s="6"/>
      <c r="DI797" s="6"/>
      <c r="DJ797" s="6"/>
      <c r="DK797" s="6"/>
    </row>
    <row r="798" spans="1:11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7"/>
      <c r="CY798" s="17"/>
      <c r="CZ798" s="17"/>
      <c r="DA798" s="17"/>
      <c r="DB798" s="1"/>
      <c r="DC798" s="1"/>
      <c r="DD798" s="1"/>
      <c r="DE798" s="1"/>
      <c r="DF798" s="1"/>
      <c r="DG798" s="1"/>
      <c r="DH798" s="6"/>
      <c r="DI798" s="6"/>
      <c r="DJ798" s="6"/>
      <c r="DK798" s="6"/>
    </row>
    <row r="799" spans="1:11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7"/>
      <c r="CY799" s="17"/>
      <c r="CZ799" s="17"/>
      <c r="DA799" s="17"/>
      <c r="DB799" s="1"/>
      <c r="DC799" s="1"/>
      <c r="DD799" s="1"/>
      <c r="DE799" s="1"/>
      <c r="DF799" s="1"/>
      <c r="DG799" s="1"/>
      <c r="DH799" s="6"/>
      <c r="DI799" s="6"/>
      <c r="DJ799" s="6"/>
      <c r="DK799" s="6"/>
    </row>
    <row r="800" spans="1:11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7"/>
      <c r="CY800" s="17"/>
      <c r="CZ800" s="17"/>
      <c r="DA800" s="17"/>
      <c r="DB800" s="1"/>
      <c r="DC800" s="1"/>
      <c r="DD800" s="1"/>
      <c r="DE800" s="1"/>
      <c r="DF800" s="1"/>
      <c r="DG800" s="1"/>
      <c r="DH800" s="6"/>
      <c r="DI800" s="6"/>
      <c r="DJ800" s="6"/>
      <c r="DK800" s="6"/>
    </row>
    <row r="801" spans="1:11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7"/>
      <c r="CY801" s="17"/>
      <c r="CZ801" s="17"/>
      <c r="DA801" s="17"/>
      <c r="DB801" s="1"/>
      <c r="DC801" s="1"/>
      <c r="DD801" s="1"/>
      <c r="DE801" s="1"/>
      <c r="DF801" s="1"/>
      <c r="DG801" s="1"/>
      <c r="DH801" s="6"/>
      <c r="DI801" s="6"/>
      <c r="DJ801" s="6"/>
      <c r="DK801" s="6"/>
    </row>
    <row r="802" spans="1:11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7"/>
      <c r="CY802" s="17"/>
      <c r="CZ802" s="17"/>
      <c r="DA802" s="17"/>
      <c r="DB802" s="1"/>
      <c r="DC802" s="1"/>
      <c r="DD802" s="1"/>
      <c r="DE802" s="1"/>
      <c r="DF802" s="1"/>
      <c r="DG802" s="1"/>
      <c r="DH802" s="6"/>
      <c r="DI802" s="6"/>
      <c r="DJ802" s="6"/>
      <c r="DK802" s="6"/>
    </row>
    <row r="803" spans="1:11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7"/>
      <c r="CY803" s="17"/>
      <c r="CZ803" s="17"/>
      <c r="DA803" s="17"/>
      <c r="DB803" s="1"/>
      <c r="DC803" s="1"/>
      <c r="DD803" s="1"/>
      <c r="DE803" s="1"/>
      <c r="DF803" s="1"/>
      <c r="DG803" s="1"/>
      <c r="DH803" s="6"/>
      <c r="DI803" s="6"/>
      <c r="DJ803" s="6"/>
      <c r="DK803" s="6"/>
    </row>
    <row r="804" spans="1:11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7"/>
      <c r="CY804" s="17"/>
      <c r="CZ804" s="17"/>
      <c r="DA804" s="17"/>
      <c r="DB804" s="1"/>
      <c r="DC804" s="1"/>
      <c r="DD804" s="1"/>
      <c r="DE804" s="1"/>
      <c r="DF804" s="1"/>
      <c r="DG804" s="1"/>
      <c r="DH804" s="6"/>
      <c r="DI804" s="6"/>
      <c r="DJ804" s="6"/>
      <c r="DK804" s="6"/>
    </row>
    <row r="805" spans="1:11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7"/>
      <c r="CY805" s="17"/>
      <c r="CZ805" s="17"/>
      <c r="DA805" s="17"/>
      <c r="DB805" s="1"/>
      <c r="DC805" s="1"/>
      <c r="DD805" s="1"/>
      <c r="DE805" s="1"/>
      <c r="DF805" s="1"/>
      <c r="DG805" s="1"/>
      <c r="DH805" s="6"/>
      <c r="DI805" s="6"/>
      <c r="DJ805" s="6"/>
      <c r="DK805" s="6"/>
    </row>
    <row r="806" spans="1:11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7"/>
      <c r="CY806" s="17"/>
      <c r="CZ806" s="17"/>
      <c r="DA806" s="17"/>
      <c r="DB806" s="1"/>
      <c r="DC806" s="1"/>
      <c r="DD806" s="1"/>
      <c r="DE806" s="1"/>
      <c r="DF806" s="1"/>
      <c r="DG806" s="1"/>
      <c r="DH806" s="6"/>
      <c r="DI806" s="6"/>
      <c r="DJ806" s="6"/>
      <c r="DK806" s="6"/>
    </row>
    <row r="807" spans="1:11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7"/>
      <c r="CY807" s="17"/>
      <c r="CZ807" s="17"/>
      <c r="DA807" s="17"/>
      <c r="DB807" s="1"/>
      <c r="DC807" s="1"/>
      <c r="DD807" s="1"/>
      <c r="DE807" s="1"/>
      <c r="DF807" s="1"/>
      <c r="DG807" s="1"/>
      <c r="DH807" s="6"/>
      <c r="DI807" s="6"/>
      <c r="DJ807" s="6"/>
      <c r="DK807" s="6"/>
    </row>
    <row r="808" spans="1:11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7"/>
      <c r="CY808" s="17"/>
      <c r="CZ808" s="17"/>
      <c r="DA808" s="17"/>
      <c r="DB808" s="1"/>
      <c r="DC808" s="1"/>
      <c r="DD808" s="1"/>
      <c r="DE808" s="1"/>
      <c r="DF808" s="1"/>
      <c r="DG808" s="1"/>
      <c r="DH808" s="6"/>
      <c r="DI808" s="6"/>
      <c r="DJ808" s="6"/>
      <c r="DK808" s="6"/>
    </row>
    <row r="809" spans="1:11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7"/>
      <c r="CY809" s="17"/>
      <c r="CZ809" s="17"/>
      <c r="DA809" s="17"/>
      <c r="DB809" s="1"/>
      <c r="DC809" s="1"/>
      <c r="DD809" s="1"/>
      <c r="DE809" s="1"/>
      <c r="DF809" s="1"/>
      <c r="DG809" s="1"/>
      <c r="DH809" s="6"/>
      <c r="DI809" s="6"/>
      <c r="DJ809" s="6"/>
      <c r="DK809" s="6"/>
    </row>
    <row r="810" spans="1:11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7"/>
      <c r="CY810" s="17"/>
      <c r="CZ810" s="17"/>
      <c r="DA810" s="17"/>
      <c r="DB810" s="1"/>
      <c r="DC810" s="1"/>
      <c r="DD810" s="1"/>
      <c r="DE810" s="1"/>
      <c r="DF810" s="1"/>
      <c r="DG810" s="1"/>
      <c r="DH810" s="6"/>
      <c r="DI810" s="6"/>
      <c r="DJ810" s="6"/>
      <c r="DK810" s="6"/>
    </row>
    <row r="811" spans="1:11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7"/>
      <c r="CY811" s="17"/>
      <c r="CZ811" s="17"/>
      <c r="DA811" s="17"/>
      <c r="DB811" s="1"/>
      <c r="DC811" s="1"/>
      <c r="DD811" s="1"/>
      <c r="DE811" s="1"/>
      <c r="DF811" s="1"/>
      <c r="DG811" s="1"/>
      <c r="DH811" s="6"/>
      <c r="DI811" s="6"/>
      <c r="DJ811" s="6"/>
      <c r="DK811" s="6"/>
    </row>
    <row r="812" spans="1:11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7"/>
      <c r="CY812" s="17"/>
      <c r="CZ812" s="17"/>
      <c r="DA812" s="17"/>
      <c r="DB812" s="1"/>
      <c r="DC812" s="1"/>
      <c r="DD812" s="1"/>
      <c r="DE812" s="1"/>
      <c r="DF812" s="1"/>
      <c r="DG812" s="1"/>
      <c r="DH812" s="6"/>
      <c r="DI812" s="6"/>
      <c r="DJ812" s="6"/>
      <c r="DK812" s="6"/>
    </row>
    <row r="813" spans="1:11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7"/>
      <c r="CY813" s="17"/>
      <c r="CZ813" s="17"/>
      <c r="DA813" s="17"/>
      <c r="DB813" s="1"/>
      <c r="DC813" s="1"/>
      <c r="DD813" s="1"/>
      <c r="DE813" s="1"/>
      <c r="DF813" s="1"/>
      <c r="DG813" s="1"/>
      <c r="DH813" s="6"/>
      <c r="DI813" s="6"/>
      <c r="DJ813" s="6"/>
      <c r="DK813" s="6"/>
    </row>
    <row r="814" spans="1:11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7"/>
      <c r="CY814" s="17"/>
      <c r="CZ814" s="17"/>
      <c r="DA814" s="17"/>
      <c r="DB814" s="1"/>
      <c r="DC814" s="1"/>
      <c r="DD814" s="1"/>
      <c r="DE814" s="1"/>
      <c r="DF814" s="1"/>
      <c r="DG814" s="1"/>
      <c r="DH814" s="6"/>
      <c r="DI814" s="6"/>
      <c r="DJ814" s="6"/>
      <c r="DK814" s="6"/>
    </row>
    <row r="815" spans="1:1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7"/>
      <c r="CY815" s="17"/>
      <c r="CZ815" s="17"/>
      <c r="DA815" s="17"/>
      <c r="DB815" s="1"/>
      <c r="DC815" s="1"/>
      <c r="DD815" s="1"/>
      <c r="DE815" s="1"/>
      <c r="DF815" s="1"/>
      <c r="DG815" s="1"/>
      <c r="DH815" s="6"/>
      <c r="DI815" s="6"/>
      <c r="DJ815" s="6"/>
      <c r="DK815" s="6"/>
    </row>
    <row r="816" spans="1:11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7"/>
      <c r="CY816" s="17"/>
      <c r="CZ816" s="17"/>
      <c r="DA816" s="17"/>
      <c r="DB816" s="1"/>
      <c r="DC816" s="1"/>
      <c r="DD816" s="1"/>
      <c r="DE816" s="1"/>
      <c r="DF816" s="1"/>
      <c r="DG816" s="1"/>
      <c r="DH816" s="6"/>
      <c r="DI816" s="6"/>
      <c r="DJ816" s="6"/>
      <c r="DK816" s="6"/>
    </row>
    <row r="817" spans="1:11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7"/>
      <c r="CY817" s="17"/>
      <c r="CZ817" s="17"/>
      <c r="DA817" s="17"/>
      <c r="DB817" s="1"/>
      <c r="DC817" s="1"/>
      <c r="DD817" s="1"/>
      <c r="DE817" s="1"/>
      <c r="DF817" s="1"/>
      <c r="DG817" s="1"/>
      <c r="DH817" s="6"/>
      <c r="DI817" s="6"/>
      <c r="DJ817" s="6"/>
      <c r="DK817" s="6"/>
    </row>
    <row r="818" spans="1:11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7"/>
      <c r="CY818" s="17"/>
      <c r="CZ818" s="17"/>
      <c r="DA818" s="17"/>
      <c r="DB818" s="1"/>
      <c r="DC818" s="1"/>
      <c r="DD818" s="1"/>
      <c r="DE818" s="1"/>
      <c r="DF818" s="1"/>
      <c r="DG818" s="1"/>
      <c r="DH818" s="6"/>
      <c r="DI818" s="6"/>
      <c r="DJ818" s="6"/>
      <c r="DK818" s="6"/>
    </row>
    <row r="819" spans="1:11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7"/>
      <c r="CY819" s="17"/>
      <c r="CZ819" s="17"/>
      <c r="DA819" s="17"/>
      <c r="DB819" s="1"/>
      <c r="DC819" s="1"/>
      <c r="DD819" s="1"/>
      <c r="DE819" s="1"/>
      <c r="DF819" s="1"/>
      <c r="DG819" s="1"/>
      <c r="DH819" s="6"/>
      <c r="DI819" s="6"/>
      <c r="DJ819" s="6"/>
      <c r="DK819" s="6"/>
    </row>
    <row r="820" spans="1:11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7"/>
      <c r="CY820" s="17"/>
      <c r="CZ820" s="17"/>
      <c r="DA820" s="17"/>
      <c r="DB820" s="1"/>
      <c r="DC820" s="1"/>
      <c r="DD820" s="1"/>
      <c r="DE820" s="1"/>
      <c r="DF820" s="1"/>
      <c r="DG820" s="1"/>
      <c r="DH820" s="6"/>
      <c r="DI820" s="6"/>
      <c r="DJ820" s="6"/>
      <c r="DK820" s="6"/>
    </row>
    <row r="821" spans="1:11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7"/>
      <c r="CY821" s="17"/>
      <c r="CZ821" s="17"/>
      <c r="DA821" s="17"/>
      <c r="DB821" s="1"/>
      <c r="DC821" s="1"/>
      <c r="DD821" s="1"/>
      <c r="DE821" s="1"/>
      <c r="DF821" s="1"/>
      <c r="DG821" s="1"/>
      <c r="DH821" s="6"/>
      <c r="DI821" s="6"/>
      <c r="DJ821" s="6"/>
      <c r="DK821" s="6"/>
    </row>
    <row r="822" spans="1:11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7"/>
      <c r="CY822" s="17"/>
      <c r="CZ822" s="17"/>
      <c r="DA822" s="17"/>
      <c r="DB822" s="1"/>
      <c r="DC822" s="1"/>
      <c r="DD822" s="1"/>
      <c r="DE822" s="1"/>
      <c r="DF822" s="1"/>
      <c r="DG822" s="1"/>
      <c r="DH822" s="6"/>
      <c r="DI822" s="6"/>
      <c r="DJ822" s="6"/>
      <c r="DK822" s="6"/>
    </row>
    <row r="823" spans="1:11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7"/>
      <c r="CY823" s="17"/>
      <c r="CZ823" s="17"/>
      <c r="DA823" s="17"/>
      <c r="DB823" s="1"/>
      <c r="DC823" s="1"/>
      <c r="DD823" s="1"/>
      <c r="DE823" s="1"/>
      <c r="DF823" s="1"/>
      <c r="DG823" s="1"/>
      <c r="DH823" s="6"/>
      <c r="DI823" s="6"/>
      <c r="DJ823" s="6"/>
      <c r="DK823" s="6"/>
    </row>
    <row r="824" spans="1:11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7"/>
      <c r="CY824" s="17"/>
      <c r="CZ824" s="17"/>
      <c r="DA824" s="17"/>
      <c r="DB824" s="1"/>
      <c r="DC824" s="1"/>
      <c r="DD824" s="1"/>
      <c r="DE824" s="1"/>
      <c r="DF824" s="1"/>
      <c r="DG824" s="1"/>
      <c r="DH824" s="6"/>
      <c r="DI824" s="6"/>
      <c r="DJ824" s="6"/>
      <c r="DK824" s="6"/>
    </row>
    <row r="825" spans="1:11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7"/>
      <c r="CY825" s="17"/>
      <c r="CZ825" s="17"/>
      <c r="DA825" s="17"/>
      <c r="DB825" s="1"/>
      <c r="DC825" s="1"/>
      <c r="DD825" s="1"/>
      <c r="DE825" s="1"/>
      <c r="DF825" s="1"/>
      <c r="DG825" s="1"/>
      <c r="DH825" s="6"/>
      <c r="DI825" s="6"/>
      <c r="DJ825" s="6"/>
      <c r="DK825" s="6"/>
    </row>
    <row r="826" spans="1:11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7"/>
      <c r="CY826" s="17"/>
      <c r="CZ826" s="17"/>
      <c r="DA826" s="17"/>
      <c r="DB826" s="1"/>
      <c r="DC826" s="1"/>
      <c r="DD826" s="1"/>
      <c r="DE826" s="1"/>
      <c r="DF826" s="1"/>
      <c r="DG826" s="1"/>
      <c r="DH826" s="6"/>
      <c r="DI826" s="6"/>
      <c r="DJ826" s="6"/>
      <c r="DK826" s="6"/>
    </row>
    <row r="827" spans="1:11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7"/>
      <c r="CY827" s="17"/>
      <c r="CZ827" s="17"/>
      <c r="DA827" s="17"/>
      <c r="DB827" s="1"/>
      <c r="DC827" s="1"/>
      <c r="DD827" s="1"/>
      <c r="DE827" s="1"/>
      <c r="DF827" s="1"/>
      <c r="DG827" s="1"/>
      <c r="DH827" s="6"/>
      <c r="DI827" s="6"/>
      <c r="DJ827" s="6"/>
      <c r="DK827" s="6"/>
    </row>
    <row r="828" spans="1:11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7"/>
      <c r="CY828" s="17"/>
      <c r="CZ828" s="17"/>
      <c r="DA828" s="17"/>
      <c r="DB828" s="1"/>
      <c r="DC828" s="1"/>
      <c r="DD828" s="1"/>
      <c r="DE828" s="1"/>
      <c r="DF828" s="1"/>
      <c r="DG828" s="1"/>
      <c r="DH828" s="6"/>
      <c r="DI828" s="6"/>
      <c r="DJ828" s="6"/>
      <c r="DK828" s="6"/>
    </row>
    <row r="829" spans="1:11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7"/>
      <c r="CY829" s="17"/>
      <c r="CZ829" s="17"/>
      <c r="DA829" s="17"/>
      <c r="DB829" s="1"/>
      <c r="DC829" s="1"/>
      <c r="DD829" s="1"/>
      <c r="DE829" s="1"/>
      <c r="DF829" s="1"/>
      <c r="DG829" s="1"/>
      <c r="DH829" s="6"/>
      <c r="DI829" s="6"/>
      <c r="DJ829" s="6"/>
      <c r="DK829" s="6"/>
    </row>
    <row r="830" spans="1:11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7"/>
      <c r="CY830" s="17"/>
      <c r="CZ830" s="17"/>
      <c r="DA830" s="17"/>
      <c r="DB830" s="1"/>
      <c r="DC830" s="1"/>
      <c r="DD830" s="1"/>
      <c r="DE830" s="1"/>
      <c r="DF830" s="1"/>
      <c r="DG830" s="1"/>
      <c r="DH830" s="6"/>
      <c r="DI830" s="6"/>
      <c r="DJ830" s="6"/>
      <c r="DK830" s="6"/>
    </row>
    <row r="831" spans="1:11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7"/>
      <c r="CY831" s="17"/>
      <c r="CZ831" s="17"/>
      <c r="DA831" s="17"/>
      <c r="DB831" s="1"/>
      <c r="DC831" s="1"/>
      <c r="DD831" s="1"/>
      <c r="DE831" s="1"/>
      <c r="DF831" s="1"/>
      <c r="DG831" s="1"/>
      <c r="DH831" s="6"/>
      <c r="DI831" s="6"/>
      <c r="DJ831" s="6"/>
      <c r="DK831" s="6"/>
    </row>
    <row r="832" spans="1:11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7"/>
      <c r="CY832" s="17"/>
      <c r="CZ832" s="17"/>
      <c r="DA832" s="17"/>
      <c r="DB832" s="1"/>
      <c r="DC832" s="1"/>
      <c r="DD832" s="1"/>
      <c r="DE832" s="1"/>
      <c r="DF832" s="1"/>
      <c r="DG832" s="1"/>
      <c r="DH832" s="6"/>
      <c r="DI832" s="6"/>
      <c r="DJ832" s="6"/>
      <c r="DK832" s="6"/>
    </row>
    <row r="833" spans="1:11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7"/>
      <c r="CY833" s="17"/>
      <c r="CZ833" s="17"/>
      <c r="DA833" s="17"/>
      <c r="DB833" s="1"/>
      <c r="DC833" s="1"/>
      <c r="DD833" s="1"/>
      <c r="DE833" s="1"/>
      <c r="DF833" s="1"/>
      <c r="DG833" s="1"/>
      <c r="DH833" s="6"/>
      <c r="DI833" s="6"/>
      <c r="DJ833" s="6"/>
      <c r="DK833" s="6"/>
    </row>
    <row r="834" spans="1:11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7"/>
      <c r="CY834" s="17"/>
      <c r="CZ834" s="17"/>
      <c r="DA834" s="17"/>
      <c r="DB834" s="1"/>
      <c r="DC834" s="1"/>
      <c r="DD834" s="1"/>
      <c r="DE834" s="1"/>
      <c r="DF834" s="1"/>
      <c r="DG834" s="1"/>
      <c r="DH834" s="6"/>
      <c r="DI834" s="6"/>
      <c r="DJ834" s="6"/>
      <c r="DK834" s="6"/>
    </row>
    <row r="835" spans="1:11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7"/>
      <c r="CY835" s="17"/>
      <c r="CZ835" s="17"/>
      <c r="DA835" s="17"/>
      <c r="DB835" s="1"/>
      <c r="DC835" s="1"/>
      <c r="DD835" s="1"/>
      <c r="DE835" s="1"/>
      <c r="DF835" s="1"/>
      <c r="DG835" s="1"/>
      <c r="DH835" s="6"/>
      <c r="DI835" s="6"/>
      <c r="DJ835" s="6"/>
      <c r="DK835" s="6"/>
    </row>
    <row r="836" spans="1:11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7"/>
      <c r="CY836" s="17"/>
      <c r="CZ836" s="17"/>
      <c r="DA836" s="17"/>
      <c r="DB836" s="1"/>
      <c r="DC836" s="1"/>
      <c r="DD836" s="1"/>
      <c r="DE836" s="1"/>
      <c r="DF836" s="1"/>
      <c r="DG836" s="1"/>
      <c r="DH836" s="6"/>
      <c r="DI836" s="6"/>
      <c r="DJ836" s="6"/>
      <c r="DK836" s="6"/>
    </row>
    <row r="837" spans="1:11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7"/>
      <c r="CY837" s="17"/>
      <c r="CZ837" s="17"/>
      <c r="DA837" s="17"/>
      <c r="DB837" s="1"/>
      <c r="DC837" s="1"/>
      <c r="DD837" s="1"/>
      <c r="DE837" s="1"/>
      <c r="DF837" s="1"/>
      <c r="DG837" s="1"/>
      <c r="DH837" s="6"/>
      <c r="DI837" s="6"/>
      <c r="DJ837" s="6"/>
      <c r="DK837" s="6"/>
    </row>
    <row r="838" spans="1:11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7"/>
      <c r="CY838" s="17"/>
      <c r="CZ838" s="17"/>
      <c r="DA838" s="17"/>
      <c r="DB838" s="1"/>
      <c r="DC838" s="1"/>
      <c r="DD838" s="1"/>
      <c r="DE838" s="1"/>
      <c r="DF838" s="1"/>
      <c r="DG838" s="1"/>
      <c r="DH838" s="6"/>
      <c r="DI838" s="6"/>
      <c r="DJ838" s="6"/>
      <c r="DK838" s="6"/>
    </row>
    <row r="839" spans="1:11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7"/>
      <c r="CY839" s="17"/>
      <c r="CZ839" s="17"/>
      <c r="DA839" s="17"/>
      <c r="DB839" s="1"/>
      <c r="DC839" s="1"/>
      <c r="DD839" s="1"/>
      <c r="DE839" s="1"/>
      <c r="DF839" s="1"/>
      <c r="DG839" s="1"/>
      <c r="DH839" s="6"/>
      <c r="DI839" s="6"/>
      <c r="DJ839" s="6"/>
      <c r="DK839" s="6"/>
    </row>
    <row r="840" spans="1:11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7"/>
      <c r="CY840" s="17"/>
      <c r="CZ840" s="17"/>
      <c r="DA840" s="17"/>
      <c r="DB840" s="1"/>
      <c r="DC840" s="1"/>
      <c r="DD840" s="1"/>
      <c r="DE840" s="1"/>
      <c r="DF840" s="1"/>
      <c r="DG840" s="1"/>
      <c r="DH840" s="6"/>
      <c r="DI840" s="6"/>
      <c r="DJ840" s="6"/>
      <c r="DK840" s="6"/>
    </row>
    <row r="841" spans="1:11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7"/>
      <c r="CY841" s="17"/>
      <c r="CZ841" s="17"/>
      <c r="DA841" s="17"/>
      <c r="DB841" s="1"/>
      <c r="DC841" s="1"/>
      <c r="DD841" s="1"/>
      <c r="DE841" s="1"/>
      <c r="DF841" s="1"/>
      <c r="DG841" s="1"/>
      <c r="DH841" s="6"/>
      <c r="DI841" s="6"/>
      <c r="DJ841" s="6"/>
      <c r="DK841" s="6"/>
    </row>
    <row r="842" spans="1:11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7"/>
      <c r="CY842" s="17"/>
      <c r="CZ842" s="17"/>
      <c r="DA842" s="17"/>
      <c r="DB842" s="1"/>
      <c r="DC842" s="1"/>
      <c r="DD842" s="1"/>
      <c r="DE842" s="1"/>
      <c r="DF842" s="1"/>
      <c r="DG842" s="1"/>
      <c r="DH842" s="6"/>
      <c r="DI842" s="6"/>
      <c r="DJ842" s="6"/>
      <c r="DK842" s="6"/>
    </row>
    <row r="843" spans="1:11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7"/>
      <c r="CY843" s="17"/>
      <c r="CZ843" s="17"/>
      <c r="DA843" s="17"/>
      <c r="DB843" s="1"/>
      <c r="DC843" s="1"/>
      <c r="DD843" s="1"/>
      <c r="DE843" s="1"/>
      <c r="DF843" s="1"/>
      <c r="DG843" s="1"/>
      <c r="DH843" s="6"/>
      <c r="DI843" s="6"/>
      <c r="DJ843" s="6"/>
      <c r="DK843" s="6"/>
    </row>
    <row r="844" spans="1:11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7"/>
      <c r="CY844" s="17"/>
      <c r="CZ844" s="17"/>
      <c r="DA844" s="17"/>
      <c r="DB844" s="1"/>
      <c r="DC844" s="1"/>
      <c r="DD844" s="1"/>
      <c r="DE844" s="1"/>
      <c r="DF844" s="1"/>
      <c r="DG844" s="1"/>
      <c r="DH844" s="6"/>
      <c r="DI844" s="6"/>
      <c r="DJ844" s="6"/>
      <c r="DK844" s="6"/>
    </row>
    <row r="845" spans="1:11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7"/>
      <c r="CY845" s="17"/>
      <c r="CZ845" s="17"/>
      <c r="DA845" s="17"/>
      <c r="DB845" s="1"/>
      <c r="DC845" s="1"/>
      <c r="DD845" s="1"/>
      <c r="DE845" s="1"/>
      <c r="DF845" s="1"/>
      <c r="DG845" s="1"/>
      <c r="DH845" s="6"/>
      <c r="DI845" s="6"/>
      <c r="DJ845" s="6"/>
      <c r="DK845" s="6"/>
    </row>
    <row r="846" spans="1:11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7"/>
      <c r="CY846" s="17"/>
      <c r="CZ846" s="17"/>
      <c r="DA846" s="17"/>
      <c r="DB846" s="1"/>
      <c r="DC846" s="1"/>
      <c r="DD846" s="1"/>
      <c r="DE846" s="1"/>
      <c r="DF846" s="1"/>
      <c r="DG846" s="1"/>
      <c r="DH846" s="6"/>
      <c r="DI846" s="6"/>
      <c r="DJ846" s="6"/>
      <c r="DK846" s="6"/>
    </row>
    <row r="847" spans="1:11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7"/>
      <c r="CY847" s="17"/>
      <c r="CZ847" s="17"/>
      <c r="DA847" s="17"/>
      <c r="DB847" s="1"/>
      <c r="DC847" s="1"/>
      <c r="DD847" s="1"/>
      <c r="DE847" s="1"/>
      <c r="DF847" s="1"/>
      <c r="DG847" s="1"/>
      <c r="DH847" s="6"/>
      <c r="DI847" s="6"/>
      <c r="DJ847" s="6"/>
      <c r="DK847" s="6"/>
    </row>
    <row r="848" spans="1:11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7"/>
      <c r="CY848" s="17"/>
      <c r="CZ848" s="17"/>
      <c r="DA848" s="17"/>
      <c r="DB848" s="1"/>
      <c r="DC848" s="1"/>
      <c r="DD848" s="1"/>
      <c r="DE848" s="1"/>
      <c r="DF848" s="1"/>
      <c r="DG848" s="1"/>
      <c r="DH848" s="6"/>
      <c r="DI848" s="6"/>
      <c r="DJ848" s="6"/>
      <c r="DK848" s="6"/>
    </row>
    <row r="849" spans="1:11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7"/>
      <c r="CY849" s="17"/>
      <c r="CZ849" s="17"/>
      <c r="DA849" s="17"/>
      <c r="DB849" s="1"/>
      <c r="DC849" s="1"/>
      <c r="DD849" s="1"/>
      <c r="DE849" s="1"/>
      <c r="DF849" s="1"/>
      <c r="DG849" s="1"/>
      <c r="DH849" s="6"/>
      <c r="DI849" s="6"/>
      <c r="DJ849" s="6"/>
      <c r="DK849" s="6"/>
    </row>
    <row r="850" spans="1:11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7"/>
      <c r="CY850" s="17"/>
      <c r="CZ850" s="17"/>
      <c r="DA850" s="17"/>
      <c r="DB850" s="1"/>
      <c r="DC850" s="1"/>
      <c r="DD850" s="1"/>
      <c r="DE850" s="1"/>
      <c r="DF850" s="1"/>
      <c r="DG850" s="1"/>
      <c r="DH850" s="6"/>
      <c r="DI850" s="6"/>
      <c r="DJ850" s="6"/>
      <c r="DK850" s="6"/>
    </row>
    <row r="851" spans="1:11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7"/>
      <c r="CY851" s="17"/>
      <c r="CZ851" s="17"/>
      <c r="DA851" s="17"/>
      <c r="DB851" s="1"/>
      <c r="DC851" s="1"/>
      <c r="DD851" s="1"/>
      <c r="DE851" s="1"/>
      <c r="DF851" s="1"/>
      <c r="DG851" s="1"/>
      <c r="DH851" s="6"/>
      <c r="DI851" s="6"/>
      <c r="DJ851" s="6"/>
      <c r="DK851" s="6"/>
    </row>
    <row r="852" spans="1:11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7"/>
      <c r="CY852" s="17"/>
      <c r="CZ852" s="17"/>
      <c r="DA852" s="17"/>
      <c r="DB852" s="1"/>
      <c r="DC852" s="1"/>
      <c r="DD852" s="1"/>
      <c r="DE852" s="1"/>
      <c r="DF852" s="1"/>
      <c r="DG852" s="1"/>
      <c r="DH852" s="6"/>
      <c r="DI852" s="6"/>
      <c r="DJ852" s="6"/>
      <c r="DK852" s="6"/>
    </row>
    <row r="853" spans="1:11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7"/>
      <c r="CY853" s="17"/>
      <c r="CZ853" s="17"/>
      <c r="DA853" s="17"/>
      <c r="DB853" s="1"/>
      <c r="DC853" s="1"/>
      <c r="DD853" s="1"/>
      <c r="DE853" s="1"/>
      <c r="DF853" s="1"/>
      <c r="DG853" s="1"/>
      <c r="DH853" s="6"/>
      <c r="DI853" s="6"/>
      <c r="DJ853" s="6"/>
      <c r="DK853" s="6"/>
    </row>
    <row r="854" spans="1:11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7"/>
      <c r="CY854" s="17"/>
      <c r="CZ854" s="17"/>
      <c r="DA854" s="17"/>
      <c r="DB854" s="1"/>
      <c r="DC854" s="1"/>
      <c r="DD854" s="1"/>
      <c r="DE854" s="1"/>
      <c r="DF854" s="1"/>
      <c r="DG854" s="1"/>
      <c r="DH854" s="6"/>
      <c r="DI854" s="6"/>
      <c r="DJ854" s="6"/>
      <c r="DK854" s="6"/>
    </row>
    <row r="855" spans="1:11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7"/>
      <c r="CY855" s="17"/>
      <c r="CZ855" s="17"/>
      <c r="DA855" s="17"/>
      <c r="DB855" s="1"/>
      <c r="DC855" s="1"/>
      <c r="DD855" s="1"/>
      <c r="DE855" s="1"/>
      <c r="DF855" s="1"/>
      <c r="DG855" s="1"/>
      <c r="DH855" s="6"/>
      <c r="DI855" s="6"/>
      <c r="DJ855" s="6"/>
      <c r="DK855" s="6"/>
    </row>
    <row r="856" spans="1:11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7"/>
      <c r="CY856" s="17"/>
      <c r="CZ856" s="17"/>
      <c r="DA856" s="17"/>
      <c r="DB856" s="1"/>
      <c r="DC856" s="1"/>
      <c r="DD856" s="1"/>
      <c r="DE856" s="1"/>
      <c r="DF856" s="1"/>
      <c r="DG856" s="1"/>
      <c r="DH856" s="6"/>
      <c r="DI856" s="6"/>
      <c r="DJ856" s="6"/>
      <c r="DK856" s="6"/>
    </row>
    <row r="857" spans="1:11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7"/>
      <c r="CY857" s="17"/>
      <c r="CZ857" s="17"/>
      <c r="DA857" s="17"/>
      <c r="DB857" s="1"/>
      <c r="DC857" s="1"/>
      <c r="DD857" s="1"/>
      <c r="DE857" s="1"/>
      <c r="DF857" s="1"/>
      <c r="DG857" s="1"/>
      <c r="DH857" s="6"/>
      <c r="DI857" s="6"/>
      <c r="DJ857" s="6"/>
      <c r="DK857" s="6"/>
    </row>
    <row r="858" spans="1:11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7"/>
      <c r="CY858" s="17"/>
      <c r="CZ858" s="17"/>
      <c r="DA858" s="17"/>
      <c r="DB858" s="1"/>
      <c r="DC858" s="1"/>
      <c r="DD858" s="1"/>
      <c r="DE858" s="1"/>
      <c r="DF858" s="1"/>
      <c r="DG858" s="1"/>
      <c r="DH858" s="6"/>
      <c r="DI858" s="6"/>
      <c r="DJ858" s="6"/>
      <c r="DK858" s="6"/>
    </row>
    <row r="859" spans="1:11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7"/>
      <c r="CY859" s="17"/>
      <c r="CZ859" s="17"/>
      <c r="DA859" s="17"/>
      <c r="DB859" s="1"/>
      <c r="DC859" s="1"/>
      <c r="DD859" s="1"/>
      <c r="DE859" s="1"/>
      <c r="DF859" s="1"/>
      <c r="DG859" s="1"/>
      <c r="DH859" s="6"/>
      <c r="DI859" s="6"/>
      <c r="DJ859" s="6"/>
      <c r="DK859" s="6"/>
    </row>
    <row r="860" spans="1:11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7"/>
      <c r="CY860" s="17"/>
      <c r="CZ860" s="17"/>
      <c r="DA860" s="17"/>
      <c r="DB860" s="1"/>
      <c r="DC860" s="1"/>
      <c r="DD860" s="1"/>
      <c r="DE860" s="1"/>
      <c r="DF860" s="1"/>
      <c r="DG860" s="1"/>
      <c r="DH860" s="6"/>
      <c r="DI860" s="6"/>
      <c r="DJ860" s="6"/>
      <c r="DK860" s="6"/>
    </row>
    <row r="861" spans="1:11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7"/>
      <c r="CY861" s="17"/>
      <c r="CZ861" s="17"/>
      <c r="DA861" s="17"/>
      <c r="DB861" s="1"/>
      <c r="DC861" s="1"/>
      <c r="DD861" s="1"/>
      <c r="DE861" s="1"/>
      <c r="DF861" s="1"/>
      <c r="DG861" s="1"/>
      <c r="DH861" s="6"/>
      <c r="DI861" s="6"/>
      <c r="DJ861" s="6"/>
      <c r="DK861" s="6"/>
    </row>
    <row r="862" spans="1:11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7"/>
      <c r="CY862" s="17"/>
      <c r="CZ862" s="17"/>
      <c r="DA862" s="17"/>
      <c r="DB862" s="1"/>
      <c r="DC862" s="1"/>
      <c r="DD862" s="1"/>
      <c r="DE862" s="1"/>
      <c r="DF862" s="1"/>
      <c r="DG862" s="1"/>
      <c r="DH862" s="6"/>
      <c r="DI862" s="6"/>
      <c r="DJ862" s="6"/>
      <c r="DK862" s="6"/>
    </row>
    <row r="863" spans="1:11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7"/>
      <c r="CY863" s="17"/>
      <c r="CZ863" s="17"/>
      <c r="DA863" s="17"/>
      <c r="DB863" s="1"/>
      <c r="DC863" s="1"/>
      <c r="DD863" s="1"/>
      <c r="DE863" s="1"/>
      <c r="DF863" s="1"/>
      <c r="DG863" s="1"/>
      <c r="DH863" s="6"/>
      <c r="DI863" s="6"/>
      <c r="DJ863" s="6"/>
      <c r="DK863" s="6"/>
    </row>
    <row r="864" spans="1:11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7"/>
      <c r="CY864" s="17"/>
      <c r="CZ864" s="17"/>
      <c r="DA864" s="17"/>
      <c r="DB864" s="1"/>
      <c r="DC864" s="1"/>
      <c r="DD864" s="1"/>
      <c r="DE864" s="1"/>
      <c r="DF864" s="1"/>
      <c r="DG864" s="1"/>
      <c r="DH864" s="6"/>
      <c r="DI864" s="6"/>
      <c r="DJ864" s="6"/>
      <c r="DK864" s="6"/>
    </row>
    <row r="865" spans="1:11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7"/>
      <c r="CY865" s="17"/>
      <c r="CZ865" s="17"/>
      <c r="DA865" s="17"/>
      <c r="DB865" s="1"/>
      <c r="DC865" s="1"/>
      <c r="DD865" s="1"/>
      <c r="DE865" s="1"/>
      <c r="DF865" s="1"/>
      <c r="DG865" s="1"/>
      <c r="DH865" s="6"/>
      <c r="DI865" s="6"/>
      <c r="DJ865" s="6"/>
      <c r="DK865" s="6"/>
    </row>
    <row r="866" spans="1:11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7"/>
      <c r="CY866" s="17"/>
      <c r="CZ866" s="17"/>
      <c r="DA866" s="17"/>
      <c r="DB866" s="1"/>
      <c r="DC866" s="1"/>
      <c r="DD866" s="1"/>
      <c r="DE866" s="1"/>
      <c r="DF866" s="1"/>
      <c r="DG866" s="1"/>
      <c r="DH866" s="6"/>
      <c r="DI866" s="6"/>
      <c r="DJ866" s="6"/>
      <c r="DK866" s="6"/>
    </row>
    <row r="867" spans="1:11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7"/>
      <c r="CY867" s="17"/>
      <c r="CZ867" s="17"/>
      <c r="DA867" s="17"/>
      <c r="DB867" s="1"/>
      <c r="DC867" s="1"/>
      <c r="DD867" s="1"/>
      <c r="DE867" s="1"/>
      <c r="DF867" s="1"/>
      <c r="DG867" s="1"/>
      <c r="DH867" s="6"/>
      <c r="DI867" s="6"/>
      <c r="DJ867" s="6"/>
      <c r="DK867" s="6"/>
    </row>
    <row r="868" spans="1:11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7"/>
      <c r="CY868" s="17"/>
      <c r="CZ868" s="17"/>
      <c r="DA868" s="17"/>
      <c r="DB868" s="1"/>
      <c r="DC868" s="1"/>
      <c r="DD868" s="1"/>
      <c r="DE868" s="1"/>
      <c r="DF868" s="1"/>
      <c r="DG868" s="1"/>
      <c r="DH868" s="6"/>
      <c r="DI868" s="6"/>
      <c r="DJ868" s="6"/>
      <c r="DK868" s="6"/>
    </row>
    <row r="869" spans="1:11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7"/>
      <c r="CY869" s="17"/>
      <c r="CZ869" s="17"/>
      <c r="DA869" s="17"/>
      <c r="DB869" s="1"/>
      <c r="DC869" s="1"/>
      <c r="DD869" s="1"/>
      <c r="DE869" s="1"/>
      <c r="DF869" s="1"/>
      <c r="DG869" s="1"/>
      <c r="DH869" s="6"/>
      <c r="DI869" s="6"/>
      <c r="DJ869" s="6"/>
      <c r="DK869" s="6"/>
    </row>
    <row r="870" spans="1:11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7"/>
      <c r="CY870" s="17"/>
      <c r="CZ870" s="17"/>
      <c r="DA870" s="17"/>
      <c r="DB870" s="1"/>
      <c r="DC870" s="1"/>
      <c r="DD870" s="1"/>
      <c r="DE870" s="1"/>
      <c r="DF870" s="1"/>
      <c r="DG870" s="1"/>
      <c r="DH870" s="6"/>
      <c r="DI870" s="6"/>
      <c r="DJ870" s="6"/>
      <c r="DK870" s="6"/>
    </row>
    <row r="871" spans="1:11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7"/>
      <c r="CY871" s="17"/>
      <c r="CZ871" s="17"/>
      <c r="DA871" s="17"/>
      <c r="DB871" s="1"/>
      <c r="DC871" s="1"/>
      <c r="DD871" s="1"/>
      <c r="DE871" s="1"/>
      <c r="DF871" s="1"/>
      <c r="DG871" s="1"/>
      <c r="DH871" s="6"/>
      <c r="DI871" s="6"/>
      <c r="DJ871" s="6"/>
      <c r="DK871" s="6"/>
    </row>
    <row r="872" spans="1:11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7"/>
      <c r="CY872" s="17"/>
      <c r="CZ872" s="17"/>
      <c r="DA872" s="17"/>
      <c r="DB872" s="1"/>
      <c r="DC872" s="1"/>
      <c r="DD872" s="1"/>
      <c r="DE872" s="1"/>
      <c r="DF872" s="1"/>
      <c r="DG872" s="1"/>
      <c r="DH872" s="6"/>
      <c r="DI872" s="6"/>
      <c r="DJ872" s="6"/>
      <c r="DK872" s="6"/>
    </row>
    <row r="873" spans="1:11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7"/>
      <c r="CY873" s="17"/>
      <c r="CZ873" s="17"/>
      <c r="DA873" s="17"/>
      <c r="DB873" s="1"/>
      <c r="DC873" s="1"/>
      <c r="DD873" s="1"/>
      <c r="DE873" s="1"/>
      <c r="DF873" s="1"/>
      <c r="DG873" s="1"/>
      <c r="DH873" s="6"/>
      <c r="DI873" s="6"/>
      <c r="DJ873" s="6"/>
      <c r="DK873" s="6"/>
    </row>
    <row r="874" spans="1:11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7"/>
      <c r="CY874" s="17"/>
      <c r="CZ874" s="17"/>
      <c r="DA874" s="17"/>
      <c r="DB874" s="1"/>
      <c r="DC874" s="1"/>
      <c r="DD874" s="1"/>
      <c r="DE874" s="1"/>
      <c r="DF874" s="1"/>
      <c r="DG874" s="1"/>
      <c r="DH874" s="6"/>
      <c r="DI874" s="6"/>
      <c r="DJ874" s="6"/>
      <c r="DK874" s="6"/>
    </row>
    <row r="875" spans="1:11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7"/>
      <c r="CY875" s="17"/>
      <c r="CZ875" s="17"/>
      <c r="DA875" s="17"/>
      <c r="DB875" s="1"/>
      <c r="DC875" s="1"/>
      <c r="DD875" s="1"/>
      <c r="DE875" s="1"/>
      <c r="DF875" s="1"/>
      <c r="DG875" s="1"/>
      <c r="DH875" s="6"/>
      <c r="DI875" s="6"/>
      <c r="DJ875" s="6"/>
      <c r="DK875" s="6"/>
    </row>
    <row r="876" spans="1:11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7"/>
      <c r="CY876" s="17"/>
      <c r="CZ876" s="17"/>
      <c r="DA876" s="17"/>
      <c r="DB876" s="1"/>
      <c r="DC876" s="1"/>
      <c r="DD876" s="1"/>
      <c r="DE876" s="1"/>
      <c r="DF876" s="1"/>
      <c r="DG876" s="1"/>
      <c r="DH876" s="6"/>
      <c r="DI876" s="6"/>
      <c r="DJ876" s="6"/>
      <c r="DK876" s="6"/>
    </row>
    <row r="877" spans="1:11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7"/>
      <c r="CY877" s="17"/>
      <c r="CZ877" s="17"/>
      <c r="DA877" s="17"/>
      <c r="DB877" s="1"/>
      <c r="DC877" s="1"/>
      <c r="DD877" s="1"/>
      <c r="DE877" s="1"/>
      <c r="DF877" s="1"/>
      <c r="DG877" s="1"/>
      <c r="DH877" s="6"/>
      <c r="DI877" s="6"/>
      <c r="DJ877" s="6"/>
      <c r="DK877" s="6"/>
    </row>
    <row r="878" spans="1:11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7"/>
      <c r="CY878" s="17"/>
      <c r="CZ878" s="17"/>
      <c r="DA878" s="17"/>
      <c r="DB878" s="1"/>
      <c r="DC878" s="1"/>
      <c r="DD878" s="1"/>
      <c r="DE878" s="1"/>
      <c r="DF878" s="1"/>
      <c r="DG878" s="1"/>
      <c r="DH878" s="6"/>
      <c r="DI878" s="6"/>
      <c r="DJ878" s="6"/>
      <c r="DK878" s="6"/>
    </row>
    <row r="879" spans="1:11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7"/>
      <c r="CY879" s="17"/>
      <c r="CZ879" s="17"/>
      <c r="DA879" s="17"/>
      <c r="DB879" s="1"/>
      <c r="DC879" s="1"/>
      <c r="DD879" s="1"/>
      <c r="DE879" s="1"/>
      <c r="DF879" s="1"/>
      <c r="DG879" s="1"/>
      <c r="DH879" s="6"/>
      <c r="DI879" s="6"/>
      <c r="DJ879" s="6"/>
      <c r="DK879" s="6"/>
    </row>
    <row r="880" spans="1:11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7"/>
      <c r="CY880" s="17"/>
      <c r="CZ880" s="17"/>
      <c r="DA880" s="17"/>
      <c r="DB880" s="1"/>
      <c r="DC880" s="1"/>
      <c r="DD880" s="1"/>
      <c r="DE880" s="1"/>
      <c r="DF880" s="1"/>
      <c r="DG880" s="1"/>
      <c r="DH880" s="6"/>
      <c r="DI880" s="6"/>
      <c r="DJ880" s="6"/>
      <c r="DK880" s="6"/>
    </row>
    <row r="881" spans="1:11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7"/>
      <c r="CY881" s="17"/>
      <c r="CZ881" s="17"/>
      <c r="DA881" s="17"/>
      <c r="DB881" s="1"/>
      <c r="DC881" s="1"/>
      <c r="DD881" s="1"/>
      <c r="DE881" s="1"/>
      <c r="DF881" s="1"/>
      <c r="DG881" s="1"/>
      <c r="DH881" s="6"/>
      <c r="DI881" s="6"/>
      <c r="DJ881" s="6"/>
      <c r="DK881" s="6"/>
    </row>
    <row r="882" spans="1:11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7"/>
      <c r="CY882" s="17"/>
      <c r="CZ882" s="17"/>
      <c r="DA882" s="17"/>
      <c r="DB882" s="1"/>
      <c r="DC882" s="1"/>
      <c r="DD882" s="1"/>
      <c r="DE882" s="1"/>
      <c r="DF882" s="1"/>
      <c r="DG882" s="1"/>
      <c r="DH882" s="6"/>
      <c r="DI882" s="6"/>
      <c r="DJ882" s="6"/>
      <c r="DK882" s="6"/>
    </row>
    <row r="883" spans="1:11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7"/>
      <c r="CY883" s="17"/>
      <c r="CZ883" s="17"/>
      <c r="DA883" s="17"/>
      <c r="DB883" s="1"/>
      <c r="DC883" s="1"/>
      <c r="DD883" s="1"/>
      <c r="DE883" s="1"/>
      <c r="DF883" s="1"/>
      <c r="DG883" s="1"/>
      <c r="DH883" s="6"/>
      <c r="DI883" s="6"/>
      <c r="DJ883" s="6"/>
      <c r="DK883" s="6"/>
    </row>
    <row r="884" spans="1:11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7"/>
      <c r="CY884" s="17"/>
      <c r="CZ884" s="17"/>
      <c r="DA884" s="17"/>
      <c r="DB884" s="1"/>
      <c r="DC884" s="1"/>
      <c r="DD884" s="1"/>
      <c r="DE884" s="1"/>
      <c r="DF884" s="1"/>
      <c r="DG884" s="1"/>
      <c r="DH884" s="6"/>
      <c r="DI884" s="6"/>
      <c r="DJ884" s="6"/>
      <c r="DK884" s="6"/>
    </row>
    <row r="885" spans="1:11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7"/>
      <c r="CY885" s="17"/>
      <c r="CZ885" s="17"/>
      <c r="DA885" s="17"/>
      <c r="DB885" s="1"/>
      <c r="DC885" s="1"/>
      <c r="DD885" s="1"/>
      <c r="DE885" s="1"/>
      <c r="DF885" s="1"/>
      <c r="DG885" s="1"/>
      <c r="DH885" s="6"/>
      <c r="DI885" s="6"/>
      <c r="DJ885" s="6"/>
      <c r="DK885" s="6"/>
    </row>
    <row r="886" spans="1:11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7"/>
      <c r="CY886" s="17"/>
      <c r="CZ886" s="17"/>
      <c r="DA886" s="17"/>
      <c r="DB886" s="1"/>
      <c r="DC886" s="1"/>
      <c r="DD886" s="1"/>
      <c r="DE886" s="1"/>
      <c r="DF886" s="1"/>
      <c r="DG886" s="1"/>
      <c r="DH886" s="6"/>
      <c r="DI886" s="6"/>
      <c r="DJ886" s="6"/>
      <c r="DK886" s="6"/>
    </row>
    <row r="887" spans="1:11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7"/>
      <c r="CY887" s="17"/>
      <c r="CZ887" s="17"/>
      <c r="DA887" s="17"/>
      <c r="DB887" s="1"/>
      <c r="DC887" s="1"/>
      <c r="DD887" s="1"/>
      <c r="DE887" s="1"/>
      <c r="DF887" s="1"/>
      <c r="DG887" s="1"/>
      <c r="DH887" s="6"/>
      <c r="DI887" s="6"/>
      <c r="DJ887" s="6"/>
      <c r="DK887" s="6"/>
    </row>
    <row r="888" spans="1:11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7"/>
      <c r="CY888" s="17"/>
      <c r="CZ888" s="17"/>
      <c r="DA888" s="17"/>
      <c r="DB888" s="1"/>
      <c r="DC888" s="1"/>
      <c r="DD888" s="1"/>
      <c r="DE888" s="1"/>
      <c r="DF888" s="1"/>
      <c r="DG888" s="1"/>
      <c r="DH888" s="6"/>
      <c r="DI888" s="6"/>
      <c r="DJ888" s="6"/>
      <c r="DK888" s="6"/>
    </row>
    <row r="889" spans="1:11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7"/>
      <c r="CY889" s="17"/>
      <c r="CZ889" s="17"/>
      <c r="DA889" s="17"/>
      <c r="DB889" s="1"/>
      <c r="DC889" s="1"/>
      <c r="DD889" s="1"/>
      <c r="DE889" s="1"/>
      <c r="DF889" s="1"/>
      <c r="DG889" s="1"/>
      <c r="DH889" s="6"/>
      <c r="DI889" s="6"/>
      <c r="DJ889" s="6"/>
      <c r="DK889" s="6"/>
    </row>
    <row r="890" spans="1:11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7"/>
      <c r="CY890" s="17"/>
      <c r="CZ890" s="17"/>
      <c r="DA890" s="17"/>
      <c r="DB890" s="1"/>
      <c r="DC890" s="1"/>
      <c r="DD890" s="1"/>
      <c r="DE890" s="1"/>
      <c r="DF890" s="1"/>
      <c r="DG890" s="1"/>
      <c r="DH890" s="6"/>
      <c r="DI890" s="6"/>
      <c r="DJ890" s="6"/>
      <c r="DK890" s="6"/>
    </row>
    <row r="891" spans="1:11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7"/>
      <c r="CY891" s="17"/>
      <c r="CZ891" s="17"/>
      <c r="DA891" s="17"/>
      <c r="DB891" s="1"/>
      <c r="DC891" s="1"/>
      <c r="DD891" s="1"/>
      <c r="DE891" s="1"/>
      <c r="DF891" s="1"/>
      <c r="DG891" s="1"/>
      <c r="DH891" s="6"/>
      <c r="DI891" s="6"/>
      <c r="DJ891" s="6"/>
      <c r="DK891" s="6"/>
    </row>
    <row r="892" spans="1:11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7"/>
      <c r="CY892" s="17"/>
      <c r="CZ892" s="17"/>
      <c r="DA892" s="17"/>
      <c r="DB892" s="1"/>
      <c r="DC892" s="1"/>
      <c r="DD892" s="1"/>
      <c r="DE892" s="1"/>
      <c r="DF892" s="1"/>
      <c r="DG892" s="1"/>
      <c r="DH892" s="6"/>
      <c r="DI892" s="6"/>
      <c r="DJ892" s="6"/>
      <c r="DK892" s="6"/>
    </row>
    <row r="893" spans="1:11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7"/>
      <c r="CY893" s="17"/>
      <c r="CZ893" s="17"/>
      <c r="DA893" s="17"/>
      <c r="DB893" s="1"/>
      <c r="DC893" s="1"/>
      <c r="DD893" s="1"/>
      <c r="DE893" s="1"/>
      <c r="DF893" s="1"/>
      <c r="DG893" s="1"/>
      <c r="DH893" s="6"/>
      <c r="DI893" s="6"/>
      <c r="DJ893" s="6"/>
      <c r="DK893" s="6"/>
    </row>
    <row r="894" spans="1:11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7"/>
      <c r="CY894" s="17"/>
      <c r="CZ894" s="17"/>
      <c r="DA894" s="17"/>
      <c r="DB894" s="1"/>
      <c r="DC894" s="1"/>
      <c r="DD894" s="1"/>
      <c r="DE894" s="1"/>
      <c r="DF894" s="1"/>
      <c r="DG894" s="1"/>
      <c r="DH894" s="6"/>
      <c r="DI894" s="6"/>
      <c r="DJ894" s="6"/>
      <c r="DK894" s="6"/>
    </row>
    <row r="895" spans="1:11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7"/>
      <c r="CY895" s="17"/>
      <c r="CZ895" s="17"/>
      <c r="DA895" s="17"/>
      <c r="DB895" s="1"/>
      <c r="DC895" s="1"/>
      <c r="DD895" s="1"/>
      <c r="DE895" s="1"/>
      <c r="DF895" s="1"/>
      <c r="DG895" s="1"/>
      <c r="DH895" s="6"/>
      <c r="DI895" s="6"/>
      <c r="DJ895" s="6"/>
      <c r="DK895" s="6"/>
    </row>
    <row r="896" spans="1:11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7"/>
      <c r="CY896" s="17"/>
      <c r="CZ896" s="17"/>
      <c r="DA896" s="17"/>
      <c r="DB896" s="1"/>
      <c r="DC896" s="1"/>
      <c r="DD896" s="1"/>
      <c r="DE896" s="1"/>
      <c r="DF896" s="1"/>
      <c r="DG896" s="1"/>
      <c r="DH896" s="6"/>
      <c r="DI896" s="6"/>
      <c r="DJ896" s="6"/>
      <c r="DK896" s="6"/>
    </row>
    <row r="897" spans="1:11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7"/>
      <c r="CY897" s="17"/>
      <c r="CZ897" s="17"/>
      <c r="DA897" s="17"/>
      <c r="DB897" s="1"/>
      <c r="DC897" s="1"/>
      <c r="DD897" s="1"/>
      <c r="DE897" s="1"/>
      <c r="DF897" s="1"/>
      <c r="DG897" s="1"/>
      <c r="DH897" s="6"/>
      <c r="DI897" s="6"/>
      <c r="DJ897" s="6"/>
      <c r="DK897" s="6"/>
    </row>
    <row r="898" spans="1:11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7"/>
      <c r="CY898" s="17"/>
      <c r="CZ898" s="17"/>
      <c r="DA898" s="17"/>
      <c r="DB898" s="1"/>
      <c r="DC898" s="1"/>
      <c r="DD898" s="1"/>
      <c r="DE898" s="1"/>
      <c r="DF898" s="1"/>
      <c r="DG898" s="1"/>
      <c r="DH898" s="6"/>
      <c r="DI898" s="6"/>
      <c r="DJ898" s="6"/>
      <c r="DK898" s="6"/>
    </row>
    <row r="899" spans="1:11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7"/>
      <c r="CY899" s="17"/>
      <c r="CZ899" s="17"/>
      <c r="DA899" s="17"/>
      <c r="DB899" s="1"/>
      <c r="DC899" s="1"/>
      <c r="DD899" s="1"/>
      <c r="DE899" s="1"/>
      <c r="DF899" s="1"/>
      <c r="DG899" s="1"/>
      <c r="DH899" s="6"/>
      <c r="DI899" s="6"/>
      <c r="DJ899" s="6"/>
      <c r="DK899" s="6"/>
    </row>
    <row r="900" spans="1:11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7"/>
      <c r="CY900" s="17"/>
      <c r="CZ900" s="17"/>
      <c r="DA900" s="17"/>
      <c r="DB900" s="1"/>
      <c r="DC900" s="1"/>
      <c r="DD900" s="1"/>
      <c r="DE900" s="1"/>
      <c r="DF900" s="1"/>
      <c r="DG900" s="1"/>
      <c r="DH900" s="6"/>
      <c r="DI900" s="6"/>
      <c r="DJ900" s="6"/>
      <c r="DK900" s="6"/>
    </row>
    <row r="901" spans="1:11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7"/>
      <c r="CY901" s="17"/>
      <c r="CZ901" s="17"/>
      <c r="DA901" s="17"/>
      <c r="DB901" s="1"/>
      <c r="DC901" s="1"/>
      <c r="DD901" s="1"/>
      <c r="DE901" s="1"/>
      <c r="DF901" s="1"/>
      <c r="DG901" s="1"/>
      <c r="DH901" s="6"/>
      <c r="DI901" s="6"/>
      <c r="DJ901" s="6"/>
      <c r="DK901" s="6"/>
    </row>
    <row r="902" spans="1:11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7"/>
      <c r="CY902" s="17"/>
      <c r="CZ902" s="17"/>
      <c r="DA902" s="17"/>
      <c r="DB902" s="1"/>
      <c r="DC902" s="1"/>
      <c r="DD902" s="1"/>
      <c r="DE902" s="1"/>
      <c r="DF902" s="1"/>
      <c r="DG902" s="1"/>
      <c r="DH902" s="6"/>
      <c r="DI902" s="6"/>
      <c r="DJ902" s="6"/>
      <c r="DK902" s="6"/>
    </row>
    <row r="903" spans="1:11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7"/>
      <c r="CY903" s="17"/>
      <c r="CZ903" s="17"/>
      <c r="DA903" s="17"/>
      <c r="DB903" s="1"/>
      <c r="DC903" s="1"/>
      <c r="DD903" s="1"/>
      <c r="DE903" s="1"/>
      <c r="DF903" s="1"/>
      <c r="DG903" s="1"/>
      <c r="DH903" s="6"/>
      <c r="DI903" s="6"/>
      <c r="DJ903" s="6"/>
      <c r="DK903" s="6"/>
    </row>
    <row r="904" spans="1:11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7"/>
      <c r="CY904" s="17"/>
      <c r="CZ904" s="17"/>
      <c r="DA904" s="17"/>
      <c r="DB904" s="1"/>
      <c r="DC904" s="1"/>
      <c r="DD904" s="1"/>
      <c r="DE904" s="1"/>
      <c r="DF904" s="1"/>
      <c r="DG904" s="1"/>
      <c r="DH904" s="6"/>
      <c r="DI904" s="6"/>
      <c r="DJ904" s="6"/>
      <c r="DK904" s="6"/>
    </row>
    <row r="905" spans="1:11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7"/>
      <c r="CY905" s="17"/>
      <c r="CZ905" s="17"/>
      <c r="DA905" s="17"/>
      <c r="DB905" s="1"/>
      <c r="DC905" s="1"/>
      <c r="DD905" s="1"/>
      <c r="DE905" s="1"/>
      <c r="DF905" s="1"/>
      <c r="DG905" s="1"/>
      <c r="DH905" s="6"/>
      <c r="DI905" s="6"/>
      <c r="DJ905" s="6"/>
      <c r="DK905" s="6"/>
    </row>
    <row r="906" spans="1:11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7"/>
      <c r="CY906" s="17"/>
      <c r="CZ906" s="17"/>
      <c r="DA906" s="17"/>
      <c r="DB906" s="1"/>
      <c r="DC906" s="1"/>
      <c r="DD906" s="1"/>
      <c r="DE906" s="1"/>
      <c r="DF906" s="1"/>
      <c r="DG906" s="1"/>
      <c r="DH906" s="6"/>
      <c r="DI906" s="6"/>
      <c r="DJ906" s="6"/>
      <c r="DK906" s="6"/>
    </row>
    <row r="907" spans="1:11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7"/>
      <c r="CY907" s="17"/>
      <c r="CZ907" s="17"/>
      <c r="DA907" s="17"/>
      <c r="DB907" s="1"/>
      <c r="DC907" s="1"/>
      <c r="DD907" s="1"/>
      <c r="DE907" s="1"/>
      <c r="DF907" s="1"/>
      <c r="DG907" s="1"/>
      <c r="DH907" s="6"/>
      <c r="DI907" s="6"/>
      <c r="DJ907" s="6"/>
      <c r="DK907" s="6"/>
    </row>
    <row r="908" spans="1:11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7"/>
      <c r="CY908" s="17"/>
      <c r="CZ908" s="17"/>
      <c r="DA908" s="17"/>
      <c r="DB908" s="1"/>
      <c r="DC908" s="1"/>
      <c r="DD908" s="1"/>
      <c r="DE908" s="1"/>
      <c r="DF908" s="1"/>
      <c r="DG908" s="1"/>
      <c r="DH908" s="6"/>
      <c r="DI908" s="6"/>
      <c r="DJ908" s="6"/>
      <c r="DK908" s="6"/>
    </row>
    <row r="909" spans="1:11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7"/>
      <c r="CY909" s="17"/>
      <c r="CZ909" s="17"/>
      <c r="DA909" s="17"/>
      <c r="DB909" s="1"/>
      <c r="DC909" s="1"/>
      <c r="DD909" s="1"/>
      <c r="DE909" s="1"/>
      <c r="DF909" s="1"/>
      <c r="DG909" s="1"/>
      <c r="DH909" s="6"/>
      <c r="DI909" s="6"/>
      <c r="DJ909" s="6"/>
      <c r="DK909" s="6"/>
    </row>
    <row r="910" spans="1:11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7"/>
      <c r="CY910" s="17"/>
      <c r="CZ910" s="17"/>
      <c r="DA910" s="17"/>
      <c r="DB910" s="1"/>
      <c r="DC910" s="1"/>
      <c r="DD910" s="1"/>
      <c r="DE910" s="1"/>
      <c r="DF910" s="1"/>
      <c r="DG910" s="1"/>
      <c r="DH910" s="6"/>
      <c r="DI910" s="6"/>
      <c r="DJ910" s="6"/>
      <c r="DK910" s="6"/>
    </row>
    <row r="911" spans="1:11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7"/>
      <c r="CY911" s="17"/>
      <c r="CZ911" s="17"/>
      <c r="DA911" s="17"/>
      <c r="DB911" s="1"/>
      <c r="DC911" s="1"/>
      <c r="DD911" s="1"/>
      <c r="DE911" s="1"/>
      <c r="DF911" s="1"/>
      <c r="DG911" s="1"/>
      <c r="DH911" s="6"/>
      <c r="DI911" s="6"/>
      <c r="DJ911" s="6"/>
      <c r="DK911" s="6"/>
    </row>
    <row r="912" spans="1:11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7"/>
      <c r="CY912" s="17"/>
      <c r="CZ912" s="17"/>
      <c r="DA912" s="17"/>
      <c r="DB912" s="1"/>
      <c r="DC912" s="1"/>
      <c r="DD912" s="1"/>
      <c r="DE912" s="1"/>
      <c r="DF912" s="1"/>
      <c r="DG912" s="1"/>
      <c r="DH912" s="6"/>
      <c r="DI912" s="6"/>
      <c r="DJ912" s="6"/>
      <c r="DK912" s="6"/>
    </row>
    <row r="913" spans="1:11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7"/>
      <c r="CY913" s="17"/>
      <c r="CZ913" s="17"/>
      <c r="DA913" s="17"/>
      <c r="DB913" s="1"/>
      <c r="DC913" s="1"/>
      <c r="DD913" s="1"/>
      <c r="DE913" s="1"/>
      <c r="DF913" s="1"/>
      <c r="DG913" s="1"/>
      <c r="DH913" s="6"/>
      <c r="DI913" s="6"/>
      <c r="DJ913" s="6"/>
      <c r="DK913" s="6"/>
    </row>
    <row r="914" spans="1:11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7"/>
      <c r="CY914" s="17"/>
      <c r="CZ914" s="17"/>
      <c r="DA914" s="17"/>
      <c r="DB914" s="1"/>
      <c r="DC914" s="1"/>
      <c r="DD914" s="1"/>
      <c r="DE914" s="1"/>
      <c r="DF914" s="1"/>
      <c r="DG914" s="1"/>
      <c r="DH914" s="6"/>
      <c r="DI914" s="6"/>
      <c r="DJ914" s="6"/>
      <c r="DK914" s="6"/>
    </row>
    <row r="915" spans="1:1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7"/>
      <c r="CY915" s="17"/>
      <c r="CZ915" s="17"/>
      <c r="DA915" s="17"/>
      <c r="DB915" s="1"/>
      <c r="DC915" s="1"/>
      <c r="DD915" s="1"/>
      <c r="DE915" s="1"/>
      <c r="DF915" s="1"/>
      <c r="DG915" s="1"/>
      <c r="DH915" s="6"/>
      <c r="DI915" s="6"/>
      <c r="DJ915" s="6"/>
      <c r="DK915" s="6"/>
    </row>
    <row r="916" spans="1:11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7"/>
      <c r="CY916" s="17"/>
      <c r="CZ916" s="17"/>
      <c r="DA916" s="17"/>
      <c r="DB916" s="1"/>
      <c r="DC916" s="1"/>
      <c r="DD916" s="1"/>
      <c r="DE916" s="1"/>
      <c r="DF916" s="1"/>
      <c r="DG916" s="1"/>
      <c r="DH916" s="6"/>
      <c r="DI916" s="6"/>
      <c r="DJ916" s="6"/>
      <c r="DK916" s="6"/>
    </row>
    <row r="917" spans="1:11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7"/>
      <c r="CY917" s="17"/>
      <c r="CZ917" s="17"/>
      <c r="DA917" s="17"/>
      <c r="DB917" s="1"/>
      <c r="DC917" s="1"/>
      <c r="DD917" s="1"/>
      <c r="DE917" s="1"/>
      <c r="DF917" s="1"/>
      <c r="DG917" s="1"/>
      <c r="DH917" s="6"/>
      <c r="DI917" s="6"/>
      <c r="DJ917" s="6"/>
      <c r="DK917" s="6"/>
    </row>
    <row r="918" spans="1:11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7"/>
      <c r="CY918" s="17"/>
      <c r="CZ918" s="17"/>
      <c r="DA918" s="17"/>
      <c r="DB918" s="1"/>
      <c r="DC918" s="1"/>
      <c r="DD918" s="1"/>
      <c r="DE918" s="1"/>
      <c r="DF918" s="1"/>
      <c r="DG918" s="1"/>
      <c r="DH918" s="6"/>
      <c r="DI918" s="6"/>
      <c r="DJ918" s="6"/>
      <c r="DK918" s="6"/>
    </row>
    <row r="919" spans="1:11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7"/>
      <c r="CY919" s="17"/>
      <c r="CZ919" s="17"/>
      <c r="DA919" s="17"/>
      <c r="DB919" s="1"/>
      <c r="DC919" s="1"/>
      <c r="DD919" s="1"/>
      <c r="DE919" s="1"/>
      <c r="DF919" s="1"/>
      <c r="DG919" s="1"/>
      <c r="DH919" s="6"/>
      <c r="DI919" s="6"/>
      <c r="DJ919" s="6"/>
      <c r="DK919" s="6"/>
    </row>
    <row r="920" spans="1:11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7"/>
      <c r="CY920" s="17"/>
      <c r="CZ920" s="17"/>
      <c r="DA920" s="17"/>
      <c r="DB920" s="1"/>
      <c r="DC920" s="1"/>
      <c r="DD920" s="1"/>
      <c r="DE920" s="1"/>
      <c r="DF920" s="1"/>
      <c r="DG920" s="1"/>
      <c r="DH920" s="6"/>
      <c r="DI920" s="6"/>
      <c r="DJ920" s="6"/>
      <c r="DK920" s="6"/>
    </row>
    <row r="921" spans="1:11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7"/>
      <c r="CY921" s="17"/>
      <c r="CZ921" s="17"/>
      <c r="DA921" s="17"/>
      <c r="DB921" s="1"/>
      <c r="DC921" s="1"/>
      <c r="DD921" s="1"/>
      <c r="DE921" s="1"/>
      <c r="DF921" s="1"/>
      <c r="DG921" s="1"/>
      <c r="DH921" s="6"/>
      <c r="DI921" s="6"/>
      <c r="DJ921" s="6"/>
      <c r="DK921" s="6"/>
    </row>
    <row r="922" spans="1:11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7"/>
      <c r="CY922" s="17"/>
      <c r="CZ922" s="17"/>
      <c r="DA922" s="17"/>
      <c r="DB922" s="1"/>
      <c r="DC922" s="1"/>
      <c r="DD922" s="1"/>
      <c r="DE922" s="1"/>
      <c r="DF922" s="1"/>
      <c r="DG922" s="1"/>
      <c r="DH922" s="6"/>
      <c r="DI922" s="6"/>
      <c r="DJ922" s="6"/>
      <c r="DK922" s="6"/>
    </row>
    <row r="923" spans="1:11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7"/>
      <c r="CY923" s="17"/>
      <c r="CZ923" s="17"/>
      <c r="DA923" s="17"/>
      <c r="DB923" s="1"/>
      <c r="DC923" s="1"/>
      <c r="DD923" s="1"/>
      <c r="DE923" s="1"/>
      <c r="DF923" s="1"/>
      <c r="DG923" s="1"/>
      <c r="DH923" s="6"/>
      <c r="DI923" s="6"/>
      <c r="DJ923" s="6"/>
      <c r="DK923" s="6"/>
    </row>
    <row r="924" spans="1:11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7"/>
      <c r="CY924" s="17"/>
      <c r="CZ924" s="17"/>
      <c r="DA924" s="17"/>
      <c r="DB924" s="1"/>
      <c r="DC924" s="1"/>
      <c r="DD924" s="1"/>
      <c r="DE924" s="1"/>
      <c r="DF924" s="1"/>
      <c r="DG924" s="1"/>
      <c r="DH924" s="6"/>
      <c r="DI924" s="6"/>
      <c r="DJ924" s="6"/>
      <c r="DK924" s="6"/>
    </row>
    <row r="925" spans="1:11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7"/>
      <c r="CY925" s="17"/>
      <c r="CZ925" s="17"/>
      <c r="DA925" s="17"/>
      <c r="DB925" s="1"/>
      <c r="DC925" s="1"/>
      <c r="DD925" s="1"/>
      <c r="DE925" s="1"/>
      <c r="DF925" s="1"/>
      <c r="DG925" s="1"/>
      <c r="DH925" s="6"/>
      <c r="DI925" s="6"/>
      <c r="DJ925" s="6"/>
      <c r="DK925" s="6"/>
    </row>
    <row r="926" spans="1:11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7"/>
      <c r="CY926" s="17"/>
      <c r="CZ926" s="17"/>
      <c r="DA926" s="17"/>
      <c r="DB926" s="1"/>
      <c r="DC926" s="1"/>
      <c r="DD926" s="1"/>
      <c r="DE926" s="1"/>
      <c r="DF926" s="1"/>
      <c r="DG926" s="1"/>
      <c r="DH926" s="6"/>
      <c r="DI926" s="6"/>
      <c r="DJ926" s="6"/>
      <c r="DK926" s="6"/>
    </row>
    <row r="927" spans="1:11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7"/>
      <c r="CY927" s="17"/>
      <c r="CZ927" s="17"/>
      <c r="DA927" s="17"/>
      <c r="DB927" s="1"/>
      <c r="DC927" s="1"/>
      <c r="DD927" s="1"/>
      <c r="DE927" s="1"/>
      <c r="DF927" s="1"/>
      <c r="DG927" s="1"/>
      <c r="DH927" s="6"/>
      <c r="DI927" s="6"/>
      <c r="DJ927" s="6"/>
      <c r="DK927" s="6"/>
    </row>
    <row r="928" spans="1:11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7"/>
      <c r="CY928" s="17"/>
      <c r="CZ928" s="17"/>
      <c r="DA928" s="17"/>
      <c r="DB928" s="1"/>
      <c r="DC928" s="1"/>
      <c r="DD928" s="1"/>
      <c r="DE928" s="1"/>
      <c r="DF928" s="1"/>
      <c r="DG928" s="1"/>
      <c r="DH928" s="6"/>
      <c r="DI928" s="6"/>
      <c r="DJ928" s="6"/>
      <c r="DK928" s="6"/>
    </row>
    <row r="929" spans="1:11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7"/>
      <c r="CY929" s="17"/>
      <c r="CZ929" s="17"/>
      <c r="DA929" s="17"/>
      <c r="DB929" s="1"/>
      <c r="DC929" s="1"/>
      <c r="DD929" s="1"/>
      <c r="DE929" s="1"/>
      <c r="DF929" s="1"/>
      <c r="DG929" s="1"/>
      <c r="DH929" s="6"/>
      <c r="DI929" s="6"/>
      <c r="DJ929" s="6"/>
      <c r="DK929" s="6"/>
    </row>
    <row r="930" spans="1:11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7"/>
      <c r="CY930" s="17"/>
      <c r="CZ930" s="17"/>
      <c r="DA930" s="17"/>
      <c r="DB930" s="1"/>
      <c r="DC930" s="1"/>
      <c r="DD930" s="1"/>
      <c r="DE930" s="1"/>
      <c r="DF930" s="1"/>
      <c r="DG930" s="1"/>
      <c r="DH930" s="6"/>
      <c r="DI930" s="6"/>
      <c r="DJ930" s="6"/>
      <c r="DK930" s="6"/>
    </row>
    <row r="931" spans="1:11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7"/>
      <c r="CY931" s="17"/>
      <c r="CZ931" s="17"/>
      <c r="DA931" s="17"/>
      <c r="DB931" s="1"/>
      <c r="DC931" s="1"/>
      <c r="DD931" s="1"/>
      <c r="DE931" s="1"/>
      <c r="DF931" s="1"/>
      <c r="DG931" s="1"/>
      <c r="DH931" s="6"/>
      <c r="DI931" s="6"/>
      <c r="DJ931" s="6"/>
      <c r="DK931" s="6"/>
    </row>
    <row r="932" spans="1:11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7"/>
      <c r="CY932" s="17"/>
      <c r="CZ932" s="17"/>
      <c r="DA932" s="17"/>
      <c r="DB932" s="1"/>
      <c r="DC932" s="1"/>
      <c r="DD932" s="1"/>
      <c r="DE932" s="1"/>
      <c r="DF932" s="1"/>
      <c r="DG932" s="1"/>
      <c r="DH932" s="6"/>
      <c r="DI932" s="6"/>
      <c r="DJ932" s="6"/>
      <c r="DK932" s="6"/>
    </row>
    <row r="933" spans="1:11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7"/>
      <c r="CY933" s="17"/>
      <c r="CZ933" s="17"/>
      <c r="DA933" s="17"/>
      <c r="DB933" s="1"/>
      <c r="DC933" s="1"/>
      <c r="DD933" s="1"/>
      <c r="DE933" s="1"/>
      <c r="DF933" s="1"/>
      <c r="DG933" s="1"/>
      <c r="DH933" s="6"/>
      <c r="DI933" s="6"/>
      <c r="DJ933" s="6"/>
      <c r="DK933" s="6"/>
    </row>
    <row r="934" spans="1:11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7"/>
      <c r="CY934" s="17"/>
      <c r="CZ934" s="17"/>
      <c r="DA934" s="17"/>
      <c r="DB934" s="1"/>
      <c r="DC934" s="1"/>
      <c r="DD934" s="1"/>
      <c r="DE934" s="1"/>
      <c r="DF934" s="1"/>
      <c r="DG934" s="1"/>
      <c r="DH934" s="6"/>
      <c r="DI934" s="6"/>
      <c r="DJ934" s="6"/>
      <c r="DK934" s="6"/>
    </row>
    <row r="935" spans="1:11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7"/>
      <c r="CY935" s="17"/>
      <c r="CZ935" s="17"/>
      <c r="DA935" s="17"/>
      <c r="DB935" s="1"/>
      <c r="DC935" s="1"/>
      <c r="DD935" s="1"/>
      <c r="DE935" s="1"/>
      <c r="DF935" s="1"/>
      <c r="DG935" s="1"/>
      <c r="DH935" s="6"/>
      <c r="DI935" s="6"/>
      <c r="DJ935" s="6"/>
      <c r="DK935" s="6"/>
    </row>
    <row r="936" spans="1:11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7"/>
      <c r="CY936" s="17"/>
      <c r="CZ936" s="17"/>
      <c r="DA936" s="17"/>
      <c r="DB936" s="1"/>
      <c r="DC936" s="1"/>
      <c r="DD936" s="1"/>
      <c r="DE936" s="1"/>
      <c r="DF936" s="1"/>
      <c r="DG936" s="1"/>
      <c r="DH936" s="6"/>
      <c r="DI936" s="6"/>
      <c r="DJ936" s="6"/>
      <c r="DK936" s="6"/>
    </row>
    <row r="937" spans="1:11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7"/>
      <c r="CY937" s="17"/>
      <c r="CZ937" s="17"/>
      <c r="DA937" s="17"/>
      <c r="DB937" s="1"/>
      <c r="DC937" s="1"/>
      <c r="DD937" s="1"/>
      <c r="DE937" s="1"/>
      <c r="DF937" s="1"/>
      <c r="DG937" s="1"/>
      <c r="DH937" s="6"/>
      <c r="DI937" s="6"/>
      <c r="DJ937" s="6"/>
      <c r="DK937" s="6"/>
    </row>
    <row r="938" spans="1:11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7"/>
      <c r="CY938" s="17"/>
      <c r="CZ938" s="17"/>
      <c r="DA938" s="17"/>
      <c r="DB938" s="1"/>
      <c r="DC938" s="1"/>
      <c r="DD938" s="1"/>
      <c r="DE938" s="1"/>
      <c r="DF938" s="1"/>
      <c r="DG938" s="1"/>
      <c r="DH938" s="6"/>
      <c r="DI938" s="6"/>
      <c r="DJ938" s="6"/>
      <c r="DK938" s="6"/>
    </row>
    <row r="939" spans="1:11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7"/>
      <c r="CY939" s="17"/>
      <c r="CZ939" s="17"/>
      <c r="DA939" s="17"/>
      <c r="DB939" s="1"/>
      <c r="DC939" s="1"/>
      <c r="DD939" s="1"/>
      <c r="DE939" s="1"/>
      <c r="DF939" s="1"/>
      <c r="DG939" s="1"/>
      <c r="DH939" s="6"/>
      <c r="DI939" s="6"/>
      <c r="DJ939" s="6"/>
      <c r="DK939" s="6"/>
    </row>
    <row r="940" spans="1:11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7"/>
      <c r="CY940" s="17"/>
      <c r="CZ940" s="17"/>
      <c r="DA940" s="17"/>
      <c r="DB940" s="1"/>
      <c r="DC940" s="1"/>
      <c r="DD940" s="1"/>
      <c r="DE940" s="1"/>
      <c r="DF940" s="1"/>
      <c r="DG940" s="1"/>
      <c r="DH940" s="6"/>
      <c r="DI940" s="6"/>
      <c r="DJ940" s="6"/>
      <c r="DK940" s="6"/>
    </row>
    <row r="941" spans="1:11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7"/>
      <c r="CY941" s="17"/>
      <c r="CZ941" s="17"/>
      <c r="DA941" s="17"/>
      <c r="DB941" s="1"/>
      <c r="DC941" s="1"/>
      <c r="DD941" s="1"/>
      <c r="DE941" s="1"/>
      <c r="DF941" s="1"/>
      <c r="DG941" s="1"/>
      <c r="DH941" s="6"/>
      <c r="DI941" s="6"/>
      <c r="DJ941" s="6"/>
      <c r="DK941" s="6"/>
    </row>
    <row r="942" spans="1:11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7"/>
      <c r="CY942" s="17"/>
      <c r="CZ942" s="17"/>
      <c r="DA942" s="17"/>
      <c r="DB942" s="1"/>
      <c r="DC942" s="1"/>
      <c r="DD942" s="1"/>
      <c r="DE942" s="1"/>
      <c r="DF942" s="1"/>
      <c r="DG942" s="1"/>
      <c r="DH942" s="6"/>
      <c r="DI942" s="6"/>
      <c r="DJ942" s="6"/>
      <c r="DK942" s="6"/>
    </row>
    <row r="943" spans="1:11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7"/>
      <c r="CY943" s="17"/>
      <c r="CZ943" s="17"/>
      <c r="DA943" s="17"/>
      <c r="DB943" s="1"/>
      <c r="DC943" s="1"/>
      <c r="DD943" s="1"/>
      <c r="DE943" s="1"/>
      <c r="DF943" s="1"/>
      <c r="DG943" s="1"/>
      <c r="DH943" s="6"/>
      <c r="DI943" s="6"/>
      <c r="DJ943" s="6"/>
      <c r="DK943" s="6"/>
    </row>
    <row r="944" spans="1:11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7"/>
      <c r="CY944" s="17"/>
      <c r="CZ944" s="17"/>
      <c r="DA944" s="17"/>
      <c r="DB944" s="1"/>
      <c r="DC944" s="1"/>
      <c r="DD944" s="1"/>
      <c r="DE944" s="1"/>
      <c r="DF944" s="1"/>
      <c r="DG944" s="1"/>
      <c r="DH944" s="6"/>
      <c r="DI944" s="6"/>
      <c r="DJ944" s="6"/>
      <c r="DK944" s="6"/>
    </row>
    <row r="945" spans="1:11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7"/>
      <c r="CY945" s="17"/>
      <c r="CZ945" s="17"/>
      <c r="DA945" s="17"/>
      <c r="DB945" s="1"/>
      <c r="DC945" s="1"/>
      <c r="DD945" s="1"/>
      <c r="DE945" s="1"/>
      <c r="DF945" s="1"/>
      <c r="DG945" s="1"/>
      <c r="DH945" s="6"/>
      <c r="DI945" s="6"/>
      <c r="DJ945" s="6"/>
      <c r="DK945" s="6"/>
    </row>
    <row r="946" spans="1:11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7"/>
      <c r="CY946" s="17"/>
      <c r="CZ946" s="17"/>
      <c r="DA946" s="17"/>
      <c r="DB946" s="1"/>
      <c r="DC946" s="1"/>
      <c r="DD946" s="1"/>
      <c r="DE946" s="1"/>
      <c r="DF946" s="1"/>
      <c r="DG946" s="1"/>
      <c r="DH946" s="6"/>
      <c r="DI946" s="6"/>
      <c r="DJ946" s="6"/>
      <c r="DK946" s="6"/>
    </row>
    <row r="947" spans="1:11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7"/>
      <c r="CY947" s="17"/>
      <c r="CZ947" s="17"/>
      <c r="DA947" s="17"/>
      <c r="DB947" s="1"/>
      <c r="DC947" s="1"/>
      <c r="DD947" s="1"/>
      <c r="DE947" s="1"/>
      <c r="DF947" s="1"/>
      <c r="DG947" s="1"/>
      <c r="DH947" s="6"/>
      <c r="DI947" s="6"/>
      <c r="DJ947" s="6"/>
      <c r="DK947" s="6"/>
    </row>
    <row r="948" spans="1:11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7"/>
      <c r="CY948" s="17"/>
      <c r="CZ948" s="17"/>
      <c r="DA948" s="17"/>
      <c r="DB948" s="1"/>
      <c r="DC948" s="1"/>
      <c r="DD948" s="1"/>
      <c r="DE948" s="1"/>
      <c r="DF948" s="1"/>
      <c r="DG948" s="1"/>
      <c r="DH948" s="6"/>
      <c r="DI948" s="6"/>
      <c r="DJ948" s="6"/>
      <c r="DK948" s="6"/>
    </row>
    <row r="949" spans="1:11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7"/>
      <c r="CY949" s="17"/>
      <c r="CZ949" s="17"/>
      <c r="DA949" s="17"/>
      <c r="DB949" s="1"/>
      <c r="DC949" s="1"/>
      <c r="DD949" s="1"/>
      <c r="DE949" s="1"/>
      <c r="DF949" s="1"/>
      <c r="DG949" s="1"/>
      <c r="DH949" s="6"/>
      <c r="DI949" s="6"/>
      <c r="DJ949" s="6"/>
      <c r="DK949" s="6"/>
    </row>
    <row r="950" spans="1:11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7"/>
      <c r="CY950" s="17"/>
      <c r="CZ950" s="17"/>
      <c r="DA950" s="17"/>
      <c r="DB950" s="1"/>
      <c r="DC950" s="1"/>
      <c r="DD950" s="1"/>
      <c r="DE950" s="1"/>
      <c r="DF950" s="1"/>
      <c r="DG950" s="1"/>
      <c r="DH950" s="6"/>
      <c r="DI950" s="6"/>
      <c r="DJ950" s="6"/>
      <c r="DK950" s="6"/>
    </row>
    <row r="951" spans="1:11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7"/>
      <c r="CY951" s="17"/>
      <c r="CZ951" s="17"/>
      <c r="DA951" s="17"/>
      <c r="DB951" s="1"/>
      <c r="DC951" s="1"/>
      <c r="DD951" s="1"/>
      <c r="DE951" s="1"/>
      <c r="DF951" s="1"/>
      <c r="DG951" s="1"/>
      <c r="DH951" s="6"/>
      <c r="DI951" s="6"/>
      <c r="DJ951" s="6"/>
      <c r="DK951" s="6"/>
    </row>
    <row r="952" spans="1:11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7"/>
      <c r="CY952" s="17"/>
      <c r="CZ952" s="17"/>
      <c r="DA952" s="17"/>
      <c r="DB952" s="1"/>
      <c r="DC952" s="1"/>
      <c r="DD952" s="1"/>
      <c r="DE952" s="1"/>
      <c r="DF952" s="1"/>
      <c r="DG952" s="1"/>
      <c r="DH952" s="6"/>
      <c r="DI952" s="6"/>
      <c r="DJ952" s="6"/>
      <c r="DK952" s="6"/>
    </row>
    <row r="953" spans="1:11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7"/>
      <c r="CY953" s="17"/>
      <c r="CZ953" s="17"/>
      <c r="DA953" s="17"/>
      <c r="DB953" s="1"/>
      <c r="DC953" s="1"/>
      <c r="DD953" s="1"/>
      <c r="DE953" s="1"/>
      <c r="DF953" s="1"/>
      <c r="DG953" s="1"/>
      <c r="DH953" s="6"/>
      <c r="DI953" s="6"/>
      <c r="DJ953" s="6"/>
      <c r="DK953" s="6"/>
    </row>
    <row r="954" spans="1:11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7"/>
      <c r="CY954" s="17"/>
      <c r="CZ954" s="17"/>
      <c r="DA954" s="17"/>
      <c r="DB954" s="1"/>
      <c r="DC954" s="1"/>
      <c r="DD954" s="1"/>
      <c r="DE954" s="1"/>
      <c r="DF954" s="1"/>
      <c r="DG954" s="1"/>
      <c r="DH954" s="6"/>
      <c r="DI954" s="6"/>
      <c r="DJ954" s="6"/>
      <c r="DK954" s="6"/>
    </row>
    <row r="955" spans="1:11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7"/>
      <c r="CY955" s="17"/>
      <c r="CZ955" s="17"/>
      <c r="DA955" s="17"/>
      <c r="DB955" s="1"/>
      <c r="DC955" s="1"/>
      <c r="DD955" s="1"/>
      <c r="DE955" s="1"/>
      <c r="DF955" s="1"/>
      <c r="DG955" s="1"/>
      <c r="DH955" s="6"/>
      <c r="DI955" s="6"/>
      <c r="DJ955" s="6"/>
      <c r="DK955" s="6"/>
    </row>
    <row r="956" spans="1:11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7"/>
      <c r="CY956" s="17"/>
      <c r="CZ956" s="17"/>
      <c r="DA956" s="17"/>
      <c r="DB956" s="1"/>
      <c r="DC956" s="1"/>
      <c r="DD956" s="1"/>
      <c r="DE956" s="1"/>
      <c r="DF956" s="1"/>
      <c r="DG956" s="1"/>
      <c r="DH956" s="6"/>
      <c r="DI956" s="6"/>
      <c r="DJ956" s="6"/>
      <c r="DK956" s="6"/>
    </row>
    <row r="957" spans="1:11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7"/>
      <c r="CY957" s="17"/>
      <c r="CZ957" s="17"/>
      <c r="DA957" s="17"/>
      <c r="DB957" s="1"/>
      <c r="DC957" s="1"/>
      <c r="DD957" s="1"/>
      <c r="DE957" s="1"/>
      <c r="DF957" s="1"/>
      <c r="DG957" s="1"/>
      <c r="DH957" s="6"/>
      <c r="DI957" s="6"/>
      <c r="DJ957" s="6"/>
      <c r="DK957" s="6"/>
    </row>
    <row r="958" spans="1:11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7"/>
      <c r="CY958" s="17"/>
      <c r="CZ958" s="17"/>
      <c r="DA958" s="17"/>
      <c r="DB958" s="1"/>
      <c r="DC958" s="1"/>
      <c r="DD958" s="1"/>
      <c r="DE958" s="1"/>
      <c r="DF958" s="1"/>
      <c r="DG958" s="1"/>
      <c r="DH958" s="6"/>
      <c r="DI958" s="6"/>
      <c r="DJ958" s="6"/>
      <c r="DK958" s="6"/>
    </row>
    <row r="959" spans="1:11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7"/>
      <c r="CY959" s="17"/>
      <c r="CZ959" s="17"/>
      <c r="DA959" s="17"/>
      <c r="DB959" s="1"/>
      <c r="DC959" s="1"/>
      <c r="DD959" s="1"/>
      <c r="DE959" s="1"/>
      <c r="DF959" s="1"/>
      <c r="DG959" s="1"/>
      <c r="DH959" s="6"/>
      <c r="DI959" s="6"/>
      <c r="DJ959" s="6"/>
      <c r="DK959" s="6"/>
    </row>
    <row r="960" spans="1:11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7"/>
      <c r="CY960" s="17"/>
      <c r="CZ960" s="17"/>
      <c r="DA960" s="17"/>
      <c r="DB960" s="1"/>
      <c r="DC960" s="1"/>
      <c r="DD960" s="1"/>
      <c r="DE960" s="1"/>
      <c r="DF960" s="1"/>
      <c r="DG960" s="1"/>
      <c r="DH960" s="6"/>
      <c r="DI960" s="6"/>
      <c r="DJ960" s="6"/>
      <c r="DK960" s="6"/>
    </row>
    <row r="961" spans="1:11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7"/>
      <c r="CY961" s="17"/>
      <c r="CZ961" s="17"/>
      <c r="DA961" s="17"/>
      <c r="DB961" s="1"/>
      <c r="DC961" s="1"/>
      <c r="DD961" s="1"/>
      <c r="DE961" s="1"/>
      <c r="DF961" s="1"/>
      <c r="DG961" s="1"/>
      <c r="DH961" s="6"/>
      <c r="DI961" s="6"/>
      <c r="DJ961" s="6"/>
      <c r="DK961" s="6"/>
    </row>
    <row r="962" spans="1:11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7"/>
      <c r="CY962" s="17"/>
      <c r="CZ962" s="17"/>
      <c r="DA962" s="17"/>
      <c r="DB962" s="1"/>
      <c r="DC962" s="1"/>
      <c r="DD962" s="1"/>
      <c r="DE962" s="1"/>
      <c r="DF962" s="1"/>
      <c r="DG962" s="1"/>
      <c r="DH962" s="6"/>
      <c r="DI962" s="6"/>
      <c r="DJ962" s="6"/>
      <c r="DK962" s="6"/>
    </row>
    <row r="963" spans="1:11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7"/>
      <c r="CY963" s="17"/>
      <c r="CZ963" s="17"/>
      <c r="DA963" s="17"/>
      <c r="DB963" s="1"/>
      <c r="DC963" s="1"/>
      <c r="DD963" s="1"/>
      <c r="DE963" s="1"/>
      <c r="DF963" s="1"/>
      <c r="DG963" s="1"/>
      <c r="DH963" s="6"/>
      <c r="DI963" s="6"/>
      <c r="DJ963" s="6"/>
      <c r="DK963" s="6"/>
    </row>
    <row r="964" spans="1:11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7"/>
      <c r="CY964" s="17"/>
      <c r="CZ964" s="17"/>
      <c r="DA964" s="17"/>
      <c r="DB964" s="1"/>
      <c r="DC964" s="1"/>
      <c r="DD964" s="1"/>
      <c r="DE964" s="1"/>
      <c r="DF964" s="1"/>
      <c r="DG964" s="1"/>
      <c r="DH964" s="6"/>
      <c r="DI964" s="6"/>
      <c r="DJ964" s="6"/>
      <c r="DK964" s="6"/>
    </row>
    <row r="965" spans="1:11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7"/>
      <c r="CY965" s="17"/>
      <c r="CZ965" s="17"/>
      <c r="DA965" s="17"/>
      <c r="DB965" s="1"/>
      <c r="DC965" s="1"/>
      <c r="DD965" s="1"/>
      <c r="DE965" s="1"/>
      <c r="DF965" s="1"/>
      <c r="DG965" s="1"/>
      <c r="DH965" s="6"/>
      <c r="DI965" s="6"/>
      <c r="DJ965" s="6"/>
      <c r="DK965" s="6"/>
    </row>
    <row r="966" spans="1:11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7"/>
      <c r="CY966" s="17"/>
      <c r="CZ966" s="17"/>
      <c r="DA966" s="17"/>
      <c r="DB966" s="1"/>
      <c r="DC966" s="1"/>
      <c r="DD966" s="1"/>
      <c r="DE966" s="1"/>
      <c r="DF966" s="1"/>
      <c r="DG966" s="1"/>
      <c r="DH966" s="6"/>
      <c r="DI966" s="6"/>
      <c r="DJ966" s="6"/>
      <c r="DK966" s="6"/>
    </row>
    <row r="967" spans="1:11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7"/>
      <c r="CY967" s="17"/>
      <c r="CZ967" s="17"/>
      <c r="DA967" s="17"/>
      <c r="DB967" s="1"/>
      <c r="DC967" s="1"/>
      <c r="DD967" s="1"/>
      <c r="DE967" s="1"/>
      <c r="DF967" s="1"/>
      <c r="DG967" s="1"/>
      <c r="DH967" s="6"/>
      <c r="DI967" s="6"/>
      <c r="DJ967" s="6"/>
      <c r="DK967" s="6"/>
    </row>
    <row r="968" spans="1:11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7"/>
      <c r="CY968" s="17"/>
      <c r="CZ968" s="17"/>
      <c r="DA968" s="17"/>
      <c r="DB968" s="1"/>
      <c r="DC968" s="1"/>
      <c r="DD968" s="1"/>
      <c r="DE968" s="1"/>
      <c r="DF968" s="1"/>
      <c r="DG968" s="1"/>
      <c r="DH968" s="6"/>
      <c r="DI968" s="6"/>
      <c r="DJ968" s="6"/>
      <c r="DK968" s="6"/>
    </row>
    <row r="969" spans="1:11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7"/>
      <c r="CY969" s="17"/>
      <c r="CZ969" s="17"/>
      <c r="DA969" s="17"/>
      <c r="DB969" s="1"/>
      <c r="DC969" s="1"/>
      <c r="DD969" s="1"/>
      <c r="DE969" s="1"/>
      <c r="DF969" s="1"/>
      <c r="DG969" s="1"/>
      <c r="DH969" s="6"/>
      <c r="DI969" s="6"/>
      <c r="DJ969" s="6"/>
      <c r="DK969" s="6"/>
    </row>
    <row r="970" spans="1:11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7"/>
      <c r="CY970" s="17"/>
      <c r="CZ970" s="17"/>
      <c r="DA970" s="17"/>
      <c r="DB970" s="1"/>
      <c r="DC970" s="1"/>
      <c r="DD970" s="1"/>
      <c r="DE970" s="1"/>
      <c r="DF970" s="1"/>
      <c r="DG970" s="1"/>
      <c r="DH970" s="6"/>
      <c r="DI970" s="6"/>
      <c r="DJ970" s="6"/>
      <c r="DK970" s="6"/>
    </row>
    <row r="971" spans="1:11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7"/>
      <c r="CY971" s="17"/>
      <c r="CZ971" s="17"/>
      <c r="DA971" s="17"/>
      <c r="DB971" s="1"/>
      <c r="DC971" s="1"/>
      <c r="DD971" s="1"/>
      <c r="DE971" s="1"/>
      <c r="DF971" s="1"/>
      <c r="DG971" s="1"/>
      <c r="DH971" s="6"/>
      <c r="DI971" s="6"/>
      <c r="DJ971" s="6"/>
      <c r="DK971" s="6"/>
    </row>
    <row r="972" spans="1:11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7"/>
      <c r="CY972" s="17"/>
      <c r="CZ972" s="17"/>
      <c r="DA972" s="17"/>
      <c r="DB972" s="1"/>
      <c r="DC972" s="1"/>
      <c r="DD972" s="1"/>
      <c r="DE972" s="1"/>
      <c r="DF972" s="1"/>
      <c r="DG972" s="1"/>
      <c r="DH972" s="6"/>
      <c r="DI972" s="6"/>
      <c r="DJ972" s="6"/>
      <c r="DK972" s="6"/>
    </row>
    <row r="973" spans="1:11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7"/>
      <c r="CY973" s="17"/>
      <c r="CZ973" s="17"/>
      <c r="DA973" s="17"/>
      <c r="DB973" s="1"/>
      <c r="DC973" s="1"/>
      <c r="DD973" s="1"/>
      <c r="DE973" s="1"/>
      <c r="DF973" s="1"/>
      <c r="DG973" s="1"/>
      <c r="DH973" s="6"/>
      <c r="DI973" s="6"/>
      <c r="DJ973" s="6"/>
      <c r="DK973" s="6"/>
    </row>
    <row r="974" spans="1:11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7"/>
      <c r="CY974" s="17"/>
      <c r="CZ974" s="17"/>
      <c r="DA974" s="17"/>
      <c r="DB974" s="1"/>
      <c r="DC974" s="1"/>
      <c r="DD974" s="1"/>
      <c r="DE974" s="1"/>
      <c r="DF974" s="1"/>
      <c r="DG974" s="1"/>
      <c r="DH974" s="6"/>
      <c r="DI974" s="6"/>
      <c r="DJ974" s="6"/>
      <c r="DK974" s="6"/>
    </row>
    <row r="975" spans="1:11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7"/>
      <c r="CY975" s="17"/>
      <c r="CZ975" s="17"/>
      <c r="DA975" s="17"/>
      <c r="DB975" s="1"/>
      <c r="DC975" s="1"/>
      <c r="DD975" s="1"/>
      <c r="DE975" s="1"/>
      <c r="DF975" s="1"/>
      <c r="DG975" s="1"/>
      <c r="DH975" s="6"/>
      <c r="DI975" s="6"/>
      <c r="DJ975" s="6"/>
      <c r="DK975" s="6"/>
    </row>
    <row r="976" spans="1:11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7"/>
      <c r="CY976" s="17"/>
      <c r="CZ976" s="17"/>
      <c r="DA976" s="17"/>
      <c r="DB976" s="1"/>
      <c r="DC976" s="1"/>
      <c r="DD976" s="1"/>
      <c r="DE976" s="1"/>
      <c r="DF976" s="1"/>
      <c r="DG976" s="1"/>
      <c r="DH976" s="6"/>
      <c r="DI976" s="6"/>
      <c r="DJ976" s="6"/>
      <c r="DK976" s="6"/>
    </row>
    <row r="977" spans="1:11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7"/>
      <c r="CY977" s="17"/>
      <c r="CZ977" s="17"/>
      <c r="DA977" s="17"/>
      <c r="DB977" s="1"/>
      <c r="DC977" s="1"/>
      <c r="DD977" s="1"/>
      <c r="DE977" s="1"/>
      <c r="DF977" s="1"/>
      <c r="DG977" s="1"/>
      <c r="DH977" s="6"/>
      <c r="DI977" s="6"/>
      <c r="DJ977" s="6"/>
      <c r="DK977" s="6"/>
    </row>
    <row r="978" spans="1:11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7"/>
      <c r="CY978" s="17"/>
      <c r="CZ978" s="17"/>
      <c r="DA978" s="17"/>
      <c r="DB978" s="1"/>
      <c r="DC978" s="1"/>
      <c r="DD978" s="1"/>
      <c r="DE978" s="1"/>
      <c r="DF978" s="1"/>
      <c r="DG978" s="1"/>
      <c r="DH978" s="6"/>
      <c r="DI978" s="6"/>
      <c r="DJ978" s="6"/>
      <c r="DK978" s="6"/>
    </row>
    <row r="979" spans="1:11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7"/>
      <c r="CY979" s="17"/>
      <c r="CZ979" s="17"/>
      <c r="DA979" s="17"/>
      <c r="DB979" s="1"/>
      <c r="DC979" s="1"/>
      <c r="DD979" s="1"/>
      <c r="DE979" s="1"/>
      <c r="DF979" s="1"/>
      <c r="DG979" s="1"/>
      <c r="DH979" s="6"/>
      <c r="DI979" s="6"/>
      <c r="DJ979" s="6"/>
      <c r="DK979" s="6"/>
    </row>
    <row r="980" spans="1:11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7"/>
      <c r="CY980" s="17"/>
      <c r="CZ980" s="17"/>
      <c r="DA980" s="17"/>
      <c r="DB980" s="1"/>
      <c r="DC980" s="1"/>
      <c r="DD980" s="1"/>
      <c r="DE980" s="1"/>
      <c r="DF980" s="1"/>
      <c r="DG980" s="1"/>
      <c r="DH980" s="6"/>
      <c r="DI980" s="6"/>
      <c r="DJ980" s="6"/>
      <c r="DK980" s="6"/>
    </row>
    <row r="981" spans="1:11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7"/>
      <c r="CY981" s="17"/>
      <c r="CZ981" s="17"/>
      <c r="DA981" s="17"/>
      <c r="DB981" s="1"/>
      <c r="DC981" s="1"/>
      <c r="DD981" s="1"/>
      <c r="DE981" s="1"/>
      <c r="DF981" s="1"/>
      <c r="DG981" s="1"/>
      <c r="DH981" s="6"/>
      <c r="DI981" s="6"/>
      <c r="DJ981" s="6"/>
      <c r="DK981" s="6"/>
    </row>
    <row r="982" spans="1:11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7"/>
      <c r="CY982" s="17"/>
      <c r="CZ982" s="17"/>
      <c r="DA982" s="17"/>
      <c r="DB982" s="1"/>
      <c r="DC982" s="1"/>
      <c r="DD982" s="1"/>
      <c r="DE982" s="1"/>
      <c r="DF982" s="1"/>
      <c r="DG982" s="1"/>
      <c r="DH982" s="6"/>
      <c r="DI982" s="6"/>
      <c r="DJ982" s="6"/>
      <c r="DK982" s="6"/>
    </row>
    <row r="983" spans="1:11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7"/>
      <c r="CY983" s="17"/>
      <c r="CZ983" s="17"/>
      <c r="DA983" s="17"/>
      <c r="DB983" s="1"/>
      <c r="DC983" s="1"/>
      <c r="DD983" s="1"/>
      <c r="DE983" s="1"/>
      <c r="DF983" s="1"/>
      <c r="DG983" s="1"/>
      <c r="DH983" s="6"/>
      <c r="DI983" s="6"/>
      <c r="DJ983" s="6"/>
      <c r="DK983" s="6"/>
    </row>
    <row r="984" spans="1:11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7"/>
      <c r="CY984" s="17"/>
      <c r="CZ984" s="17"/>
      <c r="DA984" s="17"/>
      <c r="DB984" s="1"/>
      <c r="DC984" s="1"/>
      <c r="DD984" s="1"/>
      <c r="DE984" s="1"/>
      <c r="DF984" s="1"/>
      <c r="DG984" s="1"/>
      <c r="DH984" s="6"/>
      <c r="DI984" s="6"/>
      <c r="DJ984" s="6"/>
      <c r="DK984" s="6"/>
    </row>
    <row r="985" spans="1:11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7"/>
      <c r="CY985" s="17"/>
      <c r="CZ985" s="17"/>
      <c r="DA985" s="17"/>
      <c r="DB985" s="1"/>
      <c r="DC985" s="1"/>
      <c r="DD985" s="1"/>
      <c r="DE985" s="1"/>
      <c r="DF985" s="1"/>
      <c r="DG985" s="1"/>
      <c r="DH985" s="6"/>
      <c r="DI985" s="6"/>
      <c r="DJ985" s="6"/>
      <c r="DK985" s="6"/>
    </row>
    <row r="986" spans="1:11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7"/>
      <c r="CY986" s="17"/>
      <c r="CZ986" s="17"/>
      <c r="DA986" s="17"/>
      <c r="DB986" s="1"/>
      <c r="DC986" s="1"/>
      <c r="DD986" s="1"/>
      <c r="DE986" s="1"/>
      <c r="DF986" s="1"/>
      <c r="DG986" s="1"/>
      <c r="DH986" s="6"/>
      <c r="DI986" s="6"/>
      <c r="DJ986" s="6"/>
      <c r="DK986" s="6"/>
    </row>
    <row r="987" spans="1:11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7"/>
      <c r="CY987" s="17"/>
      <c r="CZ987" s="17"/>
      <c r="DA987" s="17"/>
      <c r="DB987" s="1"/>
      <c r="DC987" s="1"/>
      <c r="DD987" s="1"/>
      <c r="DE987" s="1"/>
      <c r="DF987" s="1"/>
      <c r="DG987" s="1"/>
      <c r="DH987" s="6"/>
      <c r="DI987" s="6"/>
      <c r="DJ987" s="6"/>
      <c r="DK987" s="6"/>
    </row>
    <row r="988" spans="1:11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7"/>
      <c r="CY988" s="17"/>
      <c r="CZ988" s="17"/>
      <c r="DA988" s="17"/>
      <c r="DB988" s="1"/>
      <c r="DC988" s="1"/>
      <c r="DD988" s="1"/>
      <c r="DE988" s="1"/>
      <c r="DF988" s="1"/>
      <c r="DG988" s="1"/>
      <c r="DH988" s="6"/>
      <c r="DI988" s="6"/>
      <c r="DJ988" s="6"/>
      <c r="DK988" s="6"/>
    </row>
    <row r="989" spans="1:11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7"/>
      <c r="CY989" s="17"/>
      <c r="CZ989" s="17"/>
      <c r="DA989" s="17"/>
      <c r="DB989" s="1"/>
      <c r="DC989" s="1"/>
      <c r="DD989" s="1"/>
      <c r="DE989" s="1"/>
      <c r="DF989" s="1"/>
      <c r="DG989" s="1"/>
      <c r="DH989" s="6"/>
      <c r="DI989" s="6"/>
      <c r="DJ989" s="6"/>
      <c r="DK989" s="6"/>
    </row>
    <row r="990" spans="1:11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7"/>
      <c r="CY990" s="17"/>
      <c r="CZ990" s="17"/>
      <c r="DA990" s="17"/>
      <c r="DB990" s="1"/>
      <c r="DC990" s="1"/>
      <c r="DD990" s="1"/>
      <c r="DE990" s="1"/>
      <c r="DF990" s="1"/>
      <c r="DG990" s="1"/>
      <c r="DH990" s="6"/>
      <c r="DI990" s="6"/>
      <c r="DJ990" s="6"/>
      <c r="DK990" s="6"/>
    </row>
    <row r="991" spans="1:11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7"/>
      <c r="CY991" s="17"/>
      <c r="CZ991" s="17"/>
      <c r="DA991" s="17"/>
      <c r="DB991" s="1"/>
      <c r="DC991" s="1"/>
      <c r="DD991" s="1"/>
      <c r="DE991" s="1"/>
      <c r="DF991" s="1"/>
      <c r="DG991" s="1"/>
      <c r="DH991" s="6"/>
      <c r="DI991" s="6"/>
      <c r="DJ991" s="6"/>
      <c r="DK991" s="6"/>
    </row>
  </sheetData>
  <mergeCells count="143">
    <mergeCell ref="C45:D45"/>
    <mergeCell ref="C46:D46"/>
    <mergeCell ref="C47:D47"/>
    <mergeCell ref="C48:D48"/>
    <mergeCell ref="F8:DA8"/>
    <mergeCell ref="C39:D39"/>
    <mergeCell ref="C40:D40"/>
    <mergeCell ref="C41:D41"/>
    <mergeCell ref="C42:D42"/>
    <mergeCell ref="C43:D43"/>
    <mergeCell ref="C44:D44"/>
    <mergeCell ref="C33:D33"/>
    <mergeCell ref="C34:D34"/>
    <mergeCell ref="C35:D35"/>
    <mergeCell ref="C36:D36"/>
    <mergeCell ref="C37:D37"/>
    <mergeCell ref="C38:D38"/>
    <mergeCell ref="C27:D27"/>
    <mergeCell ref="C28:D28"/>
    <mergeCell ref="C29:D29"/>
    <mergeCell ref="C30:D30"/>
    <mergeCell ref="C31:D31"/>
    <mergeCell ref="C32:D32"/>
    <mergeCell ref="C20:D20"/>
    <mergeCell ref="C21:D21"/>
    <mergeCell ref="C23:D23"/>
    <mergeCell ref="C24:D24"/>
    <mergeCell ref="C25:D25"/>
    <mergeCell ref="C26:D26"/>
    <mergeCell ref="CV11:CV12"/>
    <mergeCell ref="CW11:CW12"/>
    <mergeCell ref="A13:A43"/>
    <mergeCell ref="C13:D13"/>
    <mergeCell ref="C14:D14"/>
    <mergeCell ref="C15:D15"/>
    <mergeCell ref="C16:D16"/>
    <mergeCell ref="C17:D17"/>
    <mergeCell ref="C18:D18"/>
    <mergeCell ref="C19:D19"/>
    <mergeCell ref="CP11:CP12"/>
    <mergeCell ref="CQ11:CQ12"/>
    <mergeCell ref="CR11:CR12"/>
    <mergeCell ref="CS11:CS12"/>
    <mergeCell ref="CT11:CT12"/>
    <mergeCell ref="CU11:CU12"/>
    <mergeCell ref="CJ11:CJ12"/>
    <mergeCell ref="CK11:CK12"/>
    <mergeCell ref="CL11:CL12"/>
    <mergeCell ref="CM11:CM12"/>
    <mergeCell ref="CN11:CN12"/>
    <mergeCell ref="CO11:CO12"/>
    <mergeCell ref="CD11:CD12"/>
    <mergeCell ref="CE11:CE12"/>
    <mergeCell ref="CF11:CF12"/>
    <mergeCell ref="CG11:CG12"/>
    <mergeCell ref="CH11:CH12"/>
    <mergeCell ref="CI11:CI12"/>
    <mergeCell ref="BX11:BX12"/>
    <mergeCell ref="BY11:BY12"/>
    <mergeCell ref="BZ11:BZ12"/>
    <mergeCell ref="CA11:CA12"/>
    <mergeCell ref="CB11:CB12"/>
    <mergeCell ref="CC11:CC12"/>
    <mergeCell ref="BR11:BR12"/>
    <mergeCell ref="BS11:BS12"/>
    <mergeCell ref="BT11:BT12"/>
    <mergeCell ref="BU11:BU12"/>
    <mergeCell ref="BV11:BV12"/>
    <mergeCell ref="BW11:BW12"/>
    <mergeCell ref="BL11:BL12"/>
    <mergeCell ref="BM11:BM12"/>
    <mergeCell ref="BN11:BN12"/>
    <mergeCell ref="BO11:BO12"/>
    <mergeCell ref="BP11:BP12"/>
    <mergeCell ref="BQ11:BQ12"/>
    <mergeCell ref="BF11:BF12"/>
    <mergeCell ref="BG11:BG12"/>
    <mergeCell ref="BH11:BH12"/>
    <mergeCell ref="BI11:BI12"/>
    <mergeCell ref="BJ11:BJ12"/>
    <mergeCell ref="BK11:BK12"/>
    <mergeCell ref="AL11:AL12"/>
    <mergeCell ref="AM11:AM12"/>
    <mergeCell ref="AZ11:AZ12"/>
    <mergeCell ref="BA11:BA12"/>
    <mergeCell ref="BB11:BB12"/>
    <mergeCell ref="BC11:BC12"/>
    <mergeCell ref="BD11:BD12"/>
    <mergeCell ref="BE11:BE12"/>
    <mergeCell ref="AT11:AT12"/>
    <mergeCell ref="AU11:AU12"/>
    <mergeCell ref="AV11:AV12"/>
    <mergeCell ref="AW11:AW12"/>
    <mergeCell ref="AX11:AX12"/>
    <mergeCell ref="AY11:AY12"/>
    <mergeCell ref="DA9:DA12"/>
    <mergeCell ref="B10:D10"/>
    <mergeCell ref="B11:B12"/>
    <mergeCell ref="C11:D12"/>
    <mergeCell ref="F11:F12"/>
    <mergeCell ref="G11:G12"/>
    <mergeCell ref="H11:H12"/>
    <mergeCell ref="I11:I12"/>
    <mergeCell ref="J11:J12"/>
    <mergeCell ref="K11:K12"/>
    <mergeCell ref="AB11:AB12"/>
    <mergeCell ref="AC11:AC12"/>
    <mergeCell ref="AD11:AD12"/>
    <mergeCell ref="AE11:AE12"/>
    <mergeCell ref="AF11:AF12"/>
    <mergeCell ref="AG11:AG12"/>
    <mergeCell ref="V11:V12"/>
    <mergeCell ref="W11:W12"/>
    <mergeCell ref="X11:X12"/>
    <mergeCell ref="Y11:Y12"/>
    <mergeCell ref="Z11:Z12"/>
    <mergeCell ref="AA11:AA12"/>
    <mergeCell ref="AN11:AN12"/>
    <mergeCell ref="AO11:AO12"/>
    <mergeCell ref="A8:A12"/>
    <mergeCell ref="B8:C8"/>
    <mergeCell ref="B9:D9"/>
    <mergeCell ref="CX9:CX12"/>
    <mergeCell ref="CY9:CY12"/>
    <mergeCell ref="CZ9:CZ12"/>
    <mergeCell ref="L11:L12"/>
    <mergeCell ref="M11:M12"/>
    <mergeCell ref="N11:N12"/>
    <mergeCell ref="O11:O12"/>
    <mergeCell ref="P11:P12"/>
    <mergeCell ref="Q11:Q12"/>
    <mergeCell ref="R11:R12"/>
    <mergeCell ref="S11:S12"/>
    <mergeCell ref="T11:T12"/>
    <mergeCell ref="U11:U12"/>
    <mergeCell ref="AP11:AP12"/>
    <mergeCell ref="AQ11:AQ12"/>
    <mergeCell ref="AR11:AR12"/>
    <mergeCell ref="AS11:AS12"/>
    <mergeCell ref="AH11:AH12"/>
    <mergeCell ref="AI11:AI12"/>
    <mergeCell ref="AJ11:AJ12"/>
    <mergeCell ref="AK11:AK12"/>
  </mergeCells>
  <conditionalFormatting sqref="F9:CW9">
    <cfRule type="cellIs" dxfId="93" priority="1" operator="equal">
      <formula>"Nov"</formula>
    </cfRule>
  </conditionalFormatting>
  <conditionalFormatting sqref="F9:CW9">
    <cfRule type="cellIs" dxfId="92" priority="2" operator="equal">
      <formula>"Oct"</formula>
    </cfRule>
  </conditionalFormatting>
  <conditionalFormatting sqref="F9:CW9">
    <cfRule type="cellIs" dxfId="91" priority="3" operator="equal">
      <formula>"Sep"</formula>
    </cfRule>
  </conditionalFormatting>
  <conditionalFormatting sqref="F9:CW9">
    <cfRule type="cellIs" dxfId="90" priority="4" operator="equal">
      <formula>"Ago"</formula>
    </cfRule>
  </conditionalFormatting>
  <conditionalFormatting sqref="F9:CW9">
    <cfRule type="cellIs" dxfId="89" priority="5" operator="equal">
      <formula>"Jul"</formula>
    </cfRule>
  </conditionalFormatting>
  <conditionalFormatting sqref="F9:CW9">
    <cfRule type="cellIs" dxfId="88" priority="6" operator="equal">
      <formula>"Jun"</formula>
    </cfRule>
  </conditionalFormatting>
  <conditionalFormatting sqref="F9:CW9">
    <cfRule type="cellIs" dxfId="87" priority="7" operator="equal">
      <formula>"May"</formula>
    </cfRule>
  </conditionalFormatting>
  <conditionalFormatting sqref="F9:CW9">
    <cfRule type="cellIs" dxfId="86" priority="8" operator="equal">
      <formula>"Abr"</formula>
    </cfRule>
  </conditionalFormatting>
  <conditionalFormatting sqref="F9:CW9">
    <cfRule type="cellIs" dxfId="85" priority="9" operator="equal">
      <formula>"Mar"</formula>
    </cfRule>
  </conditionalFormatting>
  <conditionalFormatting sqref="F9:CW9">
    <cfRule type="cellIs" dxfId="84" priority="10" operator="equal">
      <formula>"Feb"</formula>
    </cfRule>
  </conditionalFormatting>
  <conditionalFormatting sqref="CX13:DA48">
    <cfRule type="cellIs" dxfId="83" priority="11" operator="equal">
      <formula>0</formula>
    </cfRule>
  </conditionalFormatting>
  <conditionalFormatting sqref="F13:CW48">
    <cfRule type="cellIs" dxfId="82" priority="12" operator="equal">
      <formula>"AC"</formula>
    </cfRule>
  </conditionalFormatting>
  <conditionalFormatting sqref="F13:CW48">
    <cfRule type="cellIs" dxfId="81" priority="13" operator="equal">
      <formula>"FE"</formula>
    </cfRule>
  </conditionalFormatting>
  <conditionalFormatting sqref="F13:CW48">
    <cfRule type="cellIs" dxfId="80" priority="14" operator="equal">
      <formula>"A"</formula>
    </cfRule>
  </conditionalFormatting>
  <conditionalFormatting sqref="F13:CW48">
    <cfRule type="cellIs" dxfId="79" priority="15" operator="equal">
      <formula>"L"</formula>
    </cfRule>
  </conditionalFormatting>
  <conditionalFormatting sqref="F13:CW48">
    <cfRule type="cellIs" dxfId="78" priority="16" operator="equal">
      <formula>"F"</formula>
    </cfRule>
  </conditionalFormatting>
  <conditionalFormatting sqref="C13:E48">
    <cfRule type="cellIs" dxfId="77" priority="17" operator="equal">
      <formula>0</formula>
    </cfRule>
  </conditionalFormatting>
  <conditionalFormatting sqref="A13:AF43">
    <cfRule type="expression" dxfId="76" priority="18">
      <formula>$DI$15=1</formula>
    </cfRule>
  </conditionalFormatting>
  <dataValidations count="1">
    <dataValidation allowBlank="1" showInputMessage="1" prompt=" ingresar:_x000a_P   : Presente_x000a_A   : Atrazo_x000a_F   : Falta sin licencia_x000a_L   : Falta con licencia_x000a_FE : Feriado_x000a_AU: Actividades de Unidad educativa" sqref="F13:CW48"/>
  </dataValidations>
  <pageMargins left="0" right="0" top="0" bottom="0" header="0" footer="0.31496062992125984"/>
  <pageSetup scale="65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FF"/>
  </sheetPr>
  <dimension ref="A1:DK991"/>
  <sheetViews>
    <sheetView showGridLines="0" workbookViewId="0">
      <pane xSplit="5" ySplit="12" topLeftCell="AH13" activePane="bottomRight" state="frozen"/>
      <selection activeCell="K8" sqref="K8"/>
      <selection pane="topRight" activeCell="K8" sqref="K8"/>
      <selection pane="bottomLeft" activeCell="K8" sqref="K8"/>
      <selection pane="bottomRight" activeCell="E14" sqref="E14"/>
    </sheetView>
  </sheetViews>
  <sheetFormatPr baseColWidth="10" defaultColWidth="12.625" defaultRowHeight="15" customHeight="1"/>
  <cols>
    <col min="1" max="1" width="2.5" customWidth="1"/>
    <col min="2" max="2" width="2.875" customWidth="1"/>
    <col min="3" max="3" width="33.125" customWidth="1"/>
    <col min="4" max="4" width="1.375" customWidth="1"/>
    <col min="5" max="5" width="9.75" customWidth="1"/>
    <col min="6" max="101" width="2.5" customWidth="1"/>
    <col min="102" max="102" width="3.875" customWidth="1"/>
    <col min="103" max="103" width="3.5" customWidth="1"/>
    <col min="104" max="104" width="4.25" customWidth="1"/>
    <col min="105" max="105" width="4" customWidth="1"/>
    <col min="106" max="106" width="1.375" customWidth="1"/>
    <col min="107" max="108" width="1.5" customWidth="1"/>
    <col min="109" max="111" width="1.625" customWidth="1"/>
    <col min="112" max="115" width="4.25" customWidth="1"/>
  </cols>
  <sheetData>
    <row r="1" spans="1:115" ht="3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7"/>
      <c r="CY1" s="17"/>
      <c r="CZ1" s="17"/>
      <c r="DA1" s="17"/>
      <c r="DB1" s="1"/>
      <c r="DC1" s="1"/>
      <c r="DD1" s="1"/>
      <c r="DE1" s="1"/>
      <c r="DF1" s="1"/>
      <c r="DG1" s="1"/>
      <c r="DH1" s="6"/>
      <c r="DI1" s="6"/>
      <c r="DJ1" s="6"/>
      <c r="DK1" s="6"/>
    </row>
    <row r="2" spans="1:115" ht="3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7"/>
      <c r="CY2" s="17"/>
      <c r="CZ2" s="17"/>
      <c r="DA2" s="17"/>
      <c r="DB2" s="1"/>
      <c r="DC2" s="1"/>
      <c r="DD2" s="1"/>
      <c r="DE2" s="1"/>
      <c r="DF2" s="1"/>
      <c r="DG2" s="1"/>
      <c r="DH2" s="6"/>
      <c r="DI2" s="6"/>
      <c r="DJ2" s="6"/>
      <c r="DK2" s="6"/>
    </row>
    <row r="3" spans="1:115" ht="3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7"/>
      <c r="CY3" s="17"/>
      <c r="CZ3" s="17"/>
      <c r="DA3" s="17"/>
      <c r="DB3" s="1"/>
      <c r="DC3" s="1"/>
      <c r="DD3" s="1"/>
      <c r="DE3" s="1"/>
      <c r="DF3" s="1"/>
      <c r="DG3" s="1"/>
      <c r="DH3" s="6"/>
      <c r="DI3" s="6"/>
      <c r="DJ3" s="6"/>
      <c r="DK3" s="6"/>
    </row>
    <row r="4" spans="1:115" ht="12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7"/>
      <c r="CY4" s="17"/>
      <c r="CZ4" s="17"/>
      <c r="DA4" s="17"/>
      <c r="DB4" s="1"/>
      <c r="DC4" s="1"/>
      <c r="DD4" s="1"/>
      <c r="DE4" s="1"/>
      <c r="DF4" s="1"/>
      <c r="DG4" s="1"/>
      <c r="DH4" s="6"/>
      <c r="DI4" s="6"/>
      <c r="DJ4" s="6"/>
      <c r="DK4" s="6"/>
    </row>
    <row r="5" spans="1:115" ht="12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7"/>
      <c r="CY5" s="17"/>
      <c r="CZ5" s="17"/>
      <c r="DA5" s="17"/>
      <c r="DB5" s="1"/>
      <c r="DC5" s="1"/>
      <c r="DD5" s="1"/>
      <c r="DE5" s="1"/>
      <c r="DF5" s="1"/>
      <c r="DG5" s="1"/>
      <c r="DH5" s="6"/>
      <c r="DI5" s="6"/>
      <c r="DJ5" s="6"/>
      <c r="DK5" s="6"/>
    </row>
    <row r="6" spans="1:115" ht="12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7"/>
      <c r="CY6" s="17"/>
      <c r="CZ6" s="17"/>
      <c r="DA6" s="17"/>
      <c r="DB6" s="1"/>
      <c r="DC6" s="1"/>
      <c r="DD6" s="1"/>
      <c r="DE6" s="1"/>
      <c r="DF6" s="1"/>
      <c r="DG6" s="1"/>
      <c r="DH6" s="6"/>
      <c r="DI6" s="6"/>
      <c r="DJ6" s="6"/>
      <c r="DK6" s="6"/>
    </row>
    <row r="7" spans="1:115" ht="12" customHeight="1" thickBo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7"/>
      <c r="CY7" s="17"/>
      <c r="CZ7" s="17"/>
      <c r="DA7" s="17"/>
      <c r="DB7" s="1"/>
      <c r="DC7" s="1"/>
      <c r="DD7" s="1"/>
      <c r="DE7" s="1"/>
      <c r="DF7" s="1"/>
      <c r="DG7" s="1"/>
      <c r="DH7" s="6"/>
      <c r="DI7" s="6"/>
      <c r="DJ7" s="6"/>
      <c r="DK7" s="6"/>
    </row>
    <row r="8" spans="1:115" ht="22.5" customHeight="1" thickTop="1" thickBot="1">
      <c r="A8" s="274"/>
      <c r="B8" s="287" t="s">
        <v>47</v>
      </c>
      <c r="C8" s="288"/>
      <c r="D8" s="209" t="s">
        <v>192</v>
      </c>
      <c r="E8" s="208"/>
      <c r="F8" s="292" t="s">
        <v>206</v>
      </c>
      <c r="G8" s="292"/>
      <c r="H8" s="292"/>
      <c r="I8" s="292"/>
      <c r="J8" s="292"/>
      <c r="K8" s="292"/>
      <c r="L8" s="292"/>
      <c r="M8" s="292"/>
      <c r="N8" s="292"/>
      <c r="O8" s="292"/>
      <c r="P8" s="292"/>
      <c r="Q8" s="292"/>
      <c r="R8" s="292"/>
      <c r="S8" s="292"/>
      <c r="T8" s="292"/>
      <c r="U8" s="292"/>
      <c r="V8" s="292"/>
      <c r="W8" s="292"/>
      <c r="X8" s="292"/>
      <c r="Y8" s="292"/>
      <c r="Z8" s="292"/>
      <c r="AA8" s="292"/>
      <c r="AB8" s="292"/>
      <c r="AC8" s="292"/>
      <c r="AD8" s="292"/>
      <c r="AE8" s="292"/>
      <c r="AF8" s="292"/>
      <c r="AG8" s="292"/>
      <c r="AH8" s="292"/>
      <c r="AI8" s="292"/>
      <c r="AJ8" s="292"/>
      <c r="AK8" s="292"/>
      <c r="AL8" s="292"/>
      <c r="AM8" s="292"/>
      <c r="AN8" s="292"/>
      <c r="AO8" s="292"/>
      <c r="AP8" s="292"/>
      <c r="AQ8" s="292"/>
      <c r="AR8" s="292"/>
      <c r="AS8" s="292"/>
      <c r="AT8" s="292"/>
      <c r="AU8" s="292"/>
      <c r="AV8" s="292"/>
      <c r="AW8" s="292"/>
      <c r="AX8" s="292"/>
      <c r="AY8" s="292"/>
      <c r="AZ8" s="292"/>
      <c r="BA8" s="292"/>
      <c r="BB8" s="292"/>
      <c r="BC8" s="292"/>
      <c r="BD8" s="292"/>
      <c r="BE8" s="292"/>
      <c r="BF8" s="292"/>
      <c r="BG8" s="292"/>
      <c r="BH8" s="292"/>
      <c r="BI8" s="292"/>
      <c r="BJ8" s="292"/>
      <c r="BK8" s="292"/>
      <c r="BL8" s="292"/>
      <c r="BM8" s="292"/>
      <c r="BN8" s="292"/>
      <c r="BO8" s="292"/>
      <c r="BP8" s="292"/>
      <c r="BQ8" s="292"/>
      <c r="BR8" s="292"/>
      <c r="BS8" s="292"/>
      <c r="BT8" s="292"/>
      <c r="BU8" s="292"/>
      <c r="BV8" s="292"/>
      <c r="BW8" s="292"/>
      <c r="BX8" s="292"/>
      <c r="BY8" s="292"/>
      <c r="BZ8" s="292"/>
      <c r="CA8" s="292"/>
      <c r="CB8" s="292"/>
      <c r="CC8" s="292"/>
      <c r="CD8" s="292"/>
      <c r="CE8" s="292"/>
      <c r="CF8" s="292"/>
      <c r="CG8" s="292"/>
      <c r="CH8" s="292"/>
      <c r="CI8" s="292"/>
      <c r="CJ8" s="292"/>
      <c r="CK8" s="292"/>
      <c r="CL8" s="292"/>
      <c r="CM8" s="292"/>
      <c r="CN8" s="292"/>
      <c r="CO8" s="292"/>
      <c r="CP8" s="292"/>
      <c r="CQ8" s="292"/>
      <c r="CR8" s="292"/>
      <c r="CS8" s="292"/>
      <c r="CT8" s="292"/>
      <c r="CU8" s="292"/>
      <c r="CV8" s="292"/>
      <c r="CW8" s="292"/>
      <c r="CX8" s="292"/>
      <c r="CY8" s="292"/>
      <c r="CZ8" s="292"/>
      <c r="DA8" s="292"/>
      <c r="DB8" s="1"/>
      <c r="DC8" s="1"/>
      <c r="DD8" s="1"/>
      <c r="DE8" s="1"/>
      <c r="DF8" s="1"/>
      <c r="DG8" s="1"/>
      <c r="DH8" s="6"/>
      <c r="DI8" s="6"/>
      <c r="DJ8" s="6"/>
      <c r="DK8" s="6"/>
    </row>
    <row r="9" spans="1:115" ht="21" customHeight="1" thickTop="1" thickBot="1">
      <c r="A9" s="231"/>
      <c r="B9" s="289" t="s">
        <v>48</v>
      </c>
      <c r="C9" s="290"/>
      <c r="D9" s="291"/>
      <c r="E9" s="207" t="s">
        <v>30</v>
      </c>
      <c r="F9" s="203" t="s">
        <v>205</v>
      </c>
      <c r="G9" s="18" t="s">
        <v>196</v>
      </c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275" t="s">
        <v>50</v>
      </c>
      <c r="CY9" s="275" t="s">
        <v>51</v>
      </c>
      <c r="CZ9" s="275" t="s">
        <v>52</v>
      </c>
      <c r="DA9" s="277" t="s">
        <v>53</v>
      </c>
      <c r="DB9" s="1"/>
      <c r="DC9" s="1"/>
      <c r="DD9" s="1"/>
      <c r="DE9" s="1"/>
      <c r="DF9" s="1"/>
      <c r="DG9" s="1"/>
      <c r="DH9" s="6"/>
      <c r="DI9" s="6"/>
      <c r="DJ9" s="6"/>
      <c r="DK9" s="6"/>
    </row>
    <row r="10" spans="1:115" ht="17.25" customHeight="1" thickTop="1" thickBot="1">
      <c r="A10" s="231"/>
      <c r="B10" s="280" t="str">
        <f>FILIA!B3</f>
        <v>PRIMERA  A - 2022</v>
      </c>
      <c r="C10" s="281"/>
      <c r="D10" s="281"/>
      <c r="E10" s="205" t="s">
        <v>54</v>
      </c>
      <c r="F10" s="204">
        <v>1</v>
      </c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276"/>
      <c r="CY10" s="276"/>
      <c r="CZ10" s="276"/>
      <c r="DA10" s="278"/>
      <c r="DB10" s="1"/>
      <c r="DC10" s="1"/>
      <c r="DD10" s="1"/>
      <c r="DE10" s="1"/>
      <c r="DF10" s="1"/>
      <c r="DG10" s="1"/>
      <c r="DH10" s="6"/>
      <c r="DI10" s="6"/>
      <c r="DJ10" s="6"/>
      <c r="DK10" s="6"/>
    </row>
    <row r="11" spans="1:115" ht="25.5" customHeight="1" thickTop="1" thickBot="1">
      <c r="A11" s="231"/>
      <c r="B11" s="270" t="s">
        <v>27</v>
      </c>
      <c r="C11" s="282" t="s">
        <v>28</v>
      </c>
      <c r="D11" s="283"/>
      <c r="E11" s="205" t="s">
        <v>29</v>
      </c>
      <c r="F11" s="286" t="s">
        <v>55</v>
      </c>
      <c r="G11" s="266"/>
      <c r="H11" s="266"/>
      <c r="I11" s="266"/>
      <c r="J11" s="266"/>
      <c r="K11" s="266"/>
      <c r="L11" s="266"/>
      <c r="M11" s="266"/>
      <c r="N11" s="266"/>
      <c r="O11" s="266"/>
      <c r="P11" s="266"/>
      <c r="Q11" s="266"/>
      <c r="R11" s="266"/>
      <c r="S11" s="266"/>
      <c r="T11" s="266"/>
      <c r="U11" s="266"/>
      <c r="V11" s="266"/>
      <c r="W11" s="266"/>
      <c r="X11" s="266"/>
      <c r="Y11" s="266"/>
      <c r="Z11" s="266"/>
      <c r="AA11" s="266"/>
      <c r="AB11" s="266"/>
      <c r="AC11" s="266"/>
      <c r="AD11" s="266"/>
      <c r="AE11" s="266"/>
      <c r="AF11" s="266"/>
      <c r="AG11" s="266"/>
      <c r="AH11" s="266"/>
      <c r="AI11" s="266"/>
      <c r="AJ11" s="266"/>
      <c r="AK11" s="266"/>
      <c r="AL11" s="266"/>
      <c r="AM11" s="266"/>
      <c r="AN11" s="266"/>
      <c r="AO11" s="266"/>
      <c r="AP11" s="266"/>
      <c r="AQ11" s="266"/>
      <c r="AR11" s="266"/>
      <c r="AS11" s="266"/>
      <c r="AT11" s="266"/>
      <c r="AU11" s="266"/>
      <c r="AV11" s="266"/>
      <c r="AW11" s="266"/>
      <c r="AX11" s="266"/>
      <c r="AY11" s="266"/>
      <c r="AZ11" s="266"/>
      <c r="BA11" s="266"/>
      <c r="BB11" s="266"/>
      <c r="BC11" s="266"/>
      <c r="BD11" s="266"/>
      <c r="BE11" s="266"/>
      <c r="BF11" s="266"/>
      <c r="BG11" s="266"/>
      <c r="BH11" s="266"/>
      <c r="BI11" s="266"/>
      <c r="BJ11" s="266"/>
      <c r="BK11" s="266"/>
      <c r="BL11" s="266"/>
      <c r="BM11" s="266"/>
      <c r="BN11" s="266"/>
      <c r="BO11" s="266"/>
      <c r="BP11" s="266"/>
      <c r="BQ11" s="266"/>
      <c r="BR11" s="266"/>
      <c r="BS11" s="266"/>
      <c r="BT11" s="266"/>
      <c r="BU11" s="266"/>
      <c r="BV11" s="266"/>
      <c r="BW11" s="266"/>
      <c r="BX11" s="266"/>
      <c r="BY11" s="266"/>
      <c r="BZ11" s="266"/>
      <c r="CA11" s="266"/>
      <c r="CB11" s="266"/>
      <c r="CC11" s="266"/>
      <c r="CD11" s="266"/>
      <c r="CE11" s="266"/>
      <c r="CF11" s="266"/>
      <c r="CG11" s="266"/>
      <c r="CH11" s="266"/>
      <c r="CI11" s="266"/>
      <c r="CJ11" s="266"/>
      <c r="CK11" s="266"/>
      <c r="CL11" s="266"/>
      <c r="CM11" s="266"/>
      <c r="CN11" s="266"/>
      <c r="CO11" s="266"/>
      <c r="CP11" s="266"/>
      <c r="CQ11" s="266"/>
      <c r="CR11" s="266"/>
      <c r="CS11" s="266"/>
      <c r="CT11" s="266"/>
      <c r="CU11" s="266"/>
      <c r="CV11" s="266"/>
      <c r="CW11" s="266"/>
      <c r="CX11" s="276"/>
      <c r="CY11" s="276"/>
      <c r="CZ11" s="276"/>
      <c r="DA11" s="278"/>
      <c r="DB11" s="1"/>
      <c r="DC11" s="1"/>
      <c r="DD11" s="1"/>
      <c r="DE11" s="1"/>
      <c r="DF11" s="1"/>
      <c r="DG11" s="1"/>
      <c r="DH11" s="6"/>
      <c r="DI11" s="6"/>
      <c r="DJ11" s="6"/>
      <c r="DK11" s="6"/>
    </row>
    <row r="12" spans="1:115" ht="15" customHeight="1" thickTop="1" thickBot="1">
      <c r="A12" s="231"/>
      <c r="B12" s="271"/>
      <c r="C12" s="284"/>
      <c r="D12" s="285"/>
      <c r="E12" s="206" t="s">
        <v>56</v>
      </c>
      <c r="F12" s="267"/>
      <c r="G12" s="267"/>
      <c r="H12" s="267"/>
      <c r="I12" s="267"/>
      <c r="J12" s="267"/>
      <c r="K12" s="267"/>
      <c r="L12" s="267"/>
      <c r="M12" s="267"/>
      <c r="N12" s="267"/>
      <c r="O12" s="267"/>
      <c r="P12" s="267"/>
      <c r="Q12" s="267"/>
      <c r="R12" s="267"/>
      <c r="S12" s="267"/>
      <c r="T12" s="267"/>
      <c r="U12" s="267"/>
      <c r="V12" s="267"/>
      <c r="W12" s="267"/>
      <c r="X12" s="267"/>
      <c r="Y12" s="267"/>
      <c r="Z12" s="267"/>
      <c r="AA12" s="267"/>
      <c r="AB12" s="267"/>
      <c r="AC12" s="267"/>
      <c r="AD12" s="267"/>
      <c r="AE12" s="267"/>
      <c r="AF12" s="267"/>
      <c r="AG12" s="267"/>
      <c r="AH12" s="267"/>
      <c r="AI12" s="267"/>
      <c r="AJ12" s="267"/>
      <c r="AK12" s="267"/>
      <c r="AL12" s="267"/>
      <c r="AM12" s="267"/>
      <c r="AN12" s="267"/>
      <c r="AO12" s="267"/>
      <c r="AP12" s="267"/>
      <c r="AQ12" s="267"/>
      <c r="AR12" s="267"/>
      <c r="AS12" s="267"/>
      <c r="AT12" s="267"/>
      <c r="AU12" s="267"/>
      <c r="AV12" s="267"/>
      <c r="AW12" s="267"/>
      <c r="AX12" s="267"/>
      <c r="AY12" s="267"/>
      <c r="AZ12" s="267"/>
      <c r="BA12" s="267"/>
      <c r="BB12" s="267"/>
      <c r="BC12" s="267"/>
      <c r="BD12" s="267"/>
      <c r="BE12" s="267"/>
      <c r="BF12" s="267"/>
      <c r="BG12" s="267"/>
      <c r="BH12" s="267"/>
      <c r="BI12" s="267"/>
      <c r="BJ12" s="267"/>
      <c r="BK12" s="267"/>
      <c r="BL12" s="267"/>
      <c r="BM12" s="267"/>
      <c r="BN12" s="267"/>
      <c r="BO12" s="267"/>
      <c r="BP12" s="267"/>
      <c r="BQ12" s="267"/>
      <c r="BR12" s="267"/>
      <c r="BS12" s="267"/>
      <c r="BT12" s="267"/>
      <c r="BU12" s="267"/>
      <c r="BV12" s="267"/>
      <c r="BW12" s="267"/>
      <c r="BX12" s="267"/>
      <c r="BY12" s="267"/>
      <c r="BZ12" s="267"/>
      <c r="CA12" s="267"/>
      <c r="CB12" s="267"/>
      <c r="CC12" s="267"/>
      <c r="CD12" s="267"/>
      <c r="CE12" s="267"/>
      <c r="CF12" s="267"/>
      <c r="CG12" s="267"/>
      <c r="CH12" s="267"/>
      <c r="CI12" s="267"/>
      <c r="CJ12" s="267"/>
      <c r="CK12" s="267"/>
      <c r="CL12" s="267"/>
      <c r="CM12" s="267"/>
      <c r="CN12" s="267"/>
      <c r="CO12" s="267"/>
      <c r="CP12" s="267"/>
      <c r="CQ12" s="267"/>
      <c r="CR12" s="267"/>
      <c r="CS12" s="267"/>
      <c r="CT12" s="267"/>
      <c r="CU12" s="267"/>
      <c r="CV12" s="267"/>
      <c r="CW12" s="267"/>
      <c r="CX12" s="267"/>
      <c r="CY12" s="267"/>
      <c r="CZ12" s="267"/>
      <c r="DA12" s="279"/>
      <c r="DB12" s="1"/>
      <c r="DC12" s="1"/>
      <c r="DD12" s="1"/>
      <c r="DE12" s="1"/>
      <c r="DF12" s="1"/>
      <c r="DG12" s="1"/>
      <c r="DH12" s="6" t="s">
        <v>57</v>
      </c>
      <c r="DI12" s="6" t="s">
        <v>58</v>
      </c>
      <c r="DJ12" s="6" t="s">
        <v>52</v>
      </c>
      <c r="DK12" s="6" t="s">
        <v>53</v>
      </c>
    </row>
    <row r="13" spans="1:115" ht="15.75" thickTop="1">
      <c r="A13" s="272"/>
      <c r="B13" s="20">
        <v>1</v>
      </c>
      <c r="C13" s="268" t="str">
        <f>FILIA!B5</f>
        <v>PEDRO PABLO DE LAS ARMAS Y CAMPOS</v>
      </c>
      <c r="D13" s="269"/>
      <c r="E13" s="21" t="s">
        <v>59</v>
      </c>
      <c r="F13" s="22" t="s">
        <v>60</v>
      </c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>
        <f>HERRAM!L2</f>
        <v>1</v>
      </c>
      <c r="CY13" s="22">
        <f>HERRAM!M2</f>
        <v>0</v>
      </c>
      <c r="CZ13" s="22">
        <f>HERRAM!N2</f>
        <v>0</v>
      </c>
      <c r="DA13" s="23">
        <f>HERRAM!O2</f>
        <v>0</v>
      </c>
      <c r="DB13" s="1"/>
      <c r="DC13" s="1"/>
      <c r="DD13" s="1"/>
      <c r="DE13" s="1"/>
      <c r="DF13" s="1"/>
      <c r="DG13" s="1"/>
      <c r="DH13" s="6">
        <f>SUM(CX13:CX48)</f>
        <v>1</v>
      </c>
      <c r="DI13" s="6">
        <f>SUM(CY13:CY48)</f>
        <v>0</v>
      </c>
      <c r="DJ13" s="6">
        <f>SUM(CZ13:CZ48)</f>
        <v>0</v>
      </c>
      <c r="DK13" s="6">
        <f>SUM(DA13:DA48)</f>
        <v>0</v>
      </c>
    </row>
    <row r="14" spans="1:115">
      <c r="A14" s="273"/>
      <c r="B14" s="24">
        <v>2</v>
      </c>
      <c r="C14" s="265">
        <f>FILIA!B6</f>
        <v>0</v>
      </c>
      <c r="D14" s="264"/>
      <c r="E14" s="25"/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  <c r="CQ14" s="26"/>
      <c r="CR14" s="26"/>
      <c r="CS14" s="26"/>
      <c r="CT14" s="26"/>
      <c r="CU14" s="26"/>
      <c r="CV14" s="26"/>
      <c r="CW14" s="26"/>
      <c r="CX14" s="8">
        <f>HERRAM!L3</f>
        <v>0</v>
      </c>
      <c r="CY14" s="8">
        <f>HERRAM!M3</f>
        <v>0</v>
      </c>
      <c r="CZ14" s="8">
        <f>HERRAM!N3</f>
        <v>0</v>
      </c>
      <c r="DA14" s="27">
        <f>HERRAM!O3</f>
        <v>0</v>
      </c>
      <c r="DB14" s="1"/>
      <c r="DC14" s="1"/>
      <c r="DD14" s="1"/>
      <c r="DE14" s="1"/>
      <c r="DF14" s="1"/>
      <c r="DG14" s="1"/>
      <c r="DH14" s="6"/>
      <c r="DI14" s="6"/>
      <c r="DJ14" s="6"/>
      <c r="DK14" s="6"/>
    </row>
    <row r="15" spans="1:115">
      <c r="A15" s="273"/>
      <c r="B15" s="28">
        <v>3</v>
      </c>
      <c r="C15" s="263">
        <f>FILIA!B7</f>
        <v>0</v>
      </c>
      <c r="D15" s="264"/>
      <c r="E15" s="29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>
        <f>HERRAM!L4</f>
        <v>0</v>
      </c>
      <c r="CY15" s="8">
        <f>HERRAM!M4</f>
        <v>0</v>
      </c>
      <c r="CZ15" s="8">
        <f>HERRAM!N4</f>
        <v>0</v>
      </c>
      <c r="DA15" s="27">
        <f>HERRAM!O4</f>
        <v>0</v>
      </c>
      <c r="DB15" s="1"/>
      <c r="DC15" s="1"/>
      <c r="DD15" s="1"/>
      <c r="DE15" s="1"/>
      <c r="DF15" s="1"/>
      <c r="DG15" s="1"/>
      <c r="DH15" s="6"/>
      <c r="DI15" s="6">
        <v>0</v>
      </c>
      <c r="DJ15" s="6"/>
      <c r="DK15" s="6"/>
    </row>
    <row r="16" spans="1:115">
      <c r="A16" s="273"/>
      <c r="B16" s="24">
        <v>4</v>
      </c>
      <c r="C16" s="265">
        <f>FILIA!B8</f>
        <v>0</v>
      </c>
      <c r="D16" s="264"/>
      <c r="E16" s="25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6"/>
      <c r="BD16" s="26"/>
      <c r="BE16" s="26"/>
      <c r="BF16" s="26"/>
      <c r="BG16" s="26"/>
      <c r="BH16" s="26"/>
      <c r="BI16" s="26"/>
      <c r="BJ16" s="26"/>
      <c r="BK16" s="26"/>
      <c r="BL16" s="26"/>
      <c r="BM16" s="26"/>
      <c r="BN16" s="26"/>
      <c r="BO16" s="26"/>
      <c r="BP16" s="26"/>
      <c r="BQ16" s="26"/>
      <c r="BR16" s="26"/>
      <c r="BS16" s="26"/>
      <c r="BT16" s="26"/>
      <c r="BU16" s="26"/>
      <c r="BV16" s="26"/>
      <c r="BW16" s="26"/>
      <c r="BX16" s="26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  <c r="CQ16" s="26"/>
      <c r="CR16" s="26"/>
      <c r="CS16" s="26"/>
      <c r="CT16" s="26"/>
      <c r="CU16" s="26"/>
      <c r="CV16" s="26"/>
      <c r="CW16" s="26"/>
      <c r="CX16" s="8">
        <f>HERRAM!L5</f>
        <v>0</v>
      </c>
      <c r="CY16" s="8">
        <f>HERRAM!M5</f>
        <v>0</v>
      </c>
      <c r="CZ16" s="8">
        <f>HERRAM!N5</f>
        <v>0</v>
      </c>
      <c r="DA16" s="27">
        <f>HERRAM!O5</f>
        <v>0</v>
      </c>
      <c r="DB16" s="1"/>
      <c r="DC16" s="1"/>
      <c r="DD16" s="1"/>
      <c r="DE16" s="1"/>
      <c r="DF16" s="1"/>
      <c r="DG16" s="1"/>
      <c r="DH16" s="6"/>
      <c r="DI16" s="6"/>
      <c r="DJ16" s="6"/>
      <c r="DK16" s="6"/>
    </row>
    <row r="17" spans="1:115">
      <c r="A17" s="273"/>
      <c r="B17" s="28">
        <v>5</v>
      </c>
      <c r="C17" s="263">
        <f>FILIA!B9</f>
        <v>0</v>
      </c>
      <c r="D17" s="264"/>
      <c r="E17" s="29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>
        <f>HERRAM!L6</f>
        <v>0</v>
      </c>
      <c r="CY17" s="8">
        <f>HERRAM!M6</f>
        <v>0</v>
      </c>
      <c r="CZ17" s="8">
        <f>HERRAM!N6</f>
        <v>0</v>
      </c>
      <c r="DA17" s="27">
        <f>HERRAM!O6</f>
        <v>0</v>
      </c>
      <c r="DB17" s="1"/>
      <c r="DC17" s="1"/>
      <c r="DD17" s="1"/>
      <c r="DE17" s="1"/>
      <c r="DF17" s="1"/>
      <c r="DG17" s="1"/>
      <c r="DH17" s="6"/>
      <c r="DI17" s="6"/>
      <c r="DJ17" s="6"/>
      <c r="DK17" s="6"/>
    </row>
    <row r="18" spans="1:115">
      <c r="A18" s="273"/>
      <c r="B18" s="24">
        <v>6</v>
      </c>
      <c r="C18" s="265">
        <f>FILIA!B10</f>
        <v>0</v>
      </c>
      <c r="D18" s="264"/>
      <c r="E18" s="25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6"/>
      <c r="BD18" s="26"/>
      <c r="BE18" s="26"/>
      <c r="BF18" s="26"/>
      <c r="BG18" s="26"/>
      <c r="BH18" s="26"/>
      <c r="BI18" s="26"/>
      <c r="BJ18" s="26"/>
      <c r="BK18" s="26"/>
      <c r="BL18" s="26"/>
      <c r="BM18" s="26"/>
      <c r="BN18" s="26"/>
      <c r="BO18" s="26"/>
      <c r="BP18" s="26"/>
      <c r="BQ18" s="26"/>
      <c r="BR18" s="26"/>
      <c r="BS18" s="26"/>
      <c r="BT18" s="26"/>
      <c r="BU18" s="26"/>
      <c r="BV18" s="26"/>
      <c r="BW18" s="26"/>
      <c r="BX18" s="26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  <c r="CQ18" s="26"/>
      <c r="CR18" s="26"/>
      <c r="CS18" s="26"/>
      <c r="CT18" s="26"/>
      <c r="CU18" s="26"/>
      <c r="CV18" s="26"/>
      <c r="CW18" s="26"/>
      <c r="CX18" s="8">
        <f>HERRAM!L7</f>
        <v>0</v>
      </c>
      <c r="CY18" s="8">
        <f>HERRAM!M7</f>
        <v>0</v>
      </c>
      <c r="CZ18" s="8">
        <f>HERRAM!N7</f>
        <v>0</v>
      </c>
      <c r="DA18" s="27">
        <f>HERRAM!O7</f>
        <v>0</v>
      </c>
      <c r="DB18" s="1"/>
      <c r="DC18" s="1"/>
      <c r="DD18" s="1"/>
      <c r="DE18" s="1"/>
      <c r="DF18" s="1"/>
      <c r="DG18" s="1"/>
      <c r="DH18" s="6"/>
      <c r="DI18" s="6"/>
      <c r="DJ18" s="6"/>
      <c r="DK18" s="6"/>
    </row>
    <row r="19" spans="1:115">
      <c r="A19" s="273"/>
      <c r="B19" s="28">
        <v>7</v>
      </c>
      <c r="C19" s="263">
        <f>FILIA!B11</f>
        <v>0</v>
      </c>
      <c r="D19" s="264"/>
      <c r="E19" s="29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>
        <f>HERRAM!L8</f>
        <v>0</v>
      </c>
      <c r="CY19" s="8">
        <f>HERRAM!M8</f>
        <v>0</v>
      </c>
      <c r="CZ19" s="8">
        <f>HERRAM!N8</f>
        <v>0</v>
      </c>
      <c r="DA19" s="27">
        <f>HERRAM!O8</f>
        <v>0</v>
      </c>
      <c r="DB19" s="1"/>
      <c r="DC19" s="1"/>
      <c r="DD19" s="1"/>
      <c r="DE19" s="1"/>
      <c r="DF19" s="1"/>
      <c r="DG19" s="1"/>
      <c r="DH19" s="6"/>
      <c r="DI19" s="6"/>
      <c r="DJ19" s="6"/>
      <c r="DK19" s="6"/>
    </row>
    <row r="20" spans="1:115">
      <c r="A20" s="273"/>
      <c r="B20" s="24">
        <v>8</v>
      </c>
      <c r="C20" s="265">
        <f>FILIA!B12</f>
        <v>0</v>
      </c>
      <c r="D20" s="264"/>
      <c r="E20" s="25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6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6"/>
      <c r="CR20" s="26"/>
      <c r="CS20" s="26"/>
      <c r="CT20" s="26"/>
      <c r="CU20" s="26"/>
      <c r="CV20" s="26"/>
      <c r="CW20" s="26"/>
      <c r="CX20" s="8">
        <f>HERRAM!L9</f>
        <v>0</v>
      </c>
      <c r="CY20" s="8">
        <f>HERRAM!M9</f>
        <v>0</v>
      </c>
      <c r="CZ20" s="8">
        <f>HERRAM!N9</f>
        <v>0</v>
      </c>
      <c r="DA20" s="27">
        <f>HERRAM!O9</f>
        <v>0</v>
      </c>
      <c r="DB20" s="1"/>
      <c r="DC20" s="1"/>
      <c r="DD20" s="1"/>
      <c r="DE20" s="1"/>
      <c r="DF20" s="1"/>
      <c r="DG20" s="1"/>
      <c r="DH20" s="6"/>
      <c r="DI20" s="6"/>
      <c r="DJ20" s="6"/>
      <c r="DK20" s="6"/>
    </row>
    <row r="21" spans="1:115">
      <c r="A21" s="273"/>
      <c r="B21" s="28">
        <v>9</v>
      </c>
      <c r="C21" s="263">
        <f>FILIA!B13</f>
        <v>0</v>
      </c>
      <c r="D21" s="264"/>
      <c r="E21" s="29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>
        <f>HERRAM!L10</f>
        <v>0</v>
      </c>
      <c r="CY21" s="8">
        <f>HERRAM!M10</f>
        <v>0</v>
      </c>
      <c r="CZ21" s="8">
        <f>HERRAM!N10</f>
        <v>0</v>
      </c>
      <c r="DA21" s="27">
        <f>HERRAM!O10</f>
        <v>0</v>
      </c>
      <c r="DB21" s="1"/>
      <c r="DC21" s="1"/>
      <c r="DD21" s="1"/>
      <c r="DE21" s="1"/>
      <c r="DF21" s="1"/>
      <c r="DG21" s="1"/>
      <c r="DH21" s="6"/>
      <c r="DI21" s="6"/>
      <c r="DJ21" s="6"/>
      <c r="DK21" s="6"/>
    </row>
    <row r="22" spans="1:115">
      <c r="A22" s="273"/>
      <c r="B22" s="28"/>
      <c r="C22" s="210"/>
      <c r="D22" s="211"/>
      <c r="E22" s="29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27"/>
      <c r="DB22" s="1"/>
      <c r="DC22" s="1"/>
      <c r="DD22" s="1"/>
      <c r="DE22" s="1"/>
      <c r="DF22" s="1"/>
      <c r="DG22" s="1"/>
      <c r="DH22" s="6"/>
      <c r="DI22" s="6"/>
      <c r="DJ22" s="6"/>
      <c r="DK22" s="6"/>
    </row>
    <row r="23" spans="1:115">
      <c r="A23" s="273"/>
      <c r="B23" s="24">
        <v>10</v>
      </c>
      <c r="C23" s="265">
        <f>FILIA!B14</f>
        <v>0</v>
      </c>
      <c r="D23" s="264"/>
      <c r="E23" s="25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26"/>
      <c r="BQ23" s="26"/>
      <c r="BR23" s="26"/>
      <c r="BS23" s="26"/>
      <c r="BT23" s="26"/>
      <c r="BU23" s="26"/>
      <c r="BV23" s="26"/>
      <c r="BW23" s="26"/>
      <c r="BX23" s="26"/>
      <c r="BY23" s="26"/>
      <c r="BZ23" s="26"/>
      <c r="CA23" s="26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26"/>
      <c r="CS23" s="26"/>
      <c r="CT23" s="26"/>
      <c r="CU23" s="26"/>
      <c r="CV23" s="26"/>
      <c r="CW23" s="26"/>
      <c r="CX23" s="8">
        <f>HERRAM!L11</f>
        <v>0</v>
      </c>
      <c r="CY23" s="8">
        <f>HERRAM!M11</f>
        <v>0</v>
      </c>
      <c r="CZ23" s="8">
        <f>HERRAM!N11</f>
        <v>0</v>
      </c>
      <c r="DA23" s="27">
        <f>HERRAM!O11</f>
        <v>0</v>
      </c>
      <c r="DB23" s="1"/>
      <c r="DC23" s="1"/>
      <c r="DD23" s="1"/>
      <c r="DE23" s="1"/>
      <c r="DF23" s="1"/>
      <c r="DG23" s="1"/>
      <c r="DH23" s="6"/>
      <c r="DI23" s="6"/>
      <c r="DJ23" s="6"/>
      <c r="DK23" s="6"/>
    </row>
    <row r="24" spans="1:115">
      <c r="A24" s="273"/>
      <c r="B24" s="28">
        <v>11</v>
      </c>
      <c r="C24" s="263">
        <f>FILIA!B15</f>
        <v>0</v>
      </c>
      <c r="D24" s="264"/>
      <c r="E24" s="29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>
        <f>HERRAM!L12</f>
        <v>0</v>
      </c>
      <c r="CY24" s="8">
        <f>HERRAM!M12</f>
        <v>0</v>
      </c>
      <c r="CZ24" s="8">
        <f>HERRAM!N12</f>
        <v>0</v>
      </c>
      <c r="DA24" s="27">
        <f>HERRAM!O12</f>
        <v>0</v>
      </c>
      <c r="DB24" s="1"/>
      <c r="DC24" s="1"/>
      <c r="DD24" s="1"/>
      <c r="DE24" s="1"/>
      <c r="DF24" s="1"/>
      <c r="DG24" s="1"/>
      <c r="DH24" s="6"/>
      <c r="DI24" s="6"/>
      <c r="DJ24" s="6"/>
      <c r="DK24" s="6"/>
    </row>
    <row r="25" spans="1:115">
      <c r="A25" s="273"/>
      <c r="B25" s="24">
        <v>12</v>
      </c>
      <c r="C25" s="265">
        <f>FILIA!B16</f>
        <v>0</v>
      </c>
      <c r="D25" s="264"/>
      <c r="E25" s="25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6"/>
      <c r="BK25" s="26"/>
      <c r="BL25" s="26"/>
      <c r="BM25" s="26"/>
      <c r="BN25" s="26"/>
      <c r="BO25" s="26"/>
      <c r="BP25" s="26"/>
      <c r="BQ25" s="26"/>
      <c r="BR25" s="26"/>
      <c r="BS25" s="26"/>
      <c r="BT25" s="26"/>
      <c r="BU25" s="26"/>
      <c r="BV25" s="26"/>
      <c r="BW25" s="26"/>
      <c r="BX25" s="26"/>
      <c r="BY25" s="26"/>
      <c r="BZ25" s="26"/>
      <c r="CA25" s="26"/>
      <c r="CB25" s="26"/>
      <c r="CC25" s="26"/>
      <c r="CD25" s="26"/>
      <c r="CE25" s="26"/>
      <c r="CF25" s="26"/>
      <c r="CG25" s="26"/>
      <c r="CH25" s="26"/>
      <c r="CI25" s="26"/>
      <c r="CJ25" s="26"/>
      <c r="CK25" s="26"/>
      <c r="CL25" s="26"/>
      <c r="CM25" s="26"/>
      <c r="CN25" s="26"/>
      <c r="CO25" s="26"/>
      <c r="CP25" s="26"/>
      <c r="CQ25" s="26"/>
      <c r="CR25" s="26"/>
      <c r="CS25" s="26"/>
      <c r="CT25" s="26"/>
      <c r="CU25" s="26"/>
      <c r="CV25" s="26"/>
      <c r="CW25" s="26"/>
      <c r="CX25" s="8">
        <f>HERRAM!L13</f>
        <v>0</v>
      </c>
      <c r="CY25" s="8">
        <f>HERRAM!M13</f>
        <v>0</v>
      </c>
      <c r="CZ25" s="8">
        <f>HERRAM!N13</f>
        <v>0</v>
      </c>
      <c r="DA25" s="27">
        <f>HERRAM!O13</f>
        <v>0</v>
      </c>
      <c r="DB25" s="1"/>
      <c r="DC25" s="1"/>
      <c r="DD25" s="1"/>
      <c r="DE25" s="1"/>
      <c r="DF25" s="1"/>
      <c r="DG25" s="1"/>
      <c r="DH25" s="6"/>
      <c r="DI25" s="6"/>
      <c r="DJ25" s="6"/>
      <c r="DK25" s="6"/>
    </row>
    <row r="26" spans="1:115">
      <c r="A26" s="273"/>
      <c r="B26" s="28">
        <v>13</v>
      </c>
      <c r="C26" s="263">
        <f>FILIA!B17</f>
        <v>0</v>
      </c>
      <c r="D26" s="264"/>
      <c r="E26" s="29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>
        <f>HERRAM!L14</f>
        <v>0</v>
      </c>
      <c r="CY26" s="8">
        <f>HERRAM!M14</f>
        <v>0</v>
      </c>
      <c r="CZ26" s="8">
        <f>HERRAM!N14</f>
        <v>0</v>
      </c>
      <c r="DA26" s="27">
        <f>HERRAM!O14</f>
        <v>0</v>
      </c>
      <c r="DB26" s="1"/>
      <c r="DC26" s="1"/>
      <c r="DD26" s="1"/>
      <c r="DE26" s="1"/>
      <c r="DF26" s="1"/>
      <c r="DG26" s="1"/>
      <c r="DH26" s="6"/>
      <c r="DI26" s="6"/>
      <c r="DJ26" s="6"/>
      <c r="DK26" s="6"/>
    </row>
    <row r="27" spans="1:115" ht="15.75" customHeight="1">
      <c r="A27" s="273"/>
      <c r="B27" s="24">
        <v>14</v>
      </c>
      <c r="C27" s="265">
        <f>FILIA!B18</f>
        <v>0</v>
      </c>
      <c r="D27" s="264"/>
      <c r="E27" s="25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6"/>
      <c r="BD27" s="26"/>
      <c r="BE27" s="26"/>
      <c r="BF27" s="26"/>
      <c r="BG27" s="26"/>
      <c r="BH27" s="26"/>
      <c r="BI27" s="26"/>
      <c r="BJ27" s="26"/>
      <c r="BK27" s="26"/>
      <c r="BL27" s="26"/>
      <c r="BM27" s="26"/>
      <c r="BN27" s="26"/>
      <c r="BO27" s="26"/>
      <c r="BP27" s="26"/>
      <c r="BQ27" s="26"/>
      <c r="BR27" s="26"/>
      <c r="BS27" s="26"/>
      <c r="BT27" s="26"/>
      <c r="BU27" s="26"/>
      <c r="BV27" s="26"/>
      <c r="BW27" s="26"/>
      <c r="BX27" s="26"/>
      <c r="BY27" s="26"/>
      <c r="BZ27" s="26"/>
      <c r="CA27" s="26"/>
      <c r="CB27" s="26"/>
      <c r="CC27" s="26"/>
      <c r="CD27" s="26"/>
      <c r="CE27" s="26"/>
      <c r="CF27" s="26"/>
      <c r="CG27" s="26"/>
      <c r="CH27" s="26"/>
      <c r="CI27" s="26"/>
      <c r="CJ27" s="26"/>
      <c r="CK27" s="26"/>
      <c r="CL27" s="26"/>
      <c r="CM27" s="26"/>
      <c r="CN27" s="26"/>
      <c r="CO27" s="26"/>
      <c r="CP27" s="26"/>
      <c r="CQ27" s="26"/>
      <c r="CR27" s="26"/>
      <c r="CS27" s="26"/>
      <c r="CT27" s="26"/>
      <c r="CU27" s="26"/>
      <c r="CV27" s="26"/>
      <c r="CW27" s="26"/>
      <c r="CX27" s="8">
        <f>HERRAM!L15</f>
        <v>0</v>
      </c>
      <c r="CY27" s="8">
        <f>HERRAM!M15</f>
        <v>0</v>
      </c>
      <c r="CZ27" s="8">
        <f>HERRAM!N15</f>
        <v>0</v>
      </c>
      <c r="DA27" s="27">
        <f>HERRAM!O15</f>
        <v>0</v>
      </c>
      <c r="DB27" s="1"/>
      <c r="DC27" s="1"/>
      <c r="DD27" s="1"/>
      <c r="DE27" s="1"/>
      <c r="DF27" s="1"/>
      <c r="DG27" s="1"/>
      <c r="DH27" s="6"/>
      <c r="DI27" s="6"/>
      <c r="DJ27" s="6"/>
      <c r="DK27" s="6"/>
    </row>
    <row r="28" spans="1:115" ht="15.75" customHeight="1">
      <c r="A28" s="273"/>
      <c r="B28" s="28">
        <v>15</v>
      </c>
      <c r="C28" s="263">
        <f>FILIA!B19</f>
        <v>0</v>
      </c>
      <c r="D28" s="264"/>
      <c r="E28" s="29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>
        <f>HERRAM!L16</f>
        <v>0</v>
      </c>
      <c r="CY28" s="8">
        <f>HERRAM!M16</f>
        <v>0</v>
      </c>
      <c r="CZ28" s="8">
        <f>HERRAM!N16</f>
        <v>0</v>
      </c>
      <c r="DA28" s="27">
        <f>HERRAM!O16</f>
        <v>0</v>
      </c>
      <c r="DB28" s="1"/>
      <c r="DC28" s="1"/>
      <c r="DD28" s="1"/>
      <c r="DE28" s="1"/>
      <c r="DF28" s="1"/>
      <c r="DG28" s="1"/>
      <c r="DH28" s="6"/>
      <c r="DI28" s="6"/>
      <c r="DJ28" s="6"/>
      <c r="DK28" s="6"/>
    </row>
    <row r="29" spans="1:115" ht="15.75" customHeight="1">
      <c r="A29" s="273"/>
      <c r="B29" s="24">
        <v>16</v>
      </c>
      <c r="C29" s="265">
        <f>FILIA!B20</f>
        <v>0</v>
      </c>
      <c r="D29" s="264"/>
      <c r="E29" s="25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26"/>
      <c r="AZ29" s="26"/>
      <c r="BA29" s="26"/>
      <c r="BB29" s="26"/>
      <c r="BC29" s="26"/>
      <c r="BD29" s="26"/>
      <c r="BE29" s="26"/>
      <c r="BF29" s="26"/>
      <c r="BG29" s="26"/>
      <c r="BH29" s="26"/>
      <c r="BI29" s="26"/>
      <c r="BJ29" s="26"/>
      <c r="BK29" s="26"/>
      <c r="BL29" s="26"/>
      <c r="BM29" s="26"/>
      <c r="BN29" s="26"/>
      <c r="BO29" s="26"/>
      <c r="BP29" s="26"/>
      <c r="BQ29" s="26"/>
      <c r="BR29" s="26"/>
      <c r="BS29" s="26"/>
      <c r="BT29" s="26"/>
      <c r="BU29" s="26"/>
      <c r="BV29" s="26"/>
      <c r="BW29" s="26"/>
      <c r="BX29" s="26"/>
      <c r="BY29" s="26"/>
      <c r="BZ29" s="26"/>
      <c r="CA29" s="26"/>
      <c r="CB29" s="26"/>
      <c r="CC29" s="26"/>
      <c r="CD29" s="26"/>
      <c r="CE29" s="26"/>
      <c r="CF29" s="26"/>
      <c r="CG29" s="26"/>
      <c r="CH29" s="26"/>
      <c r="CI29" s="26"/>
      <c r="CJ29" s="26"/>
      <c r="CK29" s="26"/>
      <c r="CL29" s="26"/>
      <c r="CM29" s="26"/>
      <c r="CN29" s="26"/>
      <c r="CO29" s="26"/>
      <c r="CP29" s="26"/>
      <c r="CQ29" s="26"/>
      <c r="CR29" s="26"/>
      <c r="CS29" s="26"/>
      <c r="CT29" s="26"/>
      <c r="CU29" s="26"/>
      <c r="CV29" s="26"/>
      <c r="CW29" s="26"/>
      <c r="CX29" s="8">
        <f>HERRAM!L17</f>
        <v>0</v>
      </c>
      <c r="CY29" s="8">
        <f>HERRAM!M17</f>
        <v>0</v>
      </c>
      <c r="CZ29" s="8">
        <f>HERRAM!N17</f>
        <v>0</v>
      </c>
      <c r="DA29" s="27">
        <f>HERRAM!O17</f>
        <v>0</v>
      </c>
      <c r="DB29" s="1"/>
      <c r="DC29" s="1"/>
      <c r="DD29" s="1"/>
      <c r="DE29" s="1"/>
      <c r="DF29" s="1"/>
      <c r="DG29" s="1"/>
      <c r="DH29" s="6"/>
      <c r="DI29" s="6"/>
      <c r="DJ29" s="6"/>
      <c r="DK29" s="6"/>
    </row>
    <row r="30" spans="1:115" ht="15.75" customHeight="1">
      <c r="A30" s="273"/>
      <c r="B30" s="28">
        <v>17</v>
      </c>
      <c r="C30" s="263">
        <f>FILIA!B21</f>
        <v>0</v>
      </c>
      <c r="D30" s="264"/>
      <c r="E30" s="29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>
        <f>HERRAM!L18</f>
        <v>0</v>
      </c>
      <c r="CY30" s="8">
        <f>HERRAM!M18</f>
        <v>0</v>
      </c>
      <c r="CZ30" s="8">
        <f>HERRAM!N18</f>
        <v>0</v>
      </c>
      <c r="DA30" s="27">
        <f>HERRAM!O18</f>
        <v>0</v>
      </c>
      <c r="DB30" s="1"/>
      <c r="DC30" s="1"/>
      <c r="DD30" s="1"/>
      <c r="DE30" s="1"/>
      <c r="DF30" s="1"/>
      <c r="DG30" s="1"/>
      <c r="DH30" s="6"/>
      <c r="DI30" s="6"/>
      <c r="DJ30" s="6"/>
      <c r="DK30" s="6"/>
    </row>
    <row r="31" spans="1:115" ht="15.75" customHeight="1">
      <c r="A31" s="273"/>
      <c r="B31" s="24">
        <v>18</v>
      </c>
      <c r="C31" s="265">
        <f>FILIA!B22</f>
        <v>0</v>
      </c>
      <c r="D31" s="264"/>
      <c r="E31" s="25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6"/>
      <c r="AF31" s="26"/>
      <c r="AG31" s="26"/>
      <c r="AH31" s="26"/>
      <c r="AI31" s="26"/>
      <c r="AJ31" s="26"/>
      <c r="AK31" s="26"/>
      <c r="AL31" s="26"/>
      <c r="AM31" s="26"/>
      <c r="AN31" s="26"/>
      <c r="AO31" s="26"/>
      <c r="AP31" s="26"/>
      <c r="AQ31" s="26"/>
      <c r="AR31" s="26"/>
      <c r="AS31" s="26"/>
      <c r="AT31" s="26"/>
      <c r="AU31" s="26"/>
      <c r="AV31" s="26"/>
      <c r="AW31" s="26"/>
      <c r="AX31" s="26"/>
      <c r="AY31" s="26"/>
      <c r="AZ31" s="26"/>
      <c r="BA31" s="26"/>
      <c r="BB31" s="26"/>
      <c r="BC31" s="26"/>
      <c r="BD31" s="26"/>
      <c r="BE31" s="26"/>
      <c r="BF31" s="26"/>
      <c r="BG31" s="26"/>
      <c r="BH31" s="26"/>
      <c r="BI31" s="26"/>
      <c r="BJ31" s="26"/>
      <c r="BK31" s="26"/>
      <c r="BL31" s="26"/>
      <c r="BM31" s="26"/>
      <c r="BN31" s="26"/>
      <c r="BO31" s="26"/>
      <c r="BP31" s="26"/>
      <c r="BQ31" s="26"/>
      <c r="BR31" s="26"/>
      <c r="BS31" s="26"/>
      <c r="BT31" s="26"/>
      <c r="BU31" s="26"/>
      <c r="BV31" s="26"/>
      <c r="BW31" s="26"/>
      <c r="BX31" s="26"/>
      <c r="BY31" s="26"/>
      <c r="BZ31" s="26"/>
      <c r="CA31" s="26"/>
      <c r="CB31" s="26"/>
      <c r="CC31" s="26"/>
      <c r="CD31" s="26"/>
      <c r="CE31" s="26"/>
      <c r="CF31" s="26"/>
      <c r="CG31" s="26"/>
      <c r="CH31" s="26"/>
      <c r="CI31" s="26"/>
      <c r="CJ31" s="26"/>
      <c r="CK31" s="26"/>
      <c r="CL31" s="26"/>
      <c r="CM31" s="26"/>
      <c r="CN31" s="26"/>
      <c r="CO31" s="26"/>
      <c r="CP31" s="26"/>
      <c r="CQ31" s="26"/>
      <c r="CR31" s="26"/>
      <c r="CS31" s="26"/>
      <c r="CT31" s="26"/>
      <c r="CU31" s="26"/>
      <c r="CV31" s="26"/>
      <c r="CW31" s="26"/>
      <c r="CX31" s="8">
        <f>HERRAM!L19</f>
        <v>0</v>
      </c>
      <c r="CY31" s="8">
        <f>HERRAM!M19</f>
        <v>0</v>
      </c>
      <c r="CZ31" s="8">
        <f>HERRAM!N19</f>
        <v>0</v>
      </c>
      <c r="DA31" s="27">
        <f>HERRAM!O19</f>
        <v>0</v>
      </c>
      <c r="DB31" s="1"/>
      <c r="DC31" s="1"/>
      <c r="DD31" s="1"/>
      <c r="DE31" s="1"/>
      <c r="DF31" s="1"/>
      <c r="DG31" s="1"/>
      <c r="DH31" s="6"/>
      <c r="DI31" s="6"/>
      <c r="DJ31" s="6"/>
      <c r="DK31" s="6"/>
    </row>
    <row r="32" spans="1:115" ht="15.75" customHeight="1">
      <c r="A32" s="273"/>
      <c r="B32" s="28">
        <v>19</v>
      </c>
      <c r="C32" s="263">
        <f>FILIA!B23</f>
        <v>0</v>
      </c>
      <c r="D32" s="264"/>
      <c r="E32" s="29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>
        <f>HERRAM!L20</f>
        <v>0</v>
      </c>
      <c r="CY32" s="8">
        <f>HERRAM!M20</f>
        <v>0</v>
      </c>
      <c r="CZ32" s="8">
        <f>HERRAM!N20</f>
        <v>0</v>
      </c>
      <c r="DA32" s="27">
        <f>HERRAM!O20</f>
        <v>0</v>
      </c>
      <c r="DB32" s="1"/>
      <c r="DC32" s="1"/>
      <c r="DD32" s="1"/>
      <c r="DE32" s="1"/>
      <c r="DF32" s="1"/>
      <c r="DG32" s="1"/>
      <c r="DH32" s="6"/>
      <c r="DI32" s="6"/>
      <c r="DJ32" s="6"/>
      <c r="DK32" s="6"/>
    </row>
    <row r="33" spans="1:115" ht="15.75" customHeight="1">
      <c r="A33" s="273"/>
      <c r="B33" s="24">
        <v>20</v>
      </c>
      <c r="C33" s="265">
        <f>FILIA!B24</f>
        <v>0</v>
      </c>
      <c r="D33" s="264"/>
      <c r="E33" s="25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  <c r="BB33" s="26"/>
      <c r="BC33" s="26"/>
      <c r="BD33" s="26"/>
      <c r="BE33" s="26"/>
      <c r="BF33" s="26"/>
      <c r="BG33" s="26"/>
      <c r="BH33" s="26"/>
      <c r="BI33" s="26"/>
      <c r="BJ33" s="26"/>
      <c r="BK33" s="26"/>
      <c r="BL33" s="26"/>
      <c r="BM33" s="26"/>
      <c r="BN33" s="26"/>
      <c r="BO33" s="26"/>
      <c r="BP33" s="26"/>
      <c r="BQ33" s="26"/>
      <c r="BR33" s="26"/>
      <c r="BS33" s="26"/>
      <c r="BT33" s="26"/>
      <c r="BU33" s="26"/>
      <c r="BV33" s="26"/>
      <c r="BW33" s="26"/>
      <c r="BX33" s="26"/>
      <c r="BY33" s="26"/>
      <c r="BZ33" s="26"/>
      <c r="CA33" s="26"/>
      <c r="CB33" s="26"/>
      <c r="CC33" s="26"/>
      <c r="CD33" s="26"/>
      <c r="CE33" s="26"/>
      <c r="CF33" s="26"/>
      <c r="CG33" s="26"/>
      <c r="CH33" s="26"/>
      <c r="CI33" s="26"/>
      <c r="CJ33" s="26"/>
      <c r="CK33" s="26"/>
      <c r="CL33" s="26"/>
      <c r="CM33" s="26"/>
      <c r="CN33" s="26"/>
      <c r="CO33" s="26"/>
      <c r="CP33" s="26"/>
      <c r="CQ33" s="26"/>
      <c r="CR33" s="26"/>
      <c r="CS33" s="26"/>
      <c r="CT33" s="26"/>
      <c r="CU33" s="26"/>
      <c r="CV33" s="26"/>
      <c r="CW33" s="26"/>
      <c r="CX33" s="8">
        <f>HERRAM!L21</f>
        <v>0</v>
      </c>
      <c r="CY33" s="8">
        <f>HERRAM!M21</f>
        <v>0</v>
      </c>
      <c r="CZ33" s="8">
        <f>HERRAM!N21</f>
        <v>0</v>
      </c>
      <c r="DA33" s="27">
        <f>HERRAM!O21</f>
        <v>0</v>
      </c>
      <c r="DB33" s="1"/>
      <c r="DC33" s="1"/>
      <c r="DD33" s="1"/>
      <c r="DE33" s="1"/>
      <c r="DF33" s="1"/>
      <c r="DG33" s="1"/>
      <c r="DH33" s="6"/>
      <c r="DI33" s="6"/>
      <c r="DJ33" s="6"/>
      <c r="DK33" s="6"/>
    </row>
    <row r="34" spans="1:115" ht="15.75" customHeight="1">
      <c r="A34" s="273"/>
      <c r="B34" s="28">
        <v>21</v>
      </c>
      <c r="C34" s="263">
        <f>FILIA!B25</f>
        <v>0</v>
      </c>
      <c r="D34" s="264"/>
      <c r="E34" s="29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>
        <f>HERRAM!L22</f>
        <v>0</v>
      </c>
      <c r="CY34" s="8">
        <f>HERRAM!M22</f>
        <v>0</v>
      </c>
      <c r="CZ34" s="8">
        <f>HERRAM!N22</f>
        <v>0</v>
      </c>
      <c r="DA34" s="27">
        <f>HERRAM!O22</f>
        <v>0</v>
      </c>
      <c r="DB34" s="1"/>
      <c r="DC34" s="1"/>
      <c r="DD34" s="1"/>
      <c r="DE34" s="1"/>
      <c r="DF34" s="1"/>
      <c r="DG34" s="1"/>
      <c r="DH34" s="6"/>
      <c r="DI34" s="6"/>
      <c r="DJ34" s="6"/>
      <c r="DK34" s="6"/>
    </row>
    <row r="35" spans="1:115" ht="15.75" customHeight="1">
      <c r="A35" s="273"/>
      <c r="B35" s="24">
        <v>22</v>
      </c>
      <c r="C35" s="265">
        <f>FILIA!B26</f>
        <v>0</v>
      </c>
      <c r="D35" s="264"/>
      <c r="E35" s="25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6"/>
      <c r="AF35" s="26"/>
      <c r="AG35" s="26"/>
      <c r="AH35" s="26"/>
      <c r="AI35" s="26"/>
      <c r="AJ35" s="26"/>
      <c r="AK35" s="26"/>
      <c r="AL35" s="26"/>
      <c r="AM35" s="26"/>
      <c r="AN35" s="26"/>
      <c r="AO35" s="26"/>
      <c r="AP35" s="26"/>
      <c r="AQ35" s="26"/>
      <c r="AR35" s="26"/>
      <c r="AS35" s="26"/>
      <c r="AT35" s="26"/>
      <c r="AU35" s="26"/>
      <c r="AV35" s="26"/>
      <c r="AW35" s="26"/>
      <c r="AX35" s="26"/>
      <c r="AY35" s="26"/>
      <c r="AZ35" s="26"/>
      <c r="BA35" s="26"/>
      <c r="BB35" s="26"/>
      <c r="BC35" s="26"/>
      <c r="BD35" s="26"/>
      <c r="BE35" s="26"/>
      <c r="BF35" s="26"/>
      <c r="BG35" s="26"/>
      <c r="BH35" s="26"/>
      <c r="BI35" s="26"/>
      <c r="BJ35" s="26"/>
      <c r="BK35" s="26"/>
      <c r="BL35" s="26"/>
      <c r="BM35" s="26"/>
      <c r="BN35" s="26"/>
      <c r="BO35" s="26"/>
      <c r="BP35" s="26"/>
      <c r="BQ35" s="26"/>
      <c r="BR35" s="26"/>
      <c r="BS35" s="26"/>
      <c r="BT35" s="26"/>
      <c r="BU35" s="26"/>
      <c r="BV35" s="26"/>
      <c r="BW35" s="26"/>
      <c r="BX35" s="26"/>
      <c r="BY35" s="26"/>
      <c r="BZ35" s="26"/>
      <c r="CA35" s="26"/>
      <c r="CB35" s="26"/>
      <c r="CC35" s="26"/>
      <c r="CD35" s="26"/>
      <c r="CE35" s="26"/>
      <c r="CF35" s="26"/>
      <c r="CG35" s="26"/>
      <c r="CH35" s="26"/>
      <c r="CI35" s="26"/>
      <c r="CJ35" s="26"/>
      <c r="CK35" s="26"/>
      <c r="CL35" s="26"/>
      <c r="CM35" s="26"/>
      <c r="CN35" s="26"/>
      <c r="CO35" s="26"/>
      <c r="CP35" s="26"/>
      <c r="CQ35" s="26"/>
      <c r="CR35" s="26"/>
      <c r="CS35" s="26"/>
      <c r="CT35" s="26"/>
      <c r="CU35" s="26"/>
      <c r="CV35" s="26"/>
      <c r="CW35" s="26"/>
      <c r="CX35" s="8">
        <f>HERRAM!L23</f>
        <v>0</v>
      </c>
      <c r="CY35" s="8">
        <f>HERRAM!M23</f>
        <v>0</v>
      </c>
      <c r="CZ35" s="8">
        <f>HERRAM!N23</f>
        <v>0</v>
      </c>
      <c r="DA35" s="27">
        <f>HERRAM!O23</f>
        <v>0</v>
      </c>
      <c r="DB35" s="1"/>
      <c r="DC35" s="1"/>
      <c r="DD35" s="1"/>
      <c r="DE35" s="1"/>
      <c r="DF35" s="1"/>
      <c r="DG35" s="1"/>
      <c r="DH35" s="6"/>
      <c r="DI35" s="6"/>
      <c r="DJ35" s="6"/>
      <c r="DK35" s="6"/>
    </row>
    <row r="36" spans="1:115" ht="15.75" customHeight="1">
      <c r="A36" s="273"/>
      <c r="B36" s="28">
        <v>23</v>
      </c>
      <c r="C36" s="263">
        <f>FILIA!B27</f>
        <v>0</v>
      </c>
      <c r="D36" s="264"/>
      <c r="E36" s="29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>
        <f>HERRAM!L24</f>
        <v>0</v>
      </c>
      <c r="CY36" s="8">
        <f>HERRAM!M24</f>
        <v>0</v>
      </c>
      <c r="CZ36" s="8">
        <f>HERRAM!N24</f>
        <v>0</v>
      </c>
      <c r="DA36" s="27">
        <f>HERRAM!O24</f>
        <v>0</v>
      </c>
      <c r="DB36" s="1"/>
      <c r="DC36" s="1"/>
      <c r="DD36" s="1"/>
      <c r="DE36" s="1"/>
      <c r="DF36" s="1"/>
      <c r="DG36" s="1"/>
      <c r="DH36" s="6"/>
      <c r="DI36" s="6"/>
      <c r="DJ36" s="6"/>
      <c r="DK36" s="6"/>
    </row>
    <row r="37" spans="1:115" ht="15.75" customHeight="1">
      <c r="A37" s="273"/>
      <c r="B37" s="24">
        <v>24</v>
      </c>
      <c r="C37" s="265">
        <f>FILIA!B28</f>
        <v>0</v>
      </c>
      <c r="D37" s="264"/>
      <c r="E37" s="25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6"/>
      <c r="AC37" s="26"/>
      <c r="AD37" s="26"/>
      <c r="AE37" s="26"/>
      <c r="AF37" s="26"/>
      <c r="AG37" s="26"/>
      <c r="AH37" s="26"/>
      <c r="AI37" s="26"/>
      <c r="AJ37" s="26"/>
      <c r="AK37" s="26"/>
      <c r="AL37" s="26"/>
      <c r="AM37" s="26"/>
      <c r="AN37" s="26"/>
      <c r="AO37" s="26"/>
      <c r="AP37" s="26"/>
      <c r="AQ37" s="26"/>
      <c r="AR37" s="26"/>
      <c r="AS37" s="26"/>
      <c r="AT37" s="26"/>
      <c r="AU37" s="26"/>
      <c r="AV37" s="26"/>
      <c r="AW37" s="26"/>
      <c r="AX37" s="26"/>
      <c r="AY37" s="26"/>
      <c r="AZ37" s="26"/>
      <c r="BA37" s="26"/>
      <c r="BB37" s="26"/>
      <c r="BC37" s="26"/>
      <c r="BD37" s="26"/>
      <c r="BE37" s="26"/>
      <c r="BF37" s="26"/>
      <c r="BG37" s="26"/>
      <c r="BH37" s="26"/>
      <c r="BI37" s="26"/>
      <c r="BJ37" s="26"/>
      <c r="BK37" s="26"/>
      <c r="BL37" s="26"/>
      <c r="BM37" s="26"/>
      <c r="BN37" s="26"/>
      <c r="BO37" s="26"/>
      <c r="BP37" s="26"/>
      <c r="BQ37" s="26"/>
      <c r="BR37" s="26"/>
      <c r="BS37" s="26"/>
      <c r="BT37" s="26"/>
      <c r="BU37" s="26"/>
      <c r="BV37" s="26"/>
      <c r="BW37" s="26"/>
      <c r="BX37" s="26"/>
      <c r="BY37" s="26"/>
      <c r="BZ37" s="26"/>
      <c r="CA37" s="26"/>
      <c r="CB37" s="26"/>
      <c r="CC37" s="26"/>
      <c r="CD37" s="26"/>
      <c r="CE37" s="26"/>
      <c r="CF37" s="26"/>
      <c r="CG37" s="26"/>
      <c r="CH37" s="26"/>
      <c r="CI37" s="26"/>
      <c r="CJ37" s="26"/>
      <c r="CK37" s="26"/>
      <c r="CL37" s="26"/>
      <c r="CM37" s="26"/>
      <c r="CN37" s="26"/>
      <c r="CO37" s="26"/>
      <c r="CP37" s="26"/>
      <c r="CQ37" s="26"/>
      <c r="CR37" s="26"/>
      <c r="CS37" s="26"/>
      <c r="CT37" s="26"/>
      <c r="CU37" s="26"/>
      <c r="CV37" s="26"/>
      <c r="CW37" s="26"/>
      <c r="CX37" s="8">
        <f>HERRAM!L25</f>
        <v>0</v>
      </c>
      <c r="CY37" s="8">
        <f>HERRAM!M25</f>
        <v>0</v>
      </c>
      <c r="CZ37" s="8">
        <f>HERRAM!N25</f>
        <v>0</v>
      </c>
      <c r="DA37" s="27">
        <f>HERRAM!O25</f>
        <v>0</v>
      </c>
      <c r="DB37" s="1"/>
      <c r="DC37" s="1"/>
      <c r="DD37" s="1"/>
      <c r="DE37" s="1"/>
      <c r="DF37" s="1"/>
      <c r="DG37" s="1"/>
      <c r="DH37" s="6"/>
      <c r="DI37" s="6"/>
      <c r="DJ37" s="6"/>
      <c r="DK37" s="6"/>
    </row>
    <row r="38" spans="1:115" ht="15.75" customHeight="1">
      <c r="A38" s="273"/>
      <c r="B38" s="28">
        <v>25</v>
      </c>
      <c r="C38" s="263">
        <f>FILIA!B29</f>
        <v>0</v>
      </c>
      <c r="D38" s="264"/>
      <c r="E38" s="29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>
        <f>HERRAM!L26</f>
        <v>0</v>
      </c>
      <c r="CY38" s="8">
        <f>HERRAM!M26</f>
        <v>0</v>
      </c>
      <c r="CZ38" s="8">
        <f>HERRAM!N26</f>
        <v>0</v>
      </c>
      <c r="DA38" s="27">
        <f>HERRAM!O26</f>
        <v>0</v>
      </c>
      <c r="DB38" s="1"/>
      <c r="DC38" s="1"/>
      <c r="DD38" s="1"/>
      <c r="DE38" s="1"/>
      <c r="DF38" s="1"/>
      <c r="DG38" s="1"/>
      <c r="DH38" s="6"/>
      <c r="DI38" s="6"/>
      <c r="DJ38" s="6"/>
      <c r="DK38" s="6"/>
    </row>
    <row r="39" spans="1:115" ht="15.75" customHeight="1">
      <c r="A39" s="273"/>
      <c r="B39" s="24">
        <v>26</v>
      </c>
      <c r="C39" s="265">
        <f>FILIA!B30</f>
        <v>0</v>
      </c>
      <c r="D39" s="264"/>
      <c r="E39" s="25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26"/>
      <c r="AV39" s="26"/>
      <c r="AW39" s="26"/>
      <c r="AX39" s="26"/>
      <c r="AY39" s="26"/>
      <c r="AZ39" s="26"/>
      <c r="BA39" s="26"/>
      <c r="BB39" s="26"/>
      <c r="BC39" s="26"/>
      <c r="BD39" s="26"/>
      <c r="BE39" s="26"/>
      <c r="BF39" s="26"/>
      <c r="BG39" s="26"/>
      <c r="BH39" s="26"/>
      <c r="BI39" s="26"/>
      <c r="BJ39" s="26"/>
      <c r="BK39" s="26"/>
      <c r="BL39" s="26"/>
      <c r="BM39" s="26"/>
      <c r="BN39" s="26"/>
      <c r="BO39" s="26"/>
      <c r="BP39" s="26"/>
      <c r="BQ39" s="26"/>
      <c r="BR39" s="26"/>
      <c r="BS39" s="26"/>
      <c r="BT39" s="26"/>
      <c r="BU39" s="26"/>
      <c r="BV39" s="26"/>
      <c r="BW39" s="26"/>
      <c r="BX39" s="26"/>
      <c r="BY39" s="26"/>
      <c r="BZ39" s="26"/>
      <c r="CA39" s="26"/>
      <c r="CB39" s="26"/>
      <c r="CC39" s="26"/>
      <c r="CD39" s="26"/>
      <c r="CE39" s="26"/>
      <c r="CF39" s="26"/>
      <c r="CG39" s="26"/>
      <c r="CH39" s="26"/>
      <c r="CI39" s="26"/>
      <c r="CJ39" s="26"/>
      <c r="CK39" s="26"/>
      <c r="CL39" s="26"/>
      <c r="CM39" s="26"/>
      <c r="CN39" s="26"/>
      <c r="CO39" s="26"/>
      <c r="CP39" s="26"/>
      <c r="CQ39" s="26"/>
      <c r="CR39" s="26"/>
      <c r="CS39" s="26"/>
      <c r="CT39" s="26"/>
      <c r="CU39" s="26"/>
      <c r="CV39" s="26"/>
      <c r="CW39" s="26"/>
      <c r="CX39" s="8">
        <f>HERRAM!L27</f>
        <v>0</v>
      </c>
      <c r="CY39" s="8">
        <f>HERRAM!M27</f>
        <v>0</v>
      </c>
      <c r="CZ39" s="8">
        <f>HERRAM!N27</f>
        <v>0</v>
      </c>
      <c r="DA39" s="27">
        <f>HERRAM!O27</f>
        <v>0</v>
      </c>
      <c r="DB39" s="1"/>
      <c r="DC39" s="1"/>
      <c r="DD39" s="1"/>
      <c r="DE39" s="1"/>
      <c r="DF39" s="1"/>
      <c r="DG39" s="1"/>
      <c r="DH39" s="6"/>
      <c r="DI39" s="6"/>
      <c r="DJ39" s="6"/>
      <c r="DK39" s="6"/>
    </row>
    <row r="40" spans="1:115" ht="15.75" customHeight="1">
      <c r="A40" s="273"/>
      <c r="B40" s="28">
        <v>27</v>
      </c>
      <c r="C40" s="263">
        <f>FILIA!B31</f>
        <v>0</v>
      </c>
      <c r="D40" s="264"/>
      <c r="E40" s="29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>
        <f>HERRAM!L28</f>
        <v>0</v>
      </c>
      <c r="CY40" s="8">
        <f>HERRAM!M28</f>
        <v>0</v>
      </c>
      <c r="CZ40" s="8">
        <f>HERRAM!N28</f>
        <v>0</v>
      </c>
      <c r="DA40" s="27">
        <f>HERRAM!O28</f>
        <v>0</v>
      </c>
      <c r="DB40" s="1"/>
      <c r="DC40" s="1"/>
      <c r="DD40" s="1"/>
      <c r="DE40" s="1"/>
      <c r="DF40" s="1"/>
      <c r="DG40" s="1"/>
      <c r="DH40" s="6"/>
      <c r="DI40" s="6"/>
      <c r="DJ40" s="6"/>
      <c r="DK40" s="6"/>
    </row>
    <row r="41" spans="1:115" ht="15.75" customHeight="1">
      <c r="A41" s="273"/>
      <c r="B41" s="24">
        <v>28</v>
      </c>
      <c r="C41" s="265">
        <f>FILIA!B32</f>
        <v>0</v>
      </c>
      <c r="D41" s="264"/>
      <c r="E41" s="25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26"/>
      <c r="AD41" s="26"/>
      <c r="AE41" s="26"/>
      <c r="AF41" s="26"/>
      <c r="AG41" s="26"/>
      <c r="AH41" s="26"/>
      <c r="AI41" s="26"/>
      <c r="AJ41" s="26"/>
      <c r="AK41" s="26"/>
      <c r="AL41" s="26"/>
      <c r="AM41" s="26"/>
      <c r="AN41" s="26"/>
      <c r="AO41" s="26"/>
      <c r="AP41" s="26"/>
      <c r="AQ41" s="26"/>
      <c r="AR41" s="26"/>
      <c r="AS41" s="26"/>
      <c r="AT41" s="26"/>
      <c r="AU41" s="26"/>
      <c r="AV41" s="26"/>
      <c r="AW41" s="26"/>
      <c r="AX41" s="26"/>
      <c r="AY41" s="26"/>
      <c r="AZ41" s="26"/>
      <c r="BA41" s="26"/>
      <c r="BB41" s="26"/>
      <c r="BC41" s="26"/>
      <c r="BD41" s="26"/>
      <c r="BE41" s="26"/>
      <c r="BF41" s="26"/>
      <c r="BG41" s="26"/>
      <c r="BH41" s="26"/>
      <c r="BI41" s="26"/>
      <c r="BJ41" s="26"/>
      <c r="BK41" s="26"/>
      <c r="BL41" s="26"/>
      <c r="BM41" s="26"/>
      <c r="BN41" s="26"/>
      <c r="BO41" s="26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8">
        <f>HERRAM!L29</f>
        <v>0</v>
      </c>
      <c r="CY41" s="8">
        <f>HERRAM!M29</f>
        <v>0</v>
      </c>
      <c r="CZ41" s="8">
        <f>HERRAM!N29</f>
        <v>0</v>
      </c>
      <c r="DA41" s="27">
        <f>HERRAM!O29</f>
        <v>0</v>
      </c>
      <c r="DB41" s="1"/>
      <c r="DC41" s="1"/>
      <c r="DD41" s="1"/>
      <c r="DE41" s="1"/>
      <c r="DF41" s="1"/>
      <c r="DG41" s="1"/>
      <c r="DH41" s="6"/>
      <c r="DI41" s="6"/>
      <c r="DJ41" s="6"/>
      <c r="DK41" s="6"/>
    </row>
    <row r="42" spans="1:115" ht="15.75" customHeight="1">
      <c r="A42" s="273"/>
      <c r="B42" s="28">
        <v>29</v>
      </c>
      <c r="C42" s="263">
        <f>FILIA!B33</f>
        <v>0</v>
      </c>
      <c r="D42" s="264"/>
      <c r="E42" s="29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>
        <f>HERRAM!L30</f>
        <v>0</v>
      </c>
      <c r="CY42" s="8">
        <f>HERRAM!M30</f>
        <v>0</v>
      </c>
      <c r="CZ42" s="8">
        <f>HERRAM!N30</f>
        <v>0</v>
      </c>
      <c r="DA42" s="27">
        <f>HERRAM!O30</f>
        <v>0</v>
      </c>
      <c r="DB42" s="1"/>
      <c r="DC42" s="1"/>
      <c r="DD42" s="1"/>
      <c r="DE42" s="1"/>
      <c r="DF42" s="1"/>
      <c r="DG42" s="1"/>
      <c r="DH42" s="6"/>
      <c r="DI42" s="6"/>
      <c r="DJ42" s="6"/>
      <c r="DK42" s="6"/>
    </row>
    <row r="43" spans="1:115" ht="15.75" customHeight="1">
      <c r="A43" s="273"/>
      <c r="B43" s="24">
        <v>30</v>
      </c>
      <c r="C43" s="265">
        <f>FILIA!B34</f>
        <v>0</v>
      </c>
      <c r="D43" s="264"/>
      <c r="E43" s="25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6"/>
      <c r="BQ43" s="26"/>
      <c r="BR43" s="26"/>
      <c r="BS43" s="26"/>
      <c r="BT43" s="26"/>
      <c r="BU43" s="26"/>
      <c r="BV43" s="26"/>
      <c r="BW43" s="26"/>
      <c r="BX43" s="26"/>
      <c r="BY43" s="26"/>
      <c r="BZ43" s="26"/>
      <c r="CA43" s="26"/>
      <c r="CB43" s="26"/>
      <c r="CC43" s="26"/>
      <c r="CD43" s="26"/>
      <c r="CE43" s="26"/>
      <c r="CF43" s="26"/>
      <c r="CG43" s="26"/>
      <c r="CH43" s="26"/>
      <c r="CI43" s="26"/>
      <c r="CJ43" s="26"/>
      <c r="CK43" s="26"/>
      <c r="CL43" s="26"/>
      <c r="CM43" s="26"/>
      <c r="CN43" s="26"/>
      <c r="CO43" s="26"/>
      <c r="CP43" s="26"/>
      <c r="CQ43" s="26"/>
      <c r="CR43" s="26"/>
      <c r="CS43" s="26"/>
      <c r="CT43" s="26"/>
      <c r="CU43" s="26"/>
      <c r="CV43" s="26"/>
      <c r="CW43" s="26"/>
      <c r="CX43" s="8">
        <f>HERRAM!L31</f>
        <v>0</v>
      </c>
      <c r="CY43" s="8">
        <f>HERRAM!M31</f>
        <v>0</v>
      </c>
      <c r="CZ43" s="8">
        <f>HERRAM!N31</f>
        <v>0</v>
      </c>
      <c r="DA43" s="27">
        <f>HERRAM!O31</f>
        <v>0</v>
      </c>
      <c r="DB43" s="1"/>
      <c r="DC43" s="1"/>
      <c r="DD43" s="1"/>
      <c r="DE43" s="1"/>
      <c r="DF43" s="1"/>
      <c r="DG43" s="1"/>
      <c r="DH43" s="6"/>
      <c r="DI43" s="6"/>
      <c r="DJ43" s="6"/>
      <c r="DK43" s="6"/>
    </row>
    <row r="44" spans="1:115" ht="15.75" customHeight="1">
      <c r="A44" s="1"/>
      <c r="B44" s="28">
        <v>31</v>
      </c>
      <c r="C44" s="263">
        <f>FILIA!B35</f>
        <v>0</v>
      </c>
      <c r="D44" s="264"/>
      <c r="E44" s="29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>
        <f>HERRAM!L32</f>
        <v>0</v>
      </c>
      <c r="CY44" s="8">
        <f>HERRAM!M32</f>
        <v>0</v>
      </c>
      <c r="CZ44" s="8">
        <f>HERRAM!N32</f>
        <v>0</v>
      </c>
      <c r="DA44" s="27">
        <f>HERRAM!O32</f>
        <v>0</v>
      </c>
      <c r="DB44" s="1"/>
      <c r="DC44" s="1"/>
      <c r="DD44" s="1"/>
      <c r="DE44" s="1"/>
      <c r="DF44" s="1"/>
      <c r="DG44" s="1"/>
      <c r="DH44" s="6"/>
      <c r="DI44" s="6"/>
      <c r="DJ44" s="6"/>
      <c r="DK44" s="6"/>
    </row>
    <row r="45" spans="1:115" ht="15.75" customHeight="1">
      <c r="A45" s="1"/>
      <c r="B45" s="24">
        <v>32</v>
      </c>
      <c r="C45" s="265">
        <f>FILIA!B36</f>
        <v>0</v>
      </c>
      <c r="D45" s="264"/>
      <c r="E45" s="25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8">
        <f>HERRAM!L33</f>
        <v>0</v>
      </c>
      <c r="CY45" s="8">
        <f>HERRAM!M33</f>
        <v>0</v>
      </c>
      <c r="CZ45" s="8">
        <f>HERRAM!N33</f>
        <v>0</v>
      </c>
      <c r="DA45" s="27">
        <f>HERRAM!O33</f>
        <v>0</v>
      </c>
      <c r="DB45" s="1"/>
      <c r="DC45" s="1"/>
      <c r="DD45" s="1"/>
      <c r="DE45" s="1"/>
      <c r="DF45" s="1"/>
      <c r="DG45" s="1"/>
      <c r="DH45" s="6"/>
      <c r="DI45" s="6"/>
      <c r="DJ45" s="6"/>
      <c r="DK45" s="6"/>
    </row>
    <row r="46" spans="1:115" ht="15.75" customHeight="1">
      <c r="A46" s="1"/>
      <c r="B46" s="28">
        <v>33</v>
      </c>
      <c r="C46" s="263">
        <f>FILIA!B37</f>
        <v>0</v>
      </c>
      <c r="D46" s="264"/>
      <c r="E46" s="29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>
        <f>HERRAM!L34</f>
        <v>0</v>
      </c>
      <c r="CY46" s="8">
        <f>HERRAM!M34</f>
        <v>0</v>
      </c>
      <c r="CZ46" s="8">
        <f>HERRAM!N34</f>
        <v>0</v>
      </c>
      <c r="DA46" s="27">
        <f>HERRAM!O34</f>
        <v>0</v>
      </c>
      <c r="DB46" s="1"/>
      <c r="DC46" s="1"/>
      <c r="DD46" s="1"/>
      <c r="DE46" s="1"/>
      <c r="DF46" s="1"/>
      <c r="DG46" s="1"/>
      <c r="DH46" s="6"/>
      <c r="DI46" s="6"/>
      <c r="DJ46" s="6"/>
      <c r="DK46" s="6"/>
    </row>
    <row r="47" spans="1:115" ht="15.75" customHeight="1">
      <c r="A47" s="1"/>
      <c r="B47" s="24">
        <v>34</v>
      </c>
      <c r="C47" s="265">
        <f>FILIA!B38</f>
        <v>0</v>
      </c>
      <c r="D47" s="264"/>
      <c r="E47" s="25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26"/>
      <c r="AS47" s="26"/>
      <c r="AT47" s="26"/>
      <c r="AU47" s="26"/>
      <c r="AV47" s="26"/>
      <c r="AW47" s="26"/>
      <c r="AX47" s="26"/>
      <c r="AY47" s="26"/>
      <c r="AZ47" s="26"/>
      <c r="BA47" s="26"/>
      <c r="BB47" s="26"/>
      <c r="BC47" s="26"/>
      <c r="BD47" s="26"/>
      <c r="BE47" s="26"/>
      <c r="BF47" s="26"/>
      <c r="BG47" s="26"/>
      <c r="BH47" s="26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8">
        <f>HERRAM!L35</f>
        <v>0</v>
      </c>
      <c r="CY47" s="8">
        <f>HERRAM!M35</f>
        <v>0</v>
      </c>
      <c r="CZ47" s="8">
        <f>HERRAM!N35</f>
        <v>0</v>
      </c>
      <c r="DA47" s="27">
        <f>HERRAM!O35</f>
        <v>0</v>
      </c>
      <c r="DB47" s="1"/>
      <c r="DC47" s="1"/>
      <c r="DD47" s="1"/>
      <c r="DE47" s="1"/>
      <c r="DF47" s="1"/>
      <c r="DG47" s="1"/>
      <c r="DH47" s="6"/>
      <c r="DI47" s="6"/>
      <c r="DJ47" s="6"/>
      <c r="DK47" s="6"/>
    </row>
    <row r="48" spans="1:115" ht="15.75" customHeight="1">
      <c r="A48" s="1"/>
      <c r="B48" s="28">
        <v>35</v>
      </c>
      <c r="C48" s="263">
        <f>FILIA!B39</f>
        <v>0</v>
      </c>
      <c r="D48" s="264"/>
      <c r="E48" s="29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>
        <f>HERRAM!L36</f>
        <v>0</v>
      </c>
      <c r="CY48" s="8">
        <f>HERRAM!M36</f>
        <v>0</v>
      </c>
      <c r="CZ48" s="8">
        <f>HERRAM!N36</f>
        <v>0</v>
      </c>
      <c r="DA48" s="27">
        <f>HERRAM!O36</f>
        <v>0</v>
      </c>
      <c r="DB48" s="1"/>
      <c r="DC48" s="1"/>
      <c r="DD48" s="1"/>
      <c r="DE48" s="1"/>
      <c r="DF48" s="1"/>
      <c r="DG48" s="1"/>
      <c r="DH48" s="6"/>
      <c r="DI48" s="6"/>
      <c r="DJ48" s="6"/>
      <c r="DK48" s="6"/>
    </row>
    <row r="49" spans="1:115" ht="7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7"/>
      <c r="CY49" s="17"/>
      <c r="CZ49" s="17"/>
      <c r="DA49" s="17"/>
      <c r="DB49" s="1"/>
      <c r="DC49" s="1"/>
      <c r="DD49" s="1"/>
      <c r="DE49" s="1"/>
      <c r="DF49" s="1"/>
      <c r="DG49" s="1"/>
      <c r="DH49" s="6"/>
      <c r="DI49" s="6"/>
      <c r="DJ49" s="6"/>
      <c r="DK49" s="6"/>
    </row>
    <row r="50" spans="1:11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7"/>
      <c r="CY50" s="17"/>
      <c r="CZ50" s="17"/>
      <c r="DA50" s="17"/>
      <c r="DB50" s="1"/>
      <c r="DC50" s="1"/>
      <c r="DD50" s="1"/>
      <c r="DE50" s="1"/>
      <c r="DF50" s="1"/>
      <c r="DG50" s="1"/>
      <c r="DH50" s="6"/>
      <c r="DI50" s="6"/>
      <c r="DJ50" s="6"/>
      <c r="DK50" s="6"/>
    </row>
    <row r="51" spans="1:115" ht="15.75" customHeight="1">
      <c r="A51" s="1"/>
      <c r="B51" s="1"/>
      <c r="C51" s="1"/>
      <c r="D51" s="1"/>
      <c r="E51" s="1"/>
      <c r="F51" s="1" t="str">
        <f>DATOS!$C$15</f>
        <v>LIC. JORGE AQUIN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7"/>
      <c r="CY51" s="17"/>
      <c r="CZ51" s="17"/>
      <c r="DA51" s="17"/>
      <c r="DB51" s="1"/>
      <c r="DC51" s="1"/>
      <c r="DD51" s="1"/>
      <c r="DE51" s="1"/>
      <c r="DF51" s="1"/>
      <c r="DG51" s="1"/>
      <c r="DH51" s="6"/>
      <c r="DI51" s="6"/>
      <c r="DJ51" s="6"/>
      <c r="DK51" s="6"/>
    </row>
    <row r="52" spans="1:11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7"/>
      <c r="CY52" s="17"/>
      <c r="CZ52" s="17"/>
      <c r="DA52" s="17"/>
      <c r="DB52" s="1"/>
      <c r="DC52" s="1"/>
      <c r="DD52" s="1"/>
      <c r="DE52" s="1"/>
      <c r="DF52" s="1"/>
      <c r="DG52" s="1"/>
      <c r="DH52" s="6"/>
      <c r="DI52" s="6"/>
      <c r="DJ52" s="6"/>
      <c r="DK52" s="6"/>
    </row>
    <row r="53" spans="1:11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7"/>
      <c r="CY53" s="17"/>
      <c r="CZ53" s="17"/>
      <c r="DA53" s="17"/>
      <c r="DB53" s="1"/>
      <c r="DC53" s="1"/>
      <c r="DD53" s="1"/>
      <c r="DE53" s="1"/>
      <c r="DF53" s="1"/>
      <c r="DG53" s="1"/>
      <c r="DH53" s="6"/>
      <c r="DI53" s="6"/>
      <c r="DJ53" s="6"/>
      <c r="DK53" s="6"/>
    </row>
    <row r="54" spans="1:11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7"/>
      <c r="CY54" s="17"/>
      <c r="CZ54" s="17"/>
      <c r="DA54" s="17"/>
      <c r="DB54" s="1"/>
      <c r="DC54" s="1"/>
      <c r="DD54" s="1"/>
      <c r="DE54" s="1"/>
      <c r="DF54" s="1"/>
      <c r="DG54" s="1"/>
      <c r="DH54" s="6"/>
      <c r="DI54" s="6"/>
      <c r="DJ54" s="6"/>
      <c r="DK54" s="6"/>
    </row>
    <row r="55" spans="1:11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7"/>
      <c r="CY55" s="17"/>
      <c r="CZ55" s="17"/>
      <c r="DA55" s="17"/>
      <c r="DB55" s="1"/>
      <c r="DC55" s="1"/>
      <c r="DD55" s="1"/>
      <c r="DE55" s="1"/>
      <c r="DF55" s="1"/>
      <c r="DG55" s="1"/>
      <c r="DH55" s="6"/>
      <c r="DI55" s="6"/>
      <c r="DJ55" s="6"/>
      <c r="DK55" s="6"/>
    </row>
    <row r="56" spans="1:11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7"/>
      <c r="CY56" s="17"/>
      <c r="CZ56" s="17"/>
      <c r="DA56" s="17"/>
      <c r="DB56" s="1"/>
      <c r="DC56" s="1"/>
      <c r="DD56" s="1"/>
      <c r="DE56" s="1"/>
      <c r="DF56" s="1"/>
      <c r="DG56" s="1"/>
      <c r="DH56" s="6"/>
      <c r="DI56" s="6"/>
      <c r="DJ56" s="6"/>
      <c r="DK56" s="6"/>
    </row>
    <row r="57" spans="1:11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7"/>
      <c r="CY57" s="17"/>
      <c r="CZ57" s="17"/>
      <c r="DA57" s="17"/>
      <c r="DB57" s="1"/>
      <c r="DC57" s="1"/>
      <c r="DD57" s="1"/>
      <c r="DE57" s="1"/>
      <c r="DF57" s="1"/>
      <c r="DG57" s="1"/>
      <c r="DH57" s="6"/>
      <c r="DI57" s="6"/>
      <c r="DJ57" s="6"/>
      <c r="DK57" s="6"/>
    </row>
    <row r="58" spans="1:11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7"/>
      <c r="CY58" s="17"/>
      <c r="CZ58" s="17"/>
      <c r="DA58" s="17"/>
      <c r="DB58" s="1"/>
      <c r="DC58" s="1"/>
      <c r="DD58" s="1"/>
      <c r="DE58" s="1"/>
      <c r="DF58" s="1"/>
      <c r="DG58" s="1"/>
      <c r="DH58" s="6"/>
      <c r="DI58" s="6"/>
      <c r="DJ58" s="6"/>
      <c r="DK58" s="6"/>
    </row>
    <row r="59" spans="1:11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7"/>
      <c r="CY59" s="17"/>
      <c r="CZ59" s="17"/>
      <c r="DA59" s="17"/>
      <c r="DB59" s="1"/>
      <c r="DC59" s="1"/>
      <c r="DD59" s="1"/>
      <c r="DE59" s="1"/>
      <c r="DF59" s="1"/>
      <c r="DG59" s="1"/>
      <c r="DH59" s="6"/>
      <c r="DI59" s="6"/>
      <c r="DJ59" s="6"/>
      <c r="DK59" s="6"/>
    </row>
    <row r="60" spans="1:11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7"/>
      <c r="CY60" s="17"/>
      <c r="CZ60" s="17"/>
      <c r="DA60" s="17"/>
      <c r="DB60" s="1"/>
      <c r="DC60" s="1"/>
      <c r="DD60" s="1"/>
      <c r="DE60" s="1"/>
      <c r="DF60" s="1"/>
      <c r="DG60" s="1"/>
      <c r="DH60" s="6"/>
      <c r="DI60" s="6"/>
      <c r="DJ60" s="6"/>
      <c r="DK60" s="6"/>
    </row>
    <row r="61" spans="1:11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7"/>
      <c r="CY61" s="17"/>
      <c r="CZ61" s="17"/>
      <c r="DA61" s="17"/>
      <c r="DB61" s="1"/>
      <c r="DC61" s="1"/>
      <c r="DD61" s="1"/>
      <c r="DE61" s="1"/>
      <c r="DF61" s="1"/>
      <c r="DG61" s="1"/>
      <c r="DH61" s="6"/>
      <c r="DI61" s="6"/>
      <c r="DJ61" s="6"/>
      <c r="DK61" s="6"/>
    </row>
    <row r="62" spans="1:11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7"/>
      <c r="CY62" s="17"/>
      <c r="CZ62" s="17"/>
      <c r="DA62" s="17"/>
      <c r="DB62" s="1"/>
      <c r="DC62" s="1"/>
      <c r="DD62" s="1"/>
      <c r="DE62" s="1"/>
      <c r="DF62" s="1"/>
      <c r="DG62" s="1"/>
      <c r="DH62" s="6"/>
      <c r="DI62" s="6"/>
      <c r="DJ62" s="6"/>
      <c r="DK62" s="6"/>
    </row>
    <row r="63" spans="1:11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7"/>
      <c r="CY63" s="17"/>
      <c r="CZ63" s="17"/>
      <c r="DA63" s="17"/>
      <c r="DB63" s="1"/>
      <c r="DC63" s="1"/>
      <c r="DD63" s="1"/>
      <c r="DE63" s="1"/>
      <c r="DF63" s="1"/>
      <c r="DG63" s="1"/>
      <c r="DH63" s="6"/>
      <c r="DI63" s="6"/>
      <c r="DJ63" s="6"/>
      <c r="DK63" s="6"/>
    </row>
    <row r="64" spans="1:11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7"/>
      <c r="CY64" s="17"/>
      <c r="CZ64" s="17"/>
      <c r="DA64" s="17"/>
      <c r="DB64" s="1"/>
      <c r="DC64" s="1"/>
      <c r="DD64" s="1"/>
      <c r="DE64" s="1"/>
      <c r="DF64" s="1"/>
      <c r="DG64" s="1"/>
      <c r="DH64" s="6"/>
      <c r="DI64" s="6"/>
      <c r="DJ64" s="6"/>
      <c r="DK64" s="6"/>
    </row>
    <row r="65" spans="1:11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7"/>
      <c r="CY65" s="17"/>
      <c r="CZ65" s="17"/>
      <c r="DA65" s="17"/>
      <c r="DB65" s="1"/>
      <c r="DC65" s="1"/>
      <c r="DD65" s="1"/>
      <c r="DE65" s="1"/>
      <c r="DF65" s="1"/>
      <c r="DG65" s="1"/>
      <c r="DH65" s="6"/>
      <c r="DI65" s="6"/>
      <c r="DJ65" s="6"/>
      <c r="DK65" s="6"/>
    </row>
    <row r="66" spans="1:11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7"/>
      <c r="CY66" s="17"/>
      <c r="CZ66" s="17"/>
      <c r="DA66" s="17"/>
      <c r="DB66" s="1"/>
      <c r="DC66" s="1"/>
      <c r="DD66" s="1"/>
      <c r="DE66" s="1"/>
      <c r="DF66" s="1"/>
      <c r="DG66" s="1"/>
      <c r="DH66" s="6"/>
      <c r="DI66" s="6"/>
      <c r="DJ66" s="6"/>
      <c r="DK66" s="6"/>
    </row>
    <row r="67" spans="1:11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7"/>
      <c r="CY67" s="17"/>
      <c r="CZ67" s="17"/>
      <c r="DA67" s="17"/>
      <c r="DB67" s="1"/>
      <c r="DC67" s="1"/>
      <c r="DD67" s="1"/>
      <c r="DE67" s="1"/>
      <c r="DF67" s="1"/>
      <c r="DG67" s="1"/>
      <c r="DH67" s="6"/>
      <c r="DI67" s="6"/>
      <c r="DJ67" s="6"/>
      <c r="DK67" s="6"/>
    </row>
    <row r="68" spans="1:11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7"/>
      <c r="CY68" s="17"/>
      <c r="CZ68" s="17"/>
      <c r="DA68" s="17"/>
      <c r="DB68" s="1"/>
      <c r="DC68" s="1"/>
      <c r="DD68" s="1"/>
      <c r="DE68" s="1"/>
      <c r="DF68" s="1"/>
      <c r="DG68" s="1"/>
      <c r="DH68" s="6"/>
      <c r="DI68" s="6"/>
      <c r="DJ68" s="6"/>
      <c r="DK68" s="6"/>
    </row>
    <row r="69" spans="1:11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7"/>
      <c r="CY69" s="17"/>
      <c r="CZ69" s="17"/>
      <c r="DA69" s="17"/>
      <c r="DB69" s="1"/>
      <c r="DC69" s="1"/>
      <c r="DD69" s="1"/>
      <c r="DE69" s="1"/>
      <c r="DF69" s="1"/>
      <c r="DG69" s="1"/>
      <c r="DH69" s="6"/>
      <c r="DI69" s="6"/>
      <c r="DJ69" s="6"/>
      <c r="DK69" s="6"/>
    </row>
    <row r="70" spans="1:11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7"/>
      <c r="CY70" s="17"/>
      <c r="CZ70" s="17"/>
      <c r="DA70" s="17"/>
      <c r="DB70" s="1"/>
      <c r="DC70" s="1"/>
      <c r="DD70" s="1"/>
      <c r="DE70" s="1"/>
      <c r="DF70" s="1"/>
      <c r="DG70" s="1"/>
      <c r="DH70" s="6"/>
      <c r="DI70" s="6"/>
      <c r="DJ70" s="6"/>
      <c r="DK70" s="6"/>
    </row>
    <row r="71" spans="1:11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7"/>
      <c r="CY71" s="17"/>
      <c r="CZ71" s="17"/>
      <c r="DA71" s="17"/>
      <c r="DB71" s="1"/>
      <c r="DC71" s="1"/>
      <c r="DD71" s="1"/>
      <c r="DE71" s="1"/>
      <c r="DF71" s="1"/>
      <c r="DG71" s="1"/>
      <c r="DH71" s="6"/>
      <c r="DI71" s="6"/>
      <c r="DJ71" s="6"/>
      <c r="DK71" s="6"/>
    </row>
    <row r="72" spans="1:11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7"/>
      <c r="CY72" s="17"/>
      <c r="CZ72" s="17"/>
      <c r="DA72" s="17"/>
      <c r="DB72" s="1"/>
      <c r="DC72" s="1"/>
      <c r="DD72" s="1"/>
      <c r="DE72" s="1"/>
      <c r="DF72" s="1"/>
      <c r="DG72" s="1"/>
      <c r="DH72" s="6"/>
      <c r="DI72" s="6"/>
      <c r="DJ72" s="6"/>
      <c r="DK72" s="6"/>
    </row>
    <row r="73" spans="1:11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7"/>
      <c r="CY73" s="17"/>
      <c r="CZ73" s="17"/>
      <c r="DA73" s="17"/>
      <c r="DB73" s="1"/>
      <c r="DC73" s="1"/>
      <c r="DD73" s="1"/>
      <c r="DE73" s="1"/>
      <c r="DF73" s="1"/>
      <c r="DG73" s="1"/>
      <c r="DH73" s="6"/>
      <c r="DI73" s="6"/>
      <c r="DJ73" s="6"/>
      <c r="DK73" s="6"/>
    </row>
    <row r="74" spans="1:11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7"/>
      <c r="CY74" s="17"/>
      <c r="CZ74" s="17"/>
      <c r="DA74" s="17"/>
      <c r="DB74" s="1"/>
      <c r="DC74" s="1"/>
      <c r="DD74" s="1"/>
      <c r="DE74" s="1"/>
      <c r="DF74" s="1"/>
      <c r="DG74" s="1"/>
      <c r="DH74" s="6"/>
      <c r="DI74" s="6"/>
      <c r="DJ74" s="6"/>
      <c r="DK74" s="6"/>
    </row>
    <row r="75" spans="1:11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7"/>
      <c r="CY75" s="17"/>
      <c r="CZ75" s="17"/>
      <c r="DA75" s="17"/>
      <c r="DB75" s="1"/>
      <c r="DC75" s="1"/>
      <c r="DD75" s="1"/>
      <c r="DE75" s="1"/>
      <c r="DF75" s="1"/>
      <c r="DG75" s="1"/>
      <c r="DH75" s="6"/>
      <c r="DI75" s="6"/>
      <c r="DJ75" s="6"/>
      <c r="DK75" s="6"/>
    </row>
    <row r="76" spans="1:11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7"/>
      <c r="CY76" s="17"/>
      <c r="CZ76" s="17"/>
      <c r="DA76" s="17"/>
      <c r="DB76" s="1"/>
      <c r="DC76" s="1"/>
      <c r="DD76" s="1"/>
      <c r="DE76" s="1"/>
      <c r="DF76" s="1"/>
      <c r="DG76" s="1"/>
      <c r="DH76" s="6"/>
      <c r="DI76" s="6"/>
      <c r="DJ76" s="6"/>
      <c r="DK76" s="6"/>
    </row>
    <row r="77" spans="1:11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7"/>
      <c r="CY77" s="17"/>
      <c r="CZ77" s="17"/>
      <c r="DA77" s="17"/>
      <c r="DB77" s="1"/>
      <c r="DC77" s="1"/>
      <c r="DD77" s="1"/>
      <c r="DE77" s="1"/>
      <c r="DF77" s="1"/>
      <c r="DG77" s="1"/>
      <c r="DH77" s="6"/>
      <c r="DI77" s="6"/>
      <c r="DJ77" s="6"/>
      <c r="DK77" s="6"/>
    </row>
    <row r="78" spans="1:11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7"/>
      <c r="CY78" s="17"/>
      <c r="CZ78" s="17"/>
      <c r="DA78" s="17"/>
      <c r="DB78" s="1"/>
      <c r="DC78" s="1"/>
      <c r="DD78" s="1"/>
      <c r="DE78" s="1"/>
      <c r="DF78" s="1"/>
      <c r="DG78" s="1"/>
      <c r="DH78" s="6"/>
      <c r="DI78" s="6"/>
      <c r="DJ78" s="6"/>
      <c r="DK78" s="6"/>
    </row>
    <row r="79" spans="1:11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7"/>
      <c r="CY79" s="17"/>
      <c r="CZ79" s="17"/>
      <c r="DA79" s="17"/>
      <c r="DB79" s="1"/>
      <c r="DC79" s="1"/>
      <c r="DD79" s="1"/>
      <c r="DE79" s="1"/>
      <c r="DF79" s="1"/>
      <c r="DG79" s="1"/>
      <c r="DH79" s="6"/>
      <c r="DI79" s="6"/>
      <c r="DJ79" s="6"/>
      <c r="DK79" s="6"/>
    </row>
    <row r="80" spans="1:11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7"/>
      <c r="CY80" s="17"/>
      <c r="CZ80" s="17"/>
      <c r="DA80" s="17"/>
      <c r="DB80" s="1"/>
      <c r="DC80" s="1"/>
      <c r="DD80" s="1"/>
      <c r="DE80" s="1"/>
      <c r="DF80" s="1"/>
      <c r="DG80" s="1"/>
      <c r="DH80" s="6"/>
      <c r="DI80" s="6"/>
      <c r="DJ80" s="6"/>
      <c r="DK80" s="6"/>
    </row>
    <row r="81" spans="1:11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7"/>
      <c r="CY81" s="17"/>
      <c r="CZ81" s="17"/>
      <c r="DA81" s="17"/>
      <c r="DB81" s="1"/>
      <c r="DC81" s="1"/>
      <c r="DD81" s="1"/>
      <c r="DE81" s="1"/>
      <c r="DF81" s="1"/>
      <c r="DG81" s="1"/>
      <c r="DH81" s="6"/>
      <c r="DI81" s="6"/>
      <c r="DJ81" s="6"/>
      <c r="DK81" s="6"/>
    </row>
    <row r="82" spans="1:11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7"/>
      <c r="CY82" s="17"/>
      <c r="CZ82" s="17"/>
      <c r="DA82" s="17"/>
      <c r="DB82" s="1"/>
      <c r="DC82" s="1"/>
      <c r="DD82" s="1"/>
      <c r="DE82" s="1"/>
      <c r="DF82" s="1"/>
      <c r="DG82" s="1"/>
      <c r="DH82" s="6"/>
      <c r="DI82" s="6"/>
      <c r="DJ82" s="6"/>
      <c r="DK82" s="6"/>
    </row>
    <row r="83" spans="1:11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7"/>
      <c r="CY83" s="17"/>
      <c r="CZ83" s="17"/>
      <c r="DA83" s="17"/>
      <c r="DB83" s="1"/>
      <c r="DC83" s="1"/>
      <c r="DD83" s="1"/>
      <c r="DE83" s="1"/>
      <c r="DF83" s="1"/>
      <c r="DG83" s="1"/>
      <c r="DH83" s="6"/>
      <c r="DI83" s="6"/>
      <c r="DJ83" s="6"/>
      <c r="DK83" s="6"/>
    </row>
    <row r="84" spans="1:11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7"/>
      <c r="CY84" s="17"/>
      <c r="CZ84" s="17"/>
      <c r="DA84" s="17"/>
      <c r="DB84" s="1"/>
      <c r="DC84" s="1"/>
      <c r="DD84" s="1"/>
      <c r="DE84" s="1"/>
      <c r="DF84" s="1"/>
      <c r="DG84" s="1"/>
      <c r="DH84" s="6"/>
      <c r="DI84" s="6"/>
      <c r="DJ84" s="6"/>
      <c r="DK84" s="6"/>
    </row>
    <row r="85" spans="1:11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7"/>
      <c r="CY85" s="17"/>
      <c r="CZ85" s="17"/>
      <c r="DA85" s="17"/>
      <c r="DB85" s="1"/>
      <c r="DC85" s="1"/>
      <c r="DD85" s="1"/>
      <c r="DE85" s="1"/>
      <c r="DF85" s="1"/>
      <c r="DG85" s="1"/>
      <c r="DH85" s="6"/>
      <c r="DI85" s="6"/>
      <c r="DJ85" s="6"/>
      <c r="DK85" s="6"/>
    </row>
    <row r="86" spans="1:11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7"/>
      <c r="CY86" s="17"/>
      <c r="CZ86" s="17"/>
      <c r="DA86" s="17"/>
      <c r="DB86" s="1"/>
      <c r="DC86" s="1"/>
      <c r="DD86" s="1"/>
      <c r="DE86" s="1"/>
      <c r="DF86" s="1"/>
      <c r="DG86" s="1"/>
      <c r="DH86" s="6"/>
      <c r="DI86" s="6"/>
      <c r="DJ86" s="6"/>
      <c r="DK86" s="6"/>
    </row>
    <row r="87" spans="1:11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7"/>
      <c r="CY87" s="17"/>
      <c r="CZ87" s="17"/>
      <c r="DA87" s="17"/>
      <c r="DB87" s="1"/>
      <c r="DC87" s="1"/>
      <c r="DD87" s="1"/>
      <c r="DE87" s="1"/>
      <c r="DF87" s="1"/>
      <c r="DG87" s="1"/>
      <c r="DH87" s="6"/>
      <c r="DI87" s="6"/>
      <c r="DJ87" s="6"/>
      <c r="DK87" s="6"/>
    </row>
    <row r="88" spans="1:11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7"/>
      <c r="CY88" s="17"/>
      <c r="CZ88" s="17"/>
      <c r="DA88" s="17"/>
      <c r="DB88" s="1"/>
      <c r="DC88" s="1"/>
      <c r="DD88" s="1"/>
      <c r="DE88" s="1"/>
      <c r="DF88" s="1"/>
      <c r="DG88" s="1"/>
      <c r="DH88" s="6"/>
      <c r="DI88" s="6"/>
      <c r="DJ88" s="6"/>
      <c r="DK88" s="6"/>
    </row>
    <row r="89" spans="1:11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7"/>
      <c r="CY89" s="17"/>
      <c r="CZ89" s="17"/>
      <c r="DA89" s="17"/>
      <c r="DB89" s="1"/>
      <c r="DC89" s="1"/>
      <c r="DD89" s="1"/>
      <c r="DE89" s="1"/>
      <c r="DF89" s="1"/>
      <c r="DG89" s="1"/>
      <c r="DH89" s="6"/>
      <c r="DI89" s="6"/>
      <c r="DJ89" s="6"/>
      <c r="DK89" s="6"/>
    </row>
    <row r="90" spans="1:11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7"/>
      <c r="CY90" s="17"/>
      <c r="CZ90" s="17"/>
      <c r="DA90" s="17"/>
      <c r="DB90" s="1"/>
      <c r="DC90" s="1"/>
      <c r="DD90" s="1"/>
      <c r="DE90" s="1"/>
      <c r="DF90" s="1"/>
      <c r="DG90" s="1"/>
      <c r="DH90" s="6"/>
      <c r="DI90" s="6"/>
      <c r="DJ90" s="6"/>
      <c r="DK90" s="6"/>
    </row>
    <row r="91" spans="1:11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7"/>
      <c r="CY91" s="17"/>
      <c r="CZ91" s="17"/>
      <c r="DA91" s="17"/>
      <c r="DB91" s="1"/>
      <c r="DC91" s="1"/>
      <c r="DD91" s="1"/>
      <c r="DE91" s="1"/>
      <c r="DF91" s="1"/>
      <c r="DG91" s="1"/>
      <c r="DH91" s="6"/>
      <c r="DI91" s="6"/>
      <c r="DJ91" s="6"/>
      <c r="DK91" s="6"/>
    </row>
    <row r="92" spans="1:11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7"/>
      <c r="CY92" s="17"/>
      <c r="CZ92" s="17"/>
      <c r="DA92" s="17"/>
      <c r="DB92" s="1"/>
      <c r="DC92" s="1"/>
      <c r="DD92" s="1"/>
      <c r="DE92" s="1"/>
      <c r="DF92" s="1"/>
      <c r="DG92" s="1"/>
      <c r="DH92" s="6"/>
      <c r="DI92" s="6"/>
      <c r="DJ92" s="6"/>
      <c r="DK92" s="6"/>
    </row>
    <row r="93" spans="1:11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7"/>
      <c r="CY93" s="17"/>
      <c r="CZ93" s="17"/>
      <c r="DA93" s="17"/>
      <c r="DB93" s="1"/>
      <c r="DC93" s="1"/>
      <c r="DD93" s="1"/>
      <c r="DE93" s="1"/>
      <c r="DF93" s="1"/>
      <c r="DG93" s="1"/>
      <c r="DH93" s="6"/>
      <c r="DI93" s="6"/>
      <c r="DJ93" s="6"/>
      <c r="DK93" s="6"/>
    </row>
    <row r="94" spans="1:11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7"/>
      <c r="CY94" s="17"/>
      <c r="CZ94" s="17"/>
      <c r="DA94" s="17"/>
      <c r="DB94" s="1"/>
      <c r="DC94" s="1"/>
      <c r="DD94" s="1"/>
      <c r="DE94" s="1"/>
      <c r="DF94" s="1"/>
      <c r="DG94" s="1"/>
      <c r="DH94" s="6"/>
      <c r="DI94" s="6"/>
      <c r="DJ94" s="6"/>
      <c r="DK94" s="6"/>
    </row>
    <row r="95" spans="1:11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7"/>
      <c r="CY95" s="17"/>
      <c r="CZ95" s="17"/>
      <c r="DA95" s="17"/>
      <c r="DB95" s="1"/>
      <c r="DC95" s="1"/>
      <c r="DD95" s="1"/>
      <c r="DE95" s="1"/>
      <c r="DF95" s="1"/>
      <c r="DG95" s="1"/>
      <c r="DH95" s="6"/>
      <c r="DI95" s="6"/>
      <c r="DJ95" s="6"/>
      <c r="DK95" s="6"/>
    </row>
    <row r="96" spans="1:11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7"/>
      <c r="CY96" s="17"/>
      <c r="CZ96" s="17"/>
      <c r="DA96" s="17"/>
      <c r="DB96" s="1"/>
      <c r="DC96" s="1"/>
      <c r="DD96" s="1"/>
      <c r="DE96" s="1"/>
      <c r="DF96" s="1"/>
      <c r="DG96" s="1"/>
      <c r="DH96" s="6"/>
      <c r="DI96" s="6"/>
      <c r="DJ96" s="6"/>
      <c r="DK96" s="6"/>
    </row>
    <row r="97" spans="1:11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7"/>
      <c r="CY97" s="17"/>
      <c r="CZ97" s="17"/>
      <c r="DA97" s="17"/>
      <c r="DB97" s="1"/>
      <c r="DC97" s="1"/>
      <c r="DD97" s="1"/>
      <c r="DE97" s="1"/>
      <c r="DF97" s="1"/>
      <c r="DG97" s="1"/>
      <c r="DH97" s="6"/>
      <c r="DI97" s="6"/>
      <c r="DJ97" s="6"/>
      <c r="DK97" s="6"/>
    </row>
    <row r="98" spans="1:11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7"/>
      <c r="CY98" s="17"/>
      <c r="CZ98" s="17"/>
      <c r="DA98" s="17"/>
      <c r="DB98" s="1"/>
      <c r="DC98" s="1"/>
      <c r="DD98" s="1"/>
      <c r="DE98" s="1"/>
      <c r="DF98" s="1"/>
      <c r="DG98" s="1"/>
      <c r="DH98" s="6"/>
      <c r="DI98" s="6"/>
      <c r="DJ98" s="6"/>
      <c r="DK98" s="6"/>
    </row>
    <row r="99" spans="1:11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7"/>
      <c r="CY99" s="17"/>
      <c r="CZ99" s="17"/>
      <c r="DA99" s="17"/>
      <c r="DB99" s="1"/>
      <c r="DC99" s="1"/>
      <c r="DD99" s="1"/>
      <c r="DE99" s="1"/>
      <c r="DF99" s="1"/>
      <c r="DG99" s="1"/>
      <c r="DH99" s="6"/>
      <c r="DI99" s="6"/>
      <c r="DJ99" s="6"/>
      <c r="DK99" s="6"/>
    </row>
    <row r="100" spans="1:11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7"/>
      <c r="CY100" s="17"/>
      <c r="CZ100" s="17"/>
      <c r="DA100" s="17"/>
      <c r="DB100" s="1"/>
      <c r="DC100" s="1"/>
      <c r="DD100" s="1"/>
      <c r="DE100" s="1"/>
      <c r="DF100" s="1"/>
      <c r="DG100" s="1"/>
      <c r="DH100" s="6"/>
      <c r="DI100" s="6"/>
      <c r="DJ100" s="6"/>
      <c r="DK100" s="6"/>
    </row>
    <row r="101" spans="1:11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7"/>
      <c r="CY101" s="17"/>
      <c r="CZ101" s="17"/>
      <c r="DA101" s="17"/>
      <c r="DB101" s="1"/>
      <c r="DC101" s="1"/>
      <c r="DD101" s="1"/>
      <c r="DE101" s="1"/>
      <c r="DF101" s="1"/>
      <c r="DG101" s="1"/>
      <c r="DH101" s="6"/>
      <c r="DI101" s="6"/>
      <c r="DJ101" s="6"/>
      <c r="DK101" s="6"/>
    </row>
    <row r="102" spans="1:11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7"/>
      <c r="CY102" s="17"/>
      <c r="CZ102" s="17"/>
      <c r="DA102" s="17"/>
      <c r="DB102" s="1"/>
      <c r="DC102" s="1"/>
      <c r="DD102" s="1"/>
      <c r="DE102" s="1"/>
      <c r="DF102" s="1"/>
      <c r="DG102" s="1"/>
      <c r="DH102" s="6"/>
      <c r="DI102" s="6"/>
      <c r="DJ102" s="6"/>
      <c r="DK102" s="6"/>
    </row>
    <row r="103" spans="1:11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7"/>
      <c r="CY103" s="17"/>
      <c r="CZ103" s="17"/>
      <c r="DA103" s="17"/>
      <c r="DB103" s="1"/>
      <c r="DC103" s="1"/>
      <c r="DD103" s="1"/>
      <c r="DE103" s="1"/>
      <c r="DF103" s="1"/>
      <c r="DG103" s="1"/>
      <c r="DH103" s="6"/>
      <c r="DI103" s="6"/>
      <c r="DJ103" s="6"/>
      <c r="DK103" s="6"/>
    </row>
    <row r="104" spans="1:11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7"/>
      <c r="CY104" s="17"/>
      <c r="CZ104" s="17"/>
      <c r="DA104" s="17"/>
      <c r="DB104" s="1"/>
      <c r="DC104" s="1"/>
      <c r="DD104" s="1"/>
      <c r="DE104" s="1"/>
      <c r="DF104" s="1"/>
      <c r="DG104" s="1"/>
      <c r="DH104" s="6"/>
      <c r="DI104" s="6"/>
      <c r="DJ104" s="6"/>
      <c r="DK104" s="6"/>
    </row>
    <row r="105" spans="1:11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7"/>
      <c r="CY105" s="17"/>
      <c r="CZ105" s="17"/>
      <c r="DA105" s="17"/>
      <c r="DB105" s="1"/>
      <c r="DC105" s="1"/>
      <c r="DD105" s="1"/>
      <c r="DE105" s="1"/>
      <c r="DF105" s="1"/>
      <c r="DG105" s="1"/>
      <c r="DH105" s="6"/>
      <c r="DI105" s="6"/>
      <c r="DJ105" s="6"/>
      <c r="DK105" s="6"/>
    </row>
    <row r="106" spans="1:11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7"/>
      <c r="CY106" s="17"/>
      <c r="CZ106" s="17"/>
      <c r="DA106" s="17"/>
      <c r="DB106" s="1"/>
      <c r="DC106" s="1"/>
      <c r="DD106" s="1"/>
      <c r="DE106" s="1"/>
      <c r="DF106" s="1"/>
      <c r="DG106" s="1"/>
      <c r="DH106" s="6"/>
      <c r="DI106" s="6"/>
      <c r="DJ106" s="6"/>
      <c r="DK106" s="6"/>
    </row>
    <row r="107" spans="1:11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7"/>
      <c r="CY107" s="17"/>
      <c r="CZ107" s="17"/>
      <c r="DA107" s="17"/>
      <c r="DB107" s="1"/>
      <c r="DC107" s="1"/>
      <c r="DD107" s="1"/>
      <c r="DE107" s="1"/>
      <c r="DF107" s="1"/>
      <c r="DG107" s="1"/>
      <c r="DH107" s="6"/>
      <c r="DI107" s="6"/>
      <c r="DJ107" s="6"/>
      <c r="DK107" s="6"/>
    </row>
    <row r="108" spans="1:11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7"/>
      <c r="CY108" s="17"/>
      <c r="CZ108" s="17"/>
      <c r="DA108" s="17"/>
      <c r="DB108" s="1"/>
      <c r="DC108" s="1"/>
      <c r="DD108" s="1"/>
      <c r="DE108" s="1"/>
      <c r="DF108" s="1"/>
      <c r="DG108" s="1"/>
      <c r="DH108" s="6"/>
      <c r="DI108" s="6"/>
      <c r="DJ108" s="6"/>
      <c r="DK108" s="6"/>
    </row>
    <row r="109" spans="1:11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7"/>
      <c r="CY109" s="17"/>
      <c r="CZ109" s="17"/>
      <c r="DA109" s="17"/>
      <c r="DB109" s="1"/>
      <c r="DC109" s="1"/>
      <c r="DD109" s="1"/>
      <c r="DE109" s="1"/>
      <c r="DF109" s="1"/>
      <c r="DG109" s="1"/>
      <c r="DH109" s="6"/>
      <c r="DI109" s="6"/>
      <c r="DJ109" s="6"/>
      <c r="DK109" s="6"/>
    </row>
    <row r="110" spans="1:11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7"/>
      <c r="CY110" s="17"/>
      <c r="CZ110" s="17"/>
      <c r="DA110" s="17"/>
      <c r="DB110" s="1"/>
      <c r="DC110" s="1"/>
      <c r="DD110" s="1"/>
      <c r="DE110" s="1"/>
      <c r="DF110" s="1"/>
      <c r="DG110" s="1"/>
      <c r="DH110" s="6"/>
      <c r="DI110" s="6"/>
      <c r="DJ110" s="6"/>
      <c r="DK110" s="6"/>
    </row>
    <row r="111" spans="1:11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7"/>
      <c r="CY111" s="17"/>
      <c r="CZ111" s="17"/>
      <c r="DA111" s="17"/>
      <c r="DB111" s="1"/>
      <c r="DC111" s="1"/>
      <c r="DD111" s="1"/>
      <c r="DE111" s="1"/>
      <c r="DF111" s="1"/>
      <c r="DG111" s="1"/>
      <c r="DH111" s="6"/>
      <c r="DI111" s="6"/>
      <c r="DJ111" s="6"/>
      <c r="DK111" s="6"/>
    </row>
    <row r="112" spans="1:11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7"/>
      <c r="CY112" s="17"/>
      <c r="CZ112" s="17"/>
      <c r="DA112" s="17"/>
      <c r="DB112" s="1"/>
      <c r="DC112" s="1"/>
      <c r="DD112" s="1"/>
      <c r="DE112" s="1"/>
      <c r="DF112" s="1"/>
      <c r="DG112" s="1"/>
      <c r="DH112" s="6"/>
      <c r="DI112" s="6"/>
      <c r="DJ112" s="6"/>
      <c r="DK112" s="6"/>
    </row>
    <row r="113" spans="1:11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7"/>
      <c r="CY113" s="17"/>
      <c r="CZ113" s="17"/>
      <c r="DA113" s="17"/>
      <c r="DB113" s="1"/>
      <c r="DC113" s="1"/>
      <c r="DD113" s="1"/>
      <c r="DE113" s="1"/>
      <c r="DF113" s="1"/>
      <c r="DG113" s="1"/>
      <c r="DH113" s="6"/>
      <c r="DI113" s="6"/>
      <c r="DJ113" s="6"/>
      <c r="DK113" s="6"/>
    </row>
    <row r="114" spans="1:11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7"/>
      <c r="CY114" s="17"/>
      <c r="CZ114" s="17"/>
      <c r="DA114" s="17"/>
      <c r="DB114" s="1"/>
      <c r="DC114" s="1"/>
      <c r="DD114" s="1"/>
      <c r="DE114" s="1"/>
      <c r="DF114" s="1"/>
      <c r="DG114" s="1"/>
      <c r="DH114" s="6"/>
      <c r="DI114" s="6"/>
      <c r="DJ114" s="6"/>
      <c r="DK114" s="6"/>
    </row>
    <row r="115" spans="1: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7"/>
      <c r="CY115" s="17"/>
      <c r="CZ115" s="17"/>
      <c r="DA115" s="17"/>
      <c r="DB115" s="1"/>
      <c r="DC115" s="1"/>
      <c r="DD115" s="1"/>
      <c r="DE115" s="1"/>
      <c r="DF115" s="1"/>
      <c r="DG115" s="1"/>
      <c r="DH115" s="6"/>
      <c r="DI115" s="6"/>
      <c r="DJ115" s="6"/>
      <c r="DK115" s="6"/>
    </row>
    <row r="116" spans="1:11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7"/>
      <c r="CY116" s="17"/>
      <c r="CZ116" s="17"/>
      <c r="DA116" s="17"/>
      <c r="DB116" s="1"/>
      <c r="DC116" s="1"/>
      <c r="DD116" s="1"/>
      <c r="DE116" s="1"/>
      <c r="DF116" s="1"/>
      <c r="DG116" s="1"/>
      <c r="DH116" s="6"/>
      <c r="DI116" s="6"/>
      <c r="DJ116" s="6"/>
      <c r="DK116" s="6"/>
    </row>
    <row r="117" spans="1:11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7"/>
      <c r="CY117" s="17"/>
      <c r="CZ117" s="17"/>
      <c r="DA117" s="17"/>
      <c r="DB117" s="1"/>
      <c r="DC117" s="1"/>
      <c r="DD117" s="1"/>
      <c r="DE117" s="1"/>
      <c r="DF117" s="1"/>
      <c r="DG117" s="1"/>
      <c r="DH117" s="6"/>
      <c r="DI117" s="6"/>
      <c r="DJ117" s="6"/>
      <c r="DK117" s="6"/>
    </row>
    <row r="118" spans="1:11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7"/>
      <c r="CY118" s="17"/>
      <c r="CZ118" s="17"/>
      <c r="DA118" s="17"/>
      <c r="DB118" s="1"/>
      <c r="DC118" s="1"/>
      <c r="DD118" s="1"/>
      <c r="DE118" s="1"/>
      <c r="DF118" s="1"/>
      <c r="DG118" s="1"/>
      <c r="DH118" s="6"/>
      <c r="DI118" s="6"/>
      <c r="DJ118" s="6"/>
      <c r="DK118" s="6"/>
    </row>
    <row r="119" spans="1:11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7"/>
      <c r="CY119" s="17"/>
      <c r="CZ119" s="17"/>
      <c r="DA119" s="17"/>
      <c r="DB119" s="1"/>
      <c r="DC119" s="1"/>
      <c r="DD119" s="1"/>
      <c r="DE119" s="1"/>
      <c r="DF119" s="1"/>
      <c r="DG119" s="1"/>
      <c r="DH119" s="6"/>
      <c r="DI119" s="6"/>
      <c r="DJ119" s="6"/>
      <c r="DK119" s="6"/>
    </row>
    <row r="120" spans="1:11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7"/>
      <c r="CY120" s="17"/>
      <c r="CZ120" s="17"/>
      <c r="DA120" s="17"/>
      <c r="DB120" s="1"/>
      <c r="DC120" s="1"/>
      <c r="DD120" s="1"/>
      <c r="DE120" s="1"/>
      <c r="DF120" s="1"/>
      <c r="DG120" s="1"/>
      <c r="DH120" s="6"/>
      <c r="DI120" s="6"/>
      <c r="DJ120" s="6"/>
      <c r="DK120" s="6"/>
    </row>
    <row r="121" spans="1:11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7"/>
      <c r="CY121" s="17"/>
      <c r="CZ121" s="17"/>
      <c r="DA121" s="17"/>
      <c r="DB121" s="1"/>
      <c r="DC121" s="1"/>
      <c r="DD121" s="1"/>
      <c r="DE121" s="1"/>
      <c r="DF121" s="1"/>
      <c r="DG121" s="1"/>
      <c r="DH121" s="6"/>
      <c r="DI121" s="6"/>
      <c r="DJ121" s="6"/>
      <c r="DK121" s="6"/>
    </row>
    <row r="122" spans="1:11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7"/>
      <c r="CY122" s="17"/>
      <c r="CZ122" s="17"/>
      <c r="DA122" s="17"/>
      <c r="DB122" s="1"/>
      <c r="DC122" s="1"/>
      <c r="DD122" s="1"/>
      <c r="DE122" s="1"/>
      <c r="DF122" s="1"/>
      <c r="DG122" s="1"/>
      <c r="DH122" s="6"/>
      <c r="DI122" s="6"/>
      <c r="DJ122" s="6"/>
      <c r="DK122" s="6"/>
    </row>
    <row r="123" spans="1:11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7"/>
      <c r="CY123" s="17"/>
      <c r="CZ123" s="17"/>
      <c r="DA123" s="17"/>
      <c r="DB123" s="1"/>
      <c r="DC123" s="1"/>
      <c r="DD123" s="1"/>
      <c r="DE123" s="1"/>
      <c r="DF123" s="1"/>
      <c r="DG123" s="1"/>
      <c r="DH123" s="6"/>
      <c r="DI123" s="6"/>
      <c r="DJ123" s="6"/>
      <c r="DK123" s="6"/>
    </row>
    <row r="124" spans="1:11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7"/>
      <c r="CY124" s="17"/>
      <c r="CZ124" s="17"/>
      <c r="DA124" s="17"/>
      <c r="DB124" s="1"/>
      <c r="DC124" s="1"/>
      <c r="DD124" s="1"/>
      <c r="DE124" s="1"/>
      <c r="DF124" s="1"/>
      <c r="DG124" s="1"/>
      <c r="DH124" s="6"/>
      <c r="DI124" s="6"/>
      <c r="DJ124" s="6"/>
      <c r="DK124" s="6"/>
    </row>
    <row r="125" spans="1:11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7"/>
      <c r="CY125" s="17"/>
      <c r="CZ125" s="17"/>
      <c r="DA125" s="17"/>
      <c r="DB125" s="1"/>
      <c r="DC125" s="1"/>
      <c r="DD125" s="1"/>
      <c r="DE125" s="1"/>
      <c r="DF125" s="1"/>
      <c r="DG125" s="1"/>
      <c r="DH125" s="6"/>
      <c r="DI125" s="6"/>
      <c r="DJ125" s="6"/>
      <c r="DK125" s="6"/>
    </row>
    <row r="126" spans="1:11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7"/>
      <c r="CY126" s="17"/>
      <c r="CZ126" s="17"/>
      <c r="DA126" s="17"/>
      <c r="DB126" s="1"/>
      <c r="DC126" s="1"/>
      <c r="DD126" s="1"/>
      <c r="DE126" s="1"/>
      <c r="DF126" s="1"/>
      <c r="DG126" s="1"/>
      <c r="DH126" s="6"/>
      <c r="DI126" s="6"/>
      <c r="DJ126" s="6"/>
      <c r="DK126" s="6"/>
    </row>
    <row r="127" spans="1:11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7"/>
      <c r="CY127" s="17"/>
      <c r="CZ127" s="17"/>
      <c r="DA127" s="17"/>
      <c r="DB127" s="1"/>
      <c r="DC127" s="1"/>
      <c r="DD127" s="1"/>
      <c r="DE127" s="1"/>
      <c r="DF127" s="1"/>
      <c r="DG127" s="1"/>
      <c r="DH127" s="6"/>
      <c r="DI127" s="6"/>
      <c r="DJ127" s="6"/>
      <c r="DK127" s="6"/>
    </row>
    <row r="128" spans="1:11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7"/>
      <c r="CY128" s="17"/>
      <c r="CZ128" s="17"/>
      <c r="DA128" s="17"/>
      <c r="DB128" s="1"/>
      <c r="DC128" s="1"/>
      <c r="DD128" s="1"/>
      <c r="DE128" s="1"/>
      <c r="DF128" s="1"/>
      <c r="DG128" s="1"/>
      <c r="DH128" s="6"/>
      <c r="DI128" s="6"/>
      <c r="DJ128" s="6"/>
      <c r="DK128" s="6"/>
    </row>
    <row r="129" spans="1:11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7"/>
      <c r="CY129" s="17"/>
      <c r="CZ129" s="17"/>
      <c r="DA129" s="17"/>
      <c r="DB129" s="1"/>
      <c r="DC129" s="1"/>
      <c r="DD129" s="1"/>
      <c r="DE129" s="1"/>
      <c r="DF129" s="1"/>
      <c r="DG129" s="1"/>
      <c r="DH129" s="6"/>
      <c r="DI129" s="6"/>
      <c r="DJ129" s="6"/>
      <c r="DK129" s="6"/>
    </row>
    <row r="130" spans="1:11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7"/>
      <c r="CY130" s="17"/>
      <c r="CZ130" s="17"/>
      <c r="DA130" s="17"/>
      <c r="DB130" s="1"/>
      <c r="DC130" s="1"/>
      <c r="DD130" s="1"/>
      <c r="DE130" s="1"/>
      <c r="DF130" s="1"/>
      <c r="DG130" s="1"/>
      <c r="DH130" s="6"/>
      <c r="DI130" s="6"/>
      <c r="DJ130" s="6"/>
      <c r="DK130" s="6"/>
    </row>
    <row r="131" spans="1:11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7"/>
      <c r="CY131" s="17"/>
      <c r="CZ131" s="17"/>
      <c r="DA131" s="17"/>
      <c r="DB131" s="1"/>
      <c r="DC131" s="1"/>
      <c r="DD131" s="1"/>
      <c r="DE131" s="1"/>
      <c r="DF131" s="1"/>
      <c r="DG131" s="1"/>
      <c r="DH131" s="6"/>
      <c r="DI131" s="6"/>
      <c r="DJ131" s="6"/>
      <c r="DK131" s="6"/>
    </row>
    <row r="132" spans="1:11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7"/>
      <c r="CY132" s="17"/>
      <c r="CZ132" s="17"/>
      <c r="DA132" s="17"/>
      <c r="DB132" s="1"/>
      <c r="DC132" s="1"/>
      <c r="DD132" s="1"/>
      <c r="DE132" s="1"/>
      <c r="DF132" s="1"/>
      <c r="DG132" s="1"/>
      <c r="DH132" s="6"/>
      <c r="DI132" s="6"/>
      <c r="DJ132" s="6"/>
      <c r="DK132" s="6"/>
    </row>
    <row r="133" spans="1:11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7"/>
      <c r="CY133" s="17"/>
      <c r="CZ133" s="17"/>
      <c r="DA133" s="17"/>
      <c r="DB133" s="1"/>
      <c r="DC133" s="1"/>
      <c r="DD133" s="1"/>
      <c r="DE133" s="1"/>
      <c r="DF133" s="1"/>
      <c r="DG133" s="1"/>
      <c r="DH133" s="6"/>
      <c r="DI133" s="6"/>
      <c r="DJ133" s="6"/>
      <c r="DK133" s="6"/>
    </row>
    <row r="134" spans="1:11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7"/>
      <c r="CY134" s="17"/>
      <c r="CZ134" s="17"/>
      <c r="DA134" s="17"/>
      <c r="DB134" s="1"/>
      <c r="DC134" s="1"/>
      <c r="DD134" s="1"/>
      <c r="DE134" s="1"/>
      <c r="DF134" s="1"/>
      <c r="DG134" s="1"/>
      <c r="DH134" s="6"/>
      <c r="DI134" s="6"/>
      <c r="DJ134" s="6"/>
      <c r="DK134" s="6"/>
    </row>
    <row r="135" spans="1:11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7"/>
      <c r="CY135" s="17"/>
      <c r="CZ135" s="17"/>
      <c r="DA135" s="17"/>
      <c r="DB135" s="1"/>
      <c r="DC135" s="1"/>
      <c r="DD135" s="1"/>
      <c r="DE135" s="1"/>
      <c r="DF135" s="1"/>
      <c r="DG135" s="1"/>
      <c r="DH135" s="6"/>
      <c r="DI135" s="6"/>
      <c r="DJ135" s="6"/>
      <c r="DK135" s="6"/>
    </row>
    <row r="136" spans="1:11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7"/>
      <c r="CY136" s="17"/>
      <c r="CZ136" s="17"/>
      <c r="DA136" s="17"/>
      <c r="DB136" s="1"/>
      <c r="DC136" s="1"/>
      <c r="DD136" s="1"/>
      <c r="DE136" s="1"/>
      <c r="DF136" s="1"/>
      <c r="DG136" s="1"/>
      <c r="DH136" s="6"/>
      <c r="DI136" s="6"/>
      <c r="DJ136" s="6"/>
      <c r="DK136" s="6"/>
    </row>
    <row r="137" spans="1:11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7"/>
      <c r="CY137" s="17"/>
      <c r="CZ137" s="17"/>
      <c r="DA137" s="17"/>
      <c r="DB137" s="1"/>
      <c r="DC137" s="1"/>
      <c r="DD137" s="1"/>
      <c r="DE137" s="1"/>
      <c r="DF137" s="1"/>
      <c r="DG137" s="1"/>
      <c r="DH137" s="6"/>
      <c r="DI137" s="6"/>
      <c r="DJ137" s="6"/>
      <c r="DK137" s="6"/>
    </row>
    <row r="138" spans="1:11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7"/>
      <c r="CY138" s="17"/>
      <c r="CZ138" s="17"/>
      <c r="DA138" s="17"/>
      <c r="DB138" s="1"/>
      <c r="DC138" s="1"/>
      <c r="DD138" s="1"/>
      <c r="DE138" s="1"/>
      <c r="DF138" s="1"/>
      <c r="DG138" s="1"/>
      <c r="DH138" s="6"/>
      <c r="DI138" s="6"/>
      <c r="DJ138" s="6"/>
      <c r="DK138" s="6"/>
    </row>
    <row r="139" spans="1:11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7"/>
      <c r="CY139" s="17"/>
      <c r="CZ139" s="17"/>
      <c r="DA139" s="17"/>
      <c r="DB139" s="1"/>
      <c r="DC139" s="1"/>
      <c r="DD139" s="1"/>
      <c r="DE139" s="1"/>
      <c r="DF139" s="1"/>
      <c r="DG139" s="1"/>
      <c r="DH139" s="6"/>
      <c r="DI139" s="6"/>
      <c r="DJ139" s="6"/>
      <c r="DK139" s="6"/>
    </row>
    <row r="140" spans="1:11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7"/>
      <c r="CY140" s="17"/>
      <c r="CZ140" s="17"/>
      <c r="DA140" s="17"/>
      <c r="DB140" s="1"/>
      <c r="DC140" s="1"/>
      <c r="DD140" s="1"/>
      <c r="DE140" s="1"/>
      <c r="DF140" s="1"/>
      <c r="DG140" s="1"/>
      <c r="DH140" s="6"/>
      <c r="DI140" s="6"/>
      <c r="DJ140" s="6"/>
      <c r="DK140" s="6"/>
    </row>
    <row r="141" spans="1:11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7"/>
      <c r="CY141" s="17"/>
      <c r="CZ141" s="17"/>
      <c r="DA141" s="17"/>
      <c r="DB141" s="1"/>
      <c r="DC141" s="1"/>
      <c r="DD141" s="1"/>
      <c r="DE141" s="1"/>
      <c r="DF141" s="1"/>
      <c r="DG141" s="1"/>
      <c r="DH141" s="6"/>
      <c r="DI141" s="6"/>
      <c r="DJ141" s="6"/>
      <c r="DK141" s="6"/>
    </row>
    <row r="142" spans="1:11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7"/>
      <c r="CY142" s="17"/>
      <c r="CZ142" s="17"/>
      <c r="DA142" s="17"/>
      <c r="DB142" s="1"/>
      <c r="DC142" s="1"/>
      <c r="DD142" s="1"/>
      <c r="DE142" s="1"/>
      <c r="DF142" s="1"/>
      <c r="DG142" s="1"/>
      <c r="DH142" s="6"/>
      <c r="DI142" s="6"/>
      <c r="DJ142" s="6"/>
      <c r="DK142" s="6"/>
    </row>
    <row r="143" spans="1:11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7"/>
      <c r="CY143" s="17"/>
      <c r="CZ143" s="17"/>
      <c r="DA143" s="17"/>
      <c r="DB143" s="1"/>
      <c r="DC143" s="1"/>
      <c r="DD143" s="1"/>
      <c r="DE143" s="1"/>
      <c r="DF143" s="1"/>
      <c r="DG143" s="1"/>
      <c r="DH143" s="6"/>
      <c r="DI143" s="6"/>
      <c r="DJ143" s="6"/>
      <c r="DK143" s="6"/>
    </row>
    <row r="144" spans="1:11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7"/>
      <c r="CY144" s="17"/>
      <c r="CZ144" s="17"/>
      <c r="DA144" s="17"/>
      <c r="DB144" s="1"/>
      <c r="DC144" s="1"/>
      <c r="DD144" s="1"/>
      <c r="DE144" s="1"/>
      <c r="DF144" s="1"/>
      <c r="DG144" s="1"/>
      <c r="DH144" s="6"/>
      <c r="DI144" s="6"/>
      <c r="DJ144" s="6"/>
      <c r="DK144" s="6"/>
    </row>
    <row r="145" spans="1:11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7"/>
      <c r="CY145" s="17"/>
      <c r="CZ145" s="17"/>
      <c r="DA145" s="17"/>
      <c r="DB145" s="1"/>
      <c r="DC145" s="1"/>
      <c r="DD145" s="1"/>
      <c r="DE145" s="1"/>
      <c r="DF145" s="1"/>
      <c r="DG145" s="1"/>
      <c r="DH145" s="6"/>
      <c r="DI145" s="6"/>
      <c r="DJ145" s="6"/>
      <c r="DK145" s="6"/>
    </row>
    <row r="146" spans="1:11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7"/>
      <c r="CY146" s="17"/>
      <c r="CZ146" s="17"/>
      <c r="DA146" s="17"/>
      <c r="DB146" s="1"/>
      <c r="DC146" s="1"/>
      <c r="DD146" s="1"/>
      <c r="DE146" s="1"/>
      <c r="DF146" s="1"/>
      <c r="DG146" s="1"/>
      <c r="DH146" s="6"/>
      <c r="DI146" s="6"/>
      <c r="DJ146" s="6"/>
      <c r="DK146" s="6"/>
    </row>
    <row r="147" spans="1:11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7"/>
      <c r="CY147" s="17"/>
      <c r="CZ147" s="17"/>
      <c r="DA147" s="17"/>
      <c r="DB147" s="1"/>
      <c r="DC147" s="1"/>
      <c r="DD147" s="1"/>
      <c r="DE147" s="1"/>
      <c r="DF147" s="1"/>
      <c r="DG147" s="1"/>
      <c r="DH147" s="6"/>
      <c r="DI147" s="6"/>
      <c r="DJ147" s="6"/>
      <c r="DK147" s="6"/>
    </row>
    <row r="148" spans="1:11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7"/>
      <c r="CY148" s="17"/>
      <c r="CZ148" s="17"/>
      <c r="DA148" s="17"/>
      <c r="DB148" s="1"/>
      <c r="DC148" s="1"/>
      <c r="DD148" s="1"/>
      <c r="DE148" s="1"/>
      <c r="DF148" s="1"/>
      <c r="DG148" s="1"/>
      <c r="DH148" s="6"/>
      <c r="DI148" s="6"/>
      <c r="DJ148" s="6"/>
      <c r="DK148" s="6"/>
    </row>
    <row r="149" spans="1:11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7"/>
      <c r="CY149" s="17"/>
      <c r="CZ149" s="17"/>
      <c r="DA149" s="17"/>
      <c r="DB149" s="1"/>
      <c r="DC149" s="1"/>
      <c r="DD149" s="1"/>
      <c r="DE149" s="1"/>
      <c r="DF149" s="1"/>
      <c r="DG149" s="1"/>
      <c r="DH149" s="6"/>
      <c r="DI149" s="6"/>
      <c r="DJ149" s="6"/>
      <c r="DK149" s="6"/>
    </row>
    <row r="150" spans="1:11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7"/>
      <c r="CY150" s="17"/>
      <c r="CZ150" s="17"/>
      <c r="DA150" s="17"/>
      <c r="DB150" s="1"/>
      <c r="DC150" s="1"/>
      <c r="DD150" s="1"/>
      <c r="DE150" s="1"/>
      <c r="DF150" s="1"/>
      <c r="DG150" s="1"/>
      <c r="DH150" s="6"/>
      <c r="DI150" s="6"/>
      <c r="DJ150" s="6"/>
      <c r="DK150" s="6"/>
    </row>
    <row r="151" spans="1:11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7"/>
      <c r="CY151" s="17"/>
      <c r="CZ151" s="17"/>
      <c r="DA151" s="17"/>
      <c r="DB151" s="1"/>
      <c r="DC151" s="1"/>
      <c r="DD151" s="1"/>
      <c r="DE151" s="1"/>
      <c r="DF151" s="1"/>
      <c r="DG151" s="1"/>
      <c r="DH151" s="6"/>
      <c r="DI151" s="6"/>
      <c r="DJ151" s="6"/>
      <c r="DK151" s="6"/>
    </row>
    <row r="152" spans="1:11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7"/>
      <c r="CY152" s="17"/>
      <c r="CZ152" s="17"/>
      <c r="DA152" s="17"/>
      <c r="DB152" s="1"/>
      <c r="DC152" s="1"/>
      <c r="DD152" s="1"/>
      <c r="DE152" s="1"/>
      <c r="DF152" s="1"/>
      <c r="DG152" s="1"/>
      <c r="DH152" s="6"/>
      <c r="DI152" s="6"/>
      <c r="DJ152" s="6"/>
      <c r="DK152" s="6"/>
    </row>
    <row r="153" spans="1:11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7"/>
      <c r="CY153" s="17"/>
      <c r="CZ153" s="17"/>
      <c r="DA153" s="17"/>
      <c r="DB153" s="1"/>
      <c r="DC153" s="1"/>
      <c r="DD153" s="1"/>
      <c r="DE153" s="1"/>
      <c r="DF153" s="1"/>
      <c r="DG153" s="1"/>
      <c r="DH153" s="6"/>
      <c r="DI153" s="6"/>
      <c r="DJ153" s="6"/>
      <c r="DK153" s="6"/>
    </row>
    <row r="154" spans="1:11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7"/>
      <c r="CY154" s="17"/>
      <c r="CZ154" s="17"/>
      <c r="DA154" s="17"/>
      <c r="DB154" s="1"/>
      <c r="DC154" s="1"/>
      <c r="DD154" s="1"/>
      <c r="DE154" s="1"/>
      <c r="DF154" s="1"/>
      <c r="DG154" s="1"/>
      <c r="DH154" s="6"/>
      <c r="DI154" s="6"/>
      <c r="DJ154" s="6"/>
      <c r="DK154" s="6"/>
    </row>
    <row r="155" spans="1:11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7"/>
      <c r="CY155" s="17"/>
      <c r="CZ155" s="17"/>
      <c r="DA155" s="17"/>
      <c r="DB155" s="1"/>
      <c r="DC155" s="1"/>
      <c r="DD155" s="1"/>
      <c r="DE155" s="1"/>
      <c r="DF155" s="1"/>
      <c r="DG155" s="1"/>
      <c r="DH155" s="6"/>
      <c r="DI155" s="6"/>
      <c r="DJ155" s="6"/>
      <c r="DK155" s="6"/>
    </row>
    <row r="156" spans="1:11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7"/>
      <c r="CY156" s="17"/>
      <c r="CZ156" s="17"/>
      <c r="DA156" s="17"/>
      <c r="DB156" s="1"/>
      <c r="DC156" s="1"/>
      <c r="DD156" s="1"/>
      <c r="DE156" s="1"/>
      <c r="DF156" s="1"/>
      <c r="DG156" s="1"/>
      <c r="DH156" s="6"/>
      <c r="DI156" s="6"/>
      <c r="DJ156" s="6"/>
      <c r="DK156" s="6"/>
    </row>
    <row r="157" spans="1:11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7"/>
      <c r="CY157" s="17"/>
      <c r="CZ157" s="17"/>
      <c r="DA157" s="17"/>
      <c r="DB157" s="1"/>
      <c r="DC157" s="1"/>
      <c r="DD157" s="1"/>
      <c r="DE157" s="1"/>
      <c r="DF157" s="1"/>
      <c r="DG157" s="1"/>
      <c r="DH157" s="6"/>
      <c r="DI157" s="6"/>
      <c r="DJ157" s="6"/>
      <c r="DK157" s="6"/>
    </row>
    <row r="158" spans="1:11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7"/>
      <c r="CY158" s="17"/>
      <c r="CZ158" s="17"/>
      <c r="DA158" s="17"/>
      <c r="DB158" s="1"/>
      <c r="DC158" s="1"/>
      <c r="DD158" s="1"/>
      <c r="DE158" s="1"/>
      <c r="DF158" s="1"/>
      <c r="DG158" s="1"/>
      <c r="DH158" s="6"/>
      <c r="DI158" s="6"/>
      <c r="DJ158" s="6"/>
      <c r="DK158" s="6"/>
    </row>
    <row r="159" spans="1:11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7"/>
      <c r="CY159" s="17"/>
      <c r="CZ159" s="17"/>
      <c r="DA159" s="17"/>
      <c r="DB159" s="1"/>
      <c r="DC159" s="1"/>
      <c r="DD159" s="1"/>
      <c r="DE159" s="1"/>
      <c r="DF159" s="1"/>
      <c r="DG159" s="1"/>
      <c r="DH159" s="6"/>
      <c r="DI159" s="6"/>
      <c r="DJ159" s="6"/>
      <c r="DK159" s="6"/>
    </row>
    <row r="160" spans="1:11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7"/>
      <c r="CY160" s="17"/>
      <c r="CZ160" s="17"/>
      <c r="DA160" s="17"/>
      <c r="DB160" s="1"/>
      <c r="DC160" s="1"/>
      <c r="DD160" s="1"/>
      <c r="DE160" s="1"/>
      <c r="DF160" s="1"/>
      <c r="DG160" s="1"/>
      <c r="DH160" s="6"/>
      <c r="DI160" s="6"/>
      <c r="DJ160" s="6"/>
      <c r="DK160" s="6"/>
    </row>
    <row r="161" spans="1:11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7"/>
      <c r="CY161" s="17"/>
      <c r="CZ161" s="17"/>
      <c r="DA161" s="17"/>
      <c r="DB161" s="1"/>
      <c r="DC161" s="1"/>
      <c r="DD161" s="1"/>
      <c r="DE161" s="1"/>
      <c r="DF161" s="1"/>
      <c r="DG161" s="1"/>
      <c r="DH161" s="6"/>
      <c r="DI161" s="6"/>
      <c r="DJ161" s="6"/>
      <c r="DK161" s="6"/>
    </row>
    <row r="162" spans="1:11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7"/>
      <c r="CY162" s="17"/>
      <c r="CZ162" s="17"/>
      <c r="DA162" s="17"/>
      <c r="DB162" s="1"/>
      <c r="DC162" s="1"/>
      <c r="DD162" s="1"/>
      <c r="DE162" s="1"/>
      <c r="DF162" s="1"/>
      <c r="DG162" s="1"/>
      <c r="DH162" s="6"/>
      <c r="DI162" s="6"/>
      <c r="DJ162" s="6"/>
      <c r="DK162" s="6"/>
    </row>
    <row r="163" spans="1:11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7"/>
      <c r="CY163" s="17"/>
      <c r="CZ163" s="17"/>
      <c r="DA163" s="17"/>
      <c r="DB163" s="1"/>
      <c r="DC163" s="1"/>
      <c r="DD163" s="1"/>
      <c r="DE163" s="1"/>
      <c r="DF163" s="1"/>
      <c r="DG163" s="1"/>
      <c r="DH163" s="6"/>
      <c r="DI163" s="6"/>
      <c r="DJ163" s="6"/>
      <c r="DK163" s="6"/>
    </row>
    <row r="164" spans="1:11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7"/>
      <c r="CY164" s="17"/>
      <c r="CZ164" s="17"/>
      <c r="DA164" s="17"/>
      <c r="DB164" s="1"/>
      <c r="DC164" s="1"/>
      <c r="DD164" s="1"/>
      <c r="DE164" s="1"/>
      <c r="DF164" s="1"/>
      <c r="DG164" s="1"/>
      <c r="DH164" s="6"/>
      <c r="DI164" s="6"/>
      <c r="DJ164" s="6"/>
      <c r="DK164" s="6"/>
    </row>
    <row r="165" spans="1:11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7"/>
      <c r="CY165" s="17"/>
      <c r="CZ165" s="17"/>
      <c r="DA165" s="17"/>
      <c r="DB165" s="1"/>
      <c r="DC165" s="1"/>
      <c r="DD165" s="1"/>
      <c r="DE165" s="1"/>
      <c r="DF165" s="1"/>
      <c r="DG165" s="1"/>
      <c r="DH165" s="6"/>
      <c r="DI165" s="6"/>
      <c r="DJ165" s="6"/>
      <c r="DK165" s="6"/>
    </row>
    <row r="166" spans="1:11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7"/>
      <c r="CY166" s="17"/>
      <c r="CZ166" s="17"/>
      <c r="DA166" s="17"/>
      <c r="DB166" s="1"/>
      <c r="DC166" s="1"/>
      <c r="DD166" s="1"/>
      <c r="DE166" s="1"/>
      <c r="DF166" s="1"/>
      <c r="DG166" s="1"/>
      <c r="DH166" s="6"/>
      <c r="DI166" s="6"/>
      <c r="DJ166" s="6"/>
      <c r="DK166" s="6"/>
    </row>
    <row r="167" spans="1:11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7"/>
      <c r="CY167" s="17"/>
      <c r="CZ167" s="17"/>
      <c r="DA167" s="17"/>
      <c r="DB167" s="1"/>
      <c r="DC167" s="1"/>
      <c r="DD167" s="1"/>
      <c r="DE167" s="1"/>
      <c r="DF167" s="1"/>
      <c r="DG167" s="1"/>
      <c r="DH167" s="6"/>
      <c r="DI167" s="6"/>
      <c r="DJ167" s="6"/>
      <c r="DK167" s="6"/>
    </row>
    <row r="168" spans="1:11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7"/>
      <c r="CY168" s="17"/>
      <c r="CZ168" s="17"/>
      <c r="DA168" s="17"/>
      <c r="DB168" s="1"/>
      <c r="DC168" s="1"/>
      <c r="DD168" s="1"/>
      <c r="DE168" s="1"/>
      <c r="DF168" s="1"/>
      <c r="DG168" s="1"/>
      <c r="DH168" s="6"/>
      <c r="DI168" s="6"/>
      <c r="DJ168" s="6"/>
      <c r="DK168" s="6"/>
    </row>
    <row r="169" spans="1:11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7"/>
      <c r="CY169" s="17"/>
      <c r="CZ169" s="17"/>
      <c r="DA169" s="17"/>
      <c r="DB169" s="1"/>
      <c r="DC169" s="1"/>
      <c r="DD169" s="1"/>
      <c r="DE169" s="1"/>
      <c r="DF169" s="1"/>
      <c r="DG169" s="1"/>
      <c r="DH169" s="6"/>
      <c r="DI169" s="6"/>
      <c r="DJ169" s="6"/>
      <c r="DK169" s="6"/>
    </row>
    <row r="170" spans="1:11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7"/>
      <c r="CY170" s="17"/>
      <c r="CZ170" s="17"/>
      <c r="DA170" s="17"/>
      <c r="DB170" s="1"/>
      <c r="DC170" s="1"/>
      <c r="DD170" s="1"/>
      <c r="DE170" s="1"/>
      <c r="DF170" s="1"/>
      <c r="DG170" s="1"/>
      <c r="DH170" s="6"/>
      <c r="DI170" s="6"/>
      <c r="DJ170" s="6"/>
      <c r="DK170" s="6"/>
    </row>
    <row r="171" spans="1:11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7"/>
      <c r="CY171" s="17"/>
      <c r="CZ171" s="17"/>
      <c r="DA171" s="17"/>
      <c r="DB171" s="1"/>
      <c r="DC171" s="1"/>
      <c r="DD171" s="1"/>
      <c r="DE171" s="1"/>
      <c r="DF171" s="1"/>
      <c r="DG171" s="1"/>
      <c r="DH171" s="6"/>
      <c r="DI171" s="6"/>
      <c r="DJ171" s="6"/>
      <c r="DK171" s="6"/>
    </row>
    <row r="172" spans="1:11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7"/>
      <c r="CY172" s="17"/>
      <c r="CZ172" s="17"/>
      <c r="DA172" s="17"/>
      <c r="DB172" s="1"/>
      <c r="DC172" s="1"/>
      <c r="DD172" s="1"/>
      <c r="DE172" s="1"/>
      <c r="DF172" s="1"/>
      <c r="DG172" s="1"/>
      <c r="DH172" s="6"/>
      <c r="DI172" s="6"/>
      <c r="DJ172" s="6"/>
      <c r="DK172" s="6"/>
    </row>
    <row r="173" spans="1:11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7"/>
      <c r="CY173" s="17"/>
      <c r="CZ173" s="17"/>
      <c r="DA173" s="17"/>
      <c r="DB173" s="1"/>
      <c r="DC173" s="1"/>
      <c r="DD173" s="1"/>
      <c r="DE173" s="1"/>
      <c r="DF173" s="1"/>
      <c r="DG173" s="1"/>
      <c r="DH173" s="6"/>
      <c r="DI173" s="6"/>
      <c r="DJ173" s="6"/>
      <c r="DK173" s="6"/>
    </row>
    <row r="174" spans="1:11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7"/>
      <c r="CY174" s="17"/>
      <c r="CZ174" s="17"/>
      <c r="DA174" s="17"/>
      <c r="DB174" s="1"/>
      <c r="DC174" s="1"/>
      <c r="DD174" s="1"/>
      <c r="DE174" s="1"/>
      <c r="DF174" s="1"/>
      <c r="DG174" s="1"/>
      <c r="DH174" s="6"/>
      <c r="DI174" s="6"/>
      <c r="DJ174" s="6"/>
      <c r="DK174" s="6"/>
    </row>
    <row r="175" spans="1:11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7"/>
      <c r="CY175" s="17"/>
      <c r="CZ175" s="17"/>
      <c r="DA175" s="17"/>
      <c r="DB175" s="1"/>
      <c r="DC175" s="1"/>
      <c r="DD175" s="1"/>
      <c r="DE175" s="1"/>
      <c r="DF175" s="1"/>
      <c r="DG175" s="1"/>
      <c r="DH175" s="6"/>
      <c r="DI175" s="6"/>
      <c r="DJ175" s="6"/>
      <c r="DK175" s="6"/>
    </row>
    <row r="176" spans="1:11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7"/>
      <c r="CY176" s="17"/>
      <c r="CZ176" s="17"/>
      <c r="DA176" s="17"/>
      <c r="DB176" s="1"/>
      <c r="DC176" s="1"/>
      <c r="DD176" s="1"/>
      <c r="DE176" s="1"/>
      <c r="DF176" s="1"/>
      <c r="DG176" s="1"/>
      <c r="DH176" s="6"/>
      <c r="DI176" s="6"/>
      <c r="DJ176" s="6"/>
      <c r="DK176" s="6"/>
    </row>
    <row r="177" spans="1:11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7"/>
      <c r="CY177" s="17"/>
      <c r="CZ177" s="17"/>
      <c r="DA177" s="17"/>
      <c r="DB177" s="1"/>
      <c r="DC177" s="1"/>
      <c r="DD177" s="1"/>
      <c r="DE177" s="1"/>
      <c r="DF177" s="1"/>
      <c r="DG177" s="1"/>
      <c r="DH177" s="6"/>
      <c r="DI177" s="6"/>
      <c r="DJ177" s="6"/>
      <c r="DK177" s="6"/>
    </row>
    <row r="178" spans="1:11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7"/>
      <c r="CY178" s="17"/>
      <c r="CZ178" s="17"/>
      <c r="DA178" s="17"/>
      <c r="DB178" s="1"/>
      <c r="DC178" s="1"/>
      <c r="DD178" s="1"/>
      <c r="DE178" s="1"/>
      <c r="DF178" s="1"/>
      <c r="DG178" s="1"/>
      <c r="DH178" s="6"/>
      <c r="DI178" s="6"/>
      <c r="DJ178" s="6"/>
      <c r="DK178" s="6"/>
    </row>
    <row r="179" spans="1:11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7"/>
      <c r="CY179" s="17"/>
      <c r="CZ179" s="17"/>
      <c r="DA179" s="17"/>
      <c r="DB179" s="1"/>
      <c r="DC179" s="1"/>
      <c r="DD179" s="1"/>
      <c r="DE179" s="1"/>
      <c r="DF179" s="1"/>
      <c r="DG179" s="1"/>
      <c r="DH179" s="6"/>
      <c r="DI179" s="6"/>
      <c r="DJ179" s="6"/>
      <c r="DK179" s="6"/>
    </row>
    <row r="180" spans="1:11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7"/>
      <c r="CY180" s="17"/>
      <c r="CZ180" s="17"/>
      <c r="DA180" s="17"/>
      <c r="DB180" s="1"/>
      <c r="DC180" s="1"/>
      <c r="DD180" s="1"/>
      <c r="DE180" s="1"/>
      <c r="DF180" s="1"/>
      <c r="DG180" s="1"/>
      <c r="DH180" s="6"/>
      <c r="DI180" s="6"/>
      <c r="DJ180" s="6"/>
      <c r="DK180" s="6"/>
    </row>
    <row r="181" spans="1:11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7"/>
      <c r="CY181" s="17"/>
      <c r="CZ181" s="17"/>
      <c r="DA181" s="17"/>
      <c r="DB181" s="1"/>
      <c r="DC181" s="1"/>
      <c r="DD181" s="1"/>
      <c r="DE181" s="1"/>
      <c r="DF181" s="1"/>
      <c r="DG181" s="1"/>
      <c r="DH181" s="6"/>
      <c r="DI181" s="6"/>
      <c r="DJ181" s="6"/>
      <c r="DK181" s="6"/>
    </row>
    <row r="182" spans="1:11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7"/>
      <c r="CY182" s="17"/>
      <c r="CZ182" s="17"/>
      <c r="DA182" s="17"/>
      <c r="DB182" s="1"/>
      <c r="DC182" s="1"/>
      <c r="DD182" s="1"/>
      <c r="DE182" s="1"/>
      <c r="DF182" s="1"/>
      <c r="DG182" s="1"/>
      <c r="DH182" s="6"/>
      <c r="DI182" s="6"/>
      <c r="DJ182" s="6"/>
      <c r="DK182" s="6"/>
    </row>
    <row r="183" spans="1:11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7"/>
      <c r="CY183" s="17"/>
      <c r="CZ183" s="17"/>
      <c r="DA183" s="17"/>
      <c r="DB183" s="1"/>
      <c r="DC183" s="1"/>
      <c r="DD183" s="1"/>
      <c r="DE183" s="1"/>
      <c r="DF183" s="1"/>
      <c r="DG183" s="1"/>
      <c r="DH183" s="6"/>
      <c r="DI183" s="6"/>
      <c r="DJ183" s="6"/>
      <c r="DK183" s="6"/>
    </row>
    <row r="184" spans="1:11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7"/>
      <c r="CY184" s="17"/>
      <c r="CZ184" s="17"/>
      <c r="DA184" s="17"/>
      <c r="DB184" s="1"/>
      <c r="DC184" s="1"/>
      <c r="DD184" s="1"/>
      <c r="DE184" s="1"/>
      <c r="DF184" s="1"/>
      <c r="DG184" s="1"/>
      <c r="DH184" s="6"/>
      <c r="DI184" s="6"/>
      <c r="DJ184" s="6"/>
      <c r="DK184" s="6"/>
    </row>
    <row r="185" spans="1:11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7"/>
      <c r="CY185" s="17"/>
      <c r="CZ185" s="17"/>
      <c r="DA185" s="17"/>
      <c r="DB185" s="1"/>
      <c r="DC185" s="1"/>
      <c r="DD185" s="1"/>
      <c r="DE185" s="1"/>
      <c r="DF185" s="1"/>
      <c r="DG185" s="1"/>
      <c r="DH185" s="6"/>
      <c r="DI185" s="6"/>
      <c r="DJ185" s="6"/>
      <c r="DK185" s="6"/>
    </row>
    <row r="186" spans="1:11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7"/>
      <c r="CY186" s="17"/>
      <c r="CZ186" s="17"/>
      <c r="DA186" s="17"/>
      <c r="DB186" s="1"/>
      <c r="DC186" s="1"/>
      <c r="DD186" s="1"/>
      <c r="DE186" s="1"/>
      <c r="DF186" s="1"/>
      <c r="DG186" s="1"/>
      <c r="DH186" s="6"/>
      <c r="DI186" s="6"/>
      <c r="DJ186" s="6"/>
      <c r="DK186" s="6"/>
    </row>
    <row r="187" spans="1:11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7"/>
      <c r="CY187" s="17"/>
      <c r="CZ187" s="17"/>
      <c r="DA187" s="17"/>
      <c r="DB187" s="1"/>
      <c r="DC187" s="1"/>
      <c r="DD187" s="1"/>
      <c r="DE187" s="1"/>
      <c r="DF187" s="1"/>
      <c r="DG187" s="1"/>
      <c r="DH187" s="6"/>
      <c r="DI187" s="6"/>
      <c r="DJ187" s="6"/>
      <c r="DK187" s="6"/>
    </row>
    <row r="188" spans="1:11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7"/>
      <c r="CY188" s="17"/>
      <c r="CZ188" s="17"/>
      <c r="DA188" s="17"/>
      <c r="DB188" s="1"/>
      <c r="DC188" s="1"/>
      <c r="DD188" s="1"/>
      <c r="DE188" s="1"/>
      <c r="DF188" s="1"/>
      <c r="DG188" s="1"/>
      <c r="DH188" s="6"/>
      <c r="DI188" s="6"/>
      <c r="DJ188" s="6"/>
      <c r="DK188" s="6"/>
    </row>
    <row r="189" spans="1:11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7"/>
      <c r="CY189" s="17"/>
      <c r="CZ189" s="17"/>
      <c r="DA189" s="17"/>
      <c r="DB189" s="1"/>
      <c r="DC189" s="1"/>
      <c r="DD189" s="1"/>
      <c r="DE189" s="1"/>
      <c r="DF189" s="1"/>
      <c r="DG189" s="1"/>
      <c r="DH189" s="6"/>
      <c r="DI189" s="6"/>
      <c r="DJ189" s="6"/>
      <c r="DK189" s="6"/>
    </row>
    <row r="190" spans="1:11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7"/>
      <c r="CY190" s="17"/>
      <c r="CZ190" s="17"/>
      <c r="DA190" s="17"/>
      <c r="DB190" s="1"/>
      <c r="DC190" s="1"/>
      <c r="DD190" s="1"/>
      <c r="DE190" s="1"/>
      <c r="DF190" s="1"/>
      <c r="DG190" s="1"/>
      <c r="DH190" s="6"/>
      <c r="DI190" s="6"/>
      <c r="DJ190" s="6"/>
      <c r="DK190" s="6"/>
    </row>
    <row r="191" spans="1:11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7"/>
      <c r="CY191" s="17"/>
      <c r="CZ191" s="17"/>
      <c r="DA191" s="17"/>
      <c r="DB191" s="1"/>
      <c r="DC191" s="1"/>
      <c r="DD191" s="1"/>
      <c r="DE191" s="1"/>
      <c r="DF191" s="1"/>
      <c r="DG191" s="1"/>
      <c r="DH191" s="6"/>
      <c r="DI191" s="6"/>
      <c r="DJ191" s="6"/>
      <c r="DK191" s="6"/>
    </row>
    <row r="192" spans="1:11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7"/>
      <c r="CY192" s="17"/>
      <c r="CZ192" s="17"/>
      <c r="DA192" s="17"/>
      <c r="DB192" s="1"/>
      <c r="DC192" s="1"/>
      <c r="DD192" s="1"/>
      <c r="DE192" s="1"/>
      <c r="DF192" s="1"/>
      <c r="DG192" s="1"/>
      <c r="DH192" s="6"/>
      <c r="DI192" s="6"/>
      <c r="DJ192" s="6"/>
      <c r="DK192" s="6"/>
    </row>
    <row r="193" spans="1:11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7"/>
      <c r="CY193" s="17"/>
      <c r="CZ193" s="17"/>
      <c r="DA193" s="17"/>
      <c r="DB193" s="1"/>
      <c r="DC193" s="1"/>
      <c r="DD193" s="1"/>
      <c r="DE193" s="1"/>
      <c r="DF193" s="1"/>
      <c r="DG193" s="1"/>
      <c r="DH193" s="6"/>
      <c r="DI193" s="6"/>
      <c r="DJ193" s="6"/>
      <c r="DK193" s="6"/>
    </row>
    <row r="194" spans="1:11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7"/>
      <c r="CY194" s="17"/>
      <c r="CZ194" s="17"/>
      <c r="DA194" s="17"/>
      <c r="DB194" s="1"/>
      <c r="DC194" s="1"/>
      <c r="DD194" s="1"/>
      <c r="DE194" s="1"/>
      <c r="DF194" s="1"/>
      <c r="DG194" s="1"/>
      <c r="DH194" s="6"/>
      <c r="DI194" s="6"/>
      <c r="DJ194" s="6"/>
      <c r="DK194" s="6"/>
    </row>
    <row r="195" spans="1:11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7"/>
      <c r="CY195" s="17"/>
      <c r="CZ195" s="17"/>
      <c r="DA195" s="17"/>
      <c r="DB195" s="1"/>
      <c r="DC195" s="1"/>
      <c r="DD195" s="1"/>
      <c r="DE195" s="1"/>
      <c r="DF195" s="1"/>
      <c r="DG195" s="1"/>
      <c r="DH195" s="6"/>
      <c r="DI195" s="6"/>
      <c r="DJ195" s="6"/>
      <c r="DK195" s="6"/>
    </row>
    <row r="196" spans="1:11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7"/>
      <c r="CY196" s="17"/>
      <c r="CZ196" s="17"/>
      <c r="DA196" s="17"/>
      <c r="DB196" s="1"/>
      <c r="DC196" s="1"/>
      <c r="DD196" s="1"/>
      <c r="DE196" s="1"/>
      <c r="DF196" s="1"/>
      <c r="DG196" s="1"/>
      <c r="DH196" s="6"/>
      <c r="DI196" s="6"/>
      <c r="DJ196" s="6"/>
      <c r="DK196" s="6"/>
    </row>
    <row r="197" spans="1:11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7"/>
      <c r="CY197" s="17"/>
      <c r="CZ197" s="17"/>
      <c r="DA197" s="17"/>
      <c r="DB197" s="1"/>
      <c r="DC197" s="1"/>
      <c r="DD197" s="1"/>
      <c r="DE197" s="1"/>
      <c r="DF197" s="1"/>
      <c r="DG197" s="1"/>
      <c r="DH197" s="6"/>
      <c r="DI197" s="6"/>
      <c r="DJ197" s="6"/>
      <c r="DK197" s="6"/>
    </row>
    <row r="198" spans="1:11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7"/>
      <c r="CY198" s="17"/>
      <c r="CZ198" s="17"/>
      <c r="DA198" s="17"/>
      <c r="DB198" s="1"/>
      <c r="DC198" s="1"/>
      <c r="DD198" s="1"/>
      <c r="DE198" s="1"/>
      <c r="DF198" s="1"/>
      <c r="DG198" s="1"/>
      <c r="DH198" s="6"/>
      <c r="DI198" s="6"/>
      <c r="DJ198" s="6"/>
      <c r="DK198" s="6"/>
    </row>
    <row r="199" spans="1:11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7"/>
      <c r="CY199" s="17"/>
      <c r="CZ199" s="17"/>
      <c r="DA199" s="17"/>
      <c r="DB199" s="1"/>
      <c r="DC199" s="1"/>
      <c r="DD199" s="1"/>
      <c r="DE199" s="1"/>
      <c r="DF199" s="1"/>
      <c r="DG199" s="1"/>
      <c r="DH199" s="6"/>
      <c r="DI199" s="6"/>
      <c r="DJ199" s="6"/>
      <c r="DK199" s="6"/>
    </row>
    <row r="200" spans="1:11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7"/>
      <c r="CY200" s="17"/>
      <c r="CZ200" s="17"/>
      <c r="DA200" s="17"/>
      <c r="DB200" s="1"/>
      <c r="DC200" s="1"/>
      <c r="DD200" s="1"/>
      <c r="DE200" s="1"/>
      <c r="DF200" s="1"/>
      <c r="DG200" s="1"/>
      <c r="DH200" s="6"/>
      <c r="DI200" s="6"/>
      <c r="DJ200" s="6"/>
      <c r="DK200" s="6"/>
    </row>
    <row r="201" spans="1:11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7"/>
      <c r="CY201" s="17"/>
      <c r="CZ201" s="17"/>
      <c r="DA201" s="17"/>
      <c r="DB201" s="1"/>
      <c r="DC201" s="1"/>
      <c r="DD201" s="1"/>
      <c r="DE201" s="1"/>
      <c r="DF201" s="1"/>
      <c r="DG201" s="1"/>
      <c r="DH201" s="6"/>
      <c r="DI201" s="6"/>
      <c r="DJ201" s="6"/>
      <c r="DK201" s="6"/>
    </row>
    <row r="202" spans="1:11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7"/>
      <c r="CY202" s="17"/>
      <c r="CZ202" s="17"/>
      <c r="DA202" s="17"/>
      <c r="DB202" s="1"/>
      <c r="DC202" s="1"/>
      <c r="DD202" s="1"/>
      <c r="DE202" s="1"/>
      <c r="DF202" s="1"/>
      <c r="DG202" s="1"/>
      <c r="DH202" s="6"/>
      <c r="DI202" s="6"/>
      <c r="DJ202" s="6"/>
      <c r="DK202" s="6"/>
    </row>
    <row r="203" spans="1:11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7"/>
      <c r="CY203" s="17"/>
      <c r="CZ203" s="17"/>
      <c r="DA203" s="17"/>
      <c r="DB203" s="1"/>
      <c r="DC203" s="1"/>
      <c r="DD203" s="1"/>
      <c r="DE203" s="1"/>
      <c r="DF203" s="1"/>
      <c r="DG203" s="1"/>
      <c r="DH203" s="6"/>
      <c r="DI203" s="6"/>
      <c r="DJ203" s="6"/>
      <c r="DK203" s="6"/>
    </row>
    <row r="204" spans="1:11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7"/>
      <c r="CY204" s="17"/>
      <c r="CZ204" s="17"/>
      <c r="DA204" s="17"/>
      <c r="DB204" s="1"/>
      <c r="DC204" s="1"/>
      <c r="DD204" s="1"/>
      <c r="DE204" s="1"/>
      <c r="DF204" s="1"/>
      <c r="DG204" s="1"/>
      <c r="DH204" s="6"/>
      <c r="DI204" s="6"/>
      <c r="DJ204" s="6"/>
      <c r="DK204" s="6"/>
    </row>
    <row r="205" spans="1:11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7"/>
      <c r="CY205" s="17"/>
      <c r="CZ205" s="17"/>
      <c r="DA205" s="17"/>
      <c r="DB205" s="1"/>
      <c r="DC205" s="1"/>
      <c r="DD205" s="1"/>
      <c r="DE205" s="1"/>
      <c r="DF205" s="1"/>
      <c r="DG205" s="1"/>
      <c r="DH205" s="6"/>
      <c r="DI205" s="6"/>
      <c r="DJ205" s="6"/>
      <c r="DK205" s="6"/>
    </row>
    <row r="206" spans="1:11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7"/>
      <c r="CY206" s="17"/>
      <c r="CZ206" s="17"/>
      <c r="DA206" s="17"/>
      <c r="DB206" s="1"/>
      <c r="DC206" s="1"/>
      <c r="DD206" s="1"/>
      <c r="DE206" s="1"/>
      <c r="DF206" s="1"/>
      <c r="DG206" s="1"/>
      <c r="DH206" s="6"/>
      <c r="DI206" s="6"/>
      <c r="DJ206" s="6"/>
      <c r="DK206" s="6"/>
    </row>
    <row r="207" spans="1:11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7"/>
      <c r="CY207" s="17"/>
      <c r="CZ207" s="17"/>
      <c r="DA207" s="17"/>
      <c r="DB207" s="1"/>
      <c r="DC207" s="1"/>
      <c r="DD207" s="1"/>
      <c r="DE207" s="1"/>
      <c r="DF207" s="1"/>
      <c r="DG207" s="1"/>
      <c r="DH207" s="6"/>
      <c r="DI207" s="6"/>
      <c r="DJ207" s="6"/>
      <c r="DK207" s="6"/>
    </row>
    <row r="208" spans="1:11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7"/>
      <c r="CY208" s="17"/>
      <c r="CZ208" s="17"/>
      <c r="DA208" s="17"/>
      <c r="DB208" s="1"/>
      <c r="DC208" s="1"/>
      <c r="DD208" s="1"/>
      <c r="DE208" s="1"/>
      <c r="DF208" s="1"/>
      <c r="DG208" s="1"/>
      <c r="DH208" s="6"/>
      <c r="DI208" s="6"/>
      <c r="DJ208" s="6"/>
      <c r="DK208" s="6"/>
    </row>
    <row r="209" spans="1:11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7"/>
      <c r="CY209" s="17"/>
      <c r="CZ209" s="17"/>
      <c r="DA209" s="17"/>
      <c r="DB209" s="1"/>
      <c r="DC209" s="1"/>
      <c r="DD209" s="1"/>
      <c r="DE209" s="1"/>
      <c r="DF209" s="1"/>
      <c r="DG209" s="1"/>
      <c r="DH209" s="6"/>
      <c r="DI209" s="6"/>
      <c r="DJ209" s="6"/>
      <c r="DK209" s="6"/>
    </row>
    <row r="210" spans="1:11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7"/>
      <c r="CY210" s="17"/>
      <c r="CZ210" s="17"/>
      <c r="DA210" s="17"/>
      <c r="DB210" s="1"/>
      <c r="DC210" s="1"/>
      <c r="DD210" s="1"/>
      <c r="DE210" s="1"/>
      <c r="DF210" s="1"/>
      <c r="DG210" s="1"/>
      <c r="DH210" s="6"/>
      <c r="DI210" s="6"/>
      <c r="DJ210" s="6"/>
      <c r="DK210" s="6"/>
    </row>
    <row r="211" spans="1:11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7"/>
      <c r="CY211" s="17"/>
      <c r="CZ211" s="17"/>
      <c r="DA211" s="17"/>
      <c r="DB211" s="1"/>
      <c r="DC211" s="1"/>
      <c r="DD211" s="1"/>
      <c r="DE211" s="1"/>
      <c r="DF211" s="1"/>
      <c r="DG211" s="1"/>
      <c r="DH211" s="6"/>
      <c r="DI211" s="6"/>
      <c r="DJ211" s="6"/>
      <c r="DK211" s="6"/>
    </row>
    <row r="212" spans="1:11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7"/>
      <c r="CY212" s="17"/>
      <c r="CZ212" s="17"/>
      <c r="DA212" s="17"/>
      <c r="DB212" s="1"/>
      <c r="DC212" s="1"/>
      <c r="DD212" s="1"/>
      <c r="DE212" s="1"/>
      <c r="DF212" s="1"/>
      <c r="DG212" s="1"/>
      <c r="DH212" s="6"/>
      <c r="DI212" s="6"/>
      <c r="DJ212" s="6"/>
      <c r="DK212" s="6"/>
    </row>
    <row r="213" spans="1:11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7"/>
      <c r="CY213" s="17"/>
      <c r="CZ213" s="17"/>
      <c r="DA213" s="17"/>
      <c r="DB213" s="1"/>
      <c r="DC213" s="1"/>
      <c r="DD213" s="1"/>
      <c r="DE213" s="1"/>
      <c r="DF213" s="1"/>
      <c r="DG213" s="1"/>
      <c r="DH213" s="6"/>
      <c r="DI213" s="6"/>
      <c r="DJ213" s="6"/>
      <c r="DK213" s="6"/>
    </row>
    <row r="214" spans="1:11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7"/>
      <c r="CY214" s="17"/>
      <c r="CZ214" s="17"/>
      <c r="DA214" s="17"/>
      <c r="DB214" s="1"/>
      <c r="DC214" s="1"/>
      <c r="DD214" s="1"/>
      <c r="DE214" s="1"/>
      <c r="DF214" s="1"/>
      <c r="DG214" s="1"/>
      <c r="DH214" s="6"/>
      <c r="DI214" s="6"/>
      <c r="DJ214" s="6"/>
      <c r="DK214" s="6"/>
    </row>
    <row r="215" spans="1:1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7"/>
      <c r="CY215" s="17"/>
      <c r="CZ215" s="17"/>
      <c r="DA215" s="17"/>
      <c r="DB215" s="1"/>
      <c r="DC215" s="1"/>
      <c r="DD215" s="1"/>
      <c r="DE215" s="1"/>
      <c r="DF215" s="1"/>
      <c r="DG215" s="1"/>
      <c r="DH215" s="6"/>
      <c r="DI215" s="6"/>
      <c r="DJ215" s="6"/>
      <c r="DK215" s="6"/>
    </row>
    <row r="216" spans="1:11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7"/>
      <c r="CY216" s="17"/>
      <c r="CZ216" s="17"/>
      <c r="DA216" s="17"/>
      <c r="DB216" s="1"/>
      <c r="DC216" s="1"/>
      <c r="DD216" s="1"/>
      <c r="DE216" s="1"/>
      <c r="DF216" s="1"/>
      <c r="DG216" s="1"/>
      <c r="DH216" s="6"/>
      <c r="DI216" s="6"/>
      <c r="DJ216" s="6"/>
      <c r="DK216" s="6"/>
    </row>
    <row r="217" spans="1:11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7"/>
      <c r="CY217" s="17"/>
      <c r="CZ217" s="17"/>
      <c r="DA217" s="17"/>
      <c r="DB217" s="1"/>
      <c r="DC217" s="1"/>
      <c r="DD217" s="1"/>
      <c r="DE217" s="1"/>
      <c r="DF217" s="1"/>
      <c r="DG217" s="1"/>
      <c r="DH217" s="6"/>
      <c r="DI217" s="6"/>
      <c r="DJ217" s="6"/>
      <c r="DK217" s="6"/>
    </row>
    <row r="218" spans="1:11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7"/>
      <c r="CY218" s="17"/>
      <c r="CZ218" s="17"/>
      <c r="DA218" s="17"/>
      <c r="DB218" s="1"/>
      <c r="DC218" s="1"/>
      <c r="DD218" s="1"/>
      <c r="DE218" s="1"/>
      <c r="DF218" s="1"/>
      <c r="DG218" s="1"/>
      <c r="DH218" s="6"/>
      <c r="DI218" s="6"/>
      <c r="DJ218" s="6"/>
      <c r="DK218" s="6"/>
    </row>
    <row r="219" spans="1:11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7"/>
      <c r="CY219" s="17"/>
      <c r="CZ219" s="17"/>
      <c r="DA219" s="17"/>
      <c r="DB219" s="1"/>
      <c r="DC219" s="1"/>
      <c r="DD219" s="1"/>
      <c r="DE219" s="1"/>
      <c r="DF219" s="1"/>
      <c r="DG219" s="1"/>
      <c r="DH219" s="6"/>
      <c r="DI219" s="6"/>
      <c r="DJ219" s="6"/>
      <c r="DK219" s="6"/>
    </row>
    <row r="220" spans="1:11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7"/>
      <c r="CY220" s="17"/>
      <c r="CZ220" s="17"/>
      <c r="DA220" s="17"/>
      <c r="DB220" s="1"/>
      <c r="DC220" s="1"/>
      <c r="DD220" s="1"/>
      <c r="DE220" s="1"/>
      <c r="DF220" s="1"/>
      <c r="DG220" s="1"/>
      <c r="DH220" s="6"/>
      <c r="DI220" s="6"/>
      <c r="DJ220" s="6"/>
      <c r="DK220" s="6"/>
    </row>
    <row r="221" spans="1:11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7"/>
      <c r="CY221" s="17"/>
      <c r="CZ221" s="17"/>
      <c r="DA221" s="17"/>
      <c r="DB221" s="1"/>
      <c r="DC221" s="1"/>
      <c r="DD221" s="1"/>
      <c r="DE221" s="1"/>
      <c r="DF221" s="1"/>
      <c r="DG221" s="1"/>
      <c r="DH221" s="6"/>
      <c r="DI221" s="6"/>
      <c r="DJ221" s="6"/>
      <c r="DK221" s="6"/>
    </row>
    <row r="222" spans="1:11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7"/>
      <c r="CY222" s="17"/>
      <c r="CZ222" s="17"/>
      <c r="DA222" s="17"/>
      <c r="DB222" s="1"/>
      <c r="DC222" s="1"/>
      <c r="DD222" s="1"/>
      <c r="DE222" s="1"/>
      <c r="DF222" s="1"/>
      <c r="DG222" s="1"/>
      <c r="DH222" s="6"/>
      <c r="DI222" s="6"/>
      <c r="DJ222" s="6"/>
      <c r="DK222" s="6"/>
    </row>
    <row r="223" spans="1:11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7"/>
      <c r="CY223" s="17"/>
      <c r="CZ223" s="17"/>
      <c r="DA223" s="17"/>
      <c r="DB223" s="1"/>
      <c r="DC223" s="1"/>
      <c r="DD223" s="1"/>
      <c r="DE223" s="1"/>
      <c r="DF223" s="1"/>
      <c r="DG223" s="1"/>
      <c r="DH223" s="6"/>
      <c r="DI223" s="6"/>
      <c r="DJ223" s="6"/>
      <c r="DK223" s="6"/>
    </row>
    <row r="224" spans="1:11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7"/>
      <c r="CY224" s="17"/>
      <c r="CZ224" s="17"/>
      <c r="DA224" s="17"/>
      <c r="DB224" s="1"/>
      <c r="DC224" s="1"/>
      <c r="DD224" s="1"/>
      <c r="DE224" s="1"/>
      <c r="DF224" s="1"/>
      <c r="DG224" s="1"/>
      <c r="DH224" s="6"/>
      <c r="DI224" s="6"/>
      <c r="DJ224" s="6"/>
      <c r="DK224" s="6"/>
    </row>
    <row r="225" spans="1:11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7"/>
      <c r="CY225" s="17"/>
      <c r="CZ225" s="17"/>
      <c r="DA225" s="17"/>
      <c r="DB225" s="1"/>
      <c r="DC225" s="1"/>
      <c r="DD225" s="1"/>
      <c r="DE225" s="1"/>
      <c r="DF225" s="1"/>
      <c r="DG225" s="1"/>
      <c r="DH225" s="6"/>
      <c r="DI225" s="6"/>
      <c r="DJ225" s="6"/>
      <c r="DK225" s="6"/>
    </row>
    <row r="226" spans="1:11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7"/>
      <c r="CY226" s="17"/>
      <c r="CZ226" s="17"/>
      <c r="DA226" s="17"/>
      <c r="DB226" s="1"/>
      <c r="DC226" s="1"/>
      <c r="DD226" s="1"/>
      <c r="DE226" s="1"/>
      <c r="DF226" s="1"/>
      <c r="DG226" s="1"/>
      <c r="DH226" s="6"/>
      <c r="DI226" s="6"/>
      <c r="DJ226" s="6"/>
      <c r="DK226" s="6"/>
    </row>
    <row r="227" spans="1:11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7"/>
      <c r="CY227" s="17"/>
      <c r="CZ227" s="17"/>
      <c r="DA227" s="17"/>
      <c r="DB227" s="1"/>
      <c r="DC227" s="1"/>
      <c r="DD227" s="1"/>
      <c r="DE227" s="1"/>
      <c r="DF227" s="1"/>
      <c r="DG227" s="1"/>
      <c r="DH227" s="6"/>
      <c r="DI227" s="6"/>
      <c r="DJ227" s="6"/>
      <c r="DK227" s="6"/>
    </row>
    <row r="228" spans="1:11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7"/>
      <c r="CY228" s="17"/>
      <c r="CZ228" s="17"/>
      <c r="DA228" s="17"/>
      <c r="DB228" s="1"/>
      <c r="DC228" s="1"/>
      <c r="DD228" s="1"/>
      <c r="DE228" s="1"/>
      <c r="DF228" s="1"/>
      <c r="DG228" s="1"/>
      <c r="DH228" s="6"/>
      <c r="DI228" s="6"/>
      <c r="DJ228" s="6"/>
      <c r="DK228" s="6"/>
    </row>
    <row r="229" spans="1:11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7"/>
      <c r="CY229" s="17"/>
      <c r="CZ229" s="17"/>
      <c r="DA229" s="17"/>
      <c r="DB229" s="1"/>
      <c r="DC229" s="1"/>
      <c r="DD229" s="1"/>
      <c r="DE229" s="1"/>
      <c r="DF229" s="1"/>
      <c r="DG229" s="1"/>
      <c r="DH229" s="6"/>
      <c r="DI229" s="6"/>
      <c r="DJ229" s="6"/>
      <c r="DK229" s="6"/>
    </row>
    <row r="230" spans="1:11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7"/>
      <c r="CY230" s="17"/>
      <c r="CZ230" s="17"/>
      <c r="DA230" s="17"/>
      <c r="DB230" s="1"/>
      <c r="DC230" s="1"/>
      <c r="DD230" s="1"/>
      <c r="DE230" s="1"/>
      <c r="DF230" s="1"/>
      <c r="DG230" s="1"/>
      <c r="DH230" s="6"/>
      <c r="DI230" s="6"/>
      <c r="DJ230" s="6"/>
      <c r="DK230" s="6"/>
    </row>
    <row r="231" spans="1:11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7"/>
      <c r="CY231" s="17"/>
      <c r="CZ231" s="17"/>
      <c r="DA231" s="17"/>
      <c r="DB231" s="1"/>
      <c r="DC231" s="1"/>
      <c r="DD231" s="1"/>
      <c r="DE231" s="1"/>
      <c r="DF231" s="1"/>
      <c r="DG231" s="1"/>
      <c r="DH231" s="6"/>
      <c r="DI231" s="6"/>
      <c r="DJ231" s="6"/>
      <c r="DK231" s="6"/>
    </row>
    <row r="232" spans="1:11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7"/>
      <c r="CY232" s="17"/>
      <c r="CZ232" s="17"/>
      <c r="DA232" s="17"/>
      <c r="DB232" s="1"/>
      <c r="DC232" s="1"/>
      <c r="DD232" s="1"/>
      <c r="DE232" s="1"/>
      <c r="DF232" s="1"/>
      <c r="DG232" s="1"/>
      <c r="DH232" s="6"/>
      <c r="DI232" s="6"/>
      <c r="DJ232" s="6"/>
      <c r="DK232" s="6"/>
    </row>
    <row r="233" spans="1:11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7"/>
      <c r="CY233" s="17"/>
      <c r="CZ233" s="17"/>
      <c r="DA233" s="17"/>
      <c r="DB233" s="1"/>
      <c r="DC233" s="1"/>
      <c r="DD233" s="1"/>
      <c r="DE233" s="1"/>
      <c r="DF233" s="1"/>
      <c r="DG233" s="1"/>
      <c r="DH233" s="6"/>
      <c r="DI233" s="6"/>
      <c r="DJ233" s="6"/>
      <c r="DK233" s="6"/>
    </row>
    <row r="234" spans="1:11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7"/>
      <c r="CY234" s="17"/>
      <c r="CZ234" s="17"/>
      <c r="DA234" s="17"/>
      <c r="DB234" s="1"/>
      <c r="DC234" s="1"/>
      <c r="DD234" s="1"/>
      <c r="DE234" s="1"/>
      <c r="DF234" s="1"/>
      <c r="DG234" s="1"/>
      <c r="DH234" s="6"/>
      <c r="DI234" s="6"/>
      <c r="DJ234" s="6"/>
      <c r="DK234" s="6"/>
    </row>
    <row r="235" spans="1:11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7"/>
      <c r="CY235" s="17"/>
      <c r="CZ235" s="17"/>
      <c r="DA235" s="17"/>
      <c r="DB235" s="1"/>
      <c r="DC235" s="1"/>
      <c r="DD235" s="1"/>
      <c r="DE235" s="1"/>
      <c r="DF235" s="1"/>
      <c r="DG235" s="1"/>
      <c r="DH235" s="6"/>
      <c r="DI235" s="6"/>
      <c r="DJ235" s="6"/>
      <c r="DK235" s="6"/>
    </row>
    <row r="236" spans="1:11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7"/>
      <c r="CY236" s="17"/>
      <c r="CZ236" s="17"/>
      <c r="DA236" s="17"/>
      <c r="DB236" s="1"/>
      <c r="DC236" s="1"/>
      <c r="DD236" s="1"/>
      <c r="DE236" s="1"/>
      <c r="DF236" s="1"/>
      <c r="DG236" s="1"/>
      <c r="DH236" s="6"/>
      <c r="DI236" s="6"/>
      <c r="DJ236" s="6"/>
      <c r="DK236" s="6"/>
    </row>
    <row r="237" spans="1:11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7"/>
      <c r="CY237" s="17"/>
      <c r="CZ237" s="17"/>
      <c r="DA237" s="17"/>
      <c r="DB237" s="1"/>
      <c r="DC237" s="1"/>
      <c r="DD237" s="1"/>
      <c r="DE237" s="1"/>
      <c r="DF237" s="1"/>
      <c r="DG237" s="1"/>
      <c r="DH237" s="6"/>
      <c r="DI237" s="6"/>
      <c r="DJ237" s="6"/>
      <c r="DK237" s="6"/>
    </row>
    <row r="238" spans="1:11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7"/>
      <c r="CY238" s="17"/>
      <c r="CZ238" s="17"/>
      <c r="DA238" s="17"/>
      <c r="DB238" s="1"/>
      <c r="DC238" s="1"/>
      <c r="DD238" s="1"/>
      <c r="DE238" s="1"/>
      <c r="DF238" s="1"/>
      <c r="DG238" s="1"/>
      <c r="DH238" s="6"/>
      <c r="DI238" s="6"/>
      <c r="DJ238" s="6"/>
      <c r="DK238" s="6"/>
    </row>
    <row r="239" spans="1:11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7"/>
      <c r="CY239" s="17"/>
      <c r="CZ239" s="17"/>
      <c r="DA239" s="17"/>
      <c r="DB239" s="1"/>
      <c r="DC239" s="1"/>
      <c r="DD239" s="1"/>
      <c r="DE239" s="1"/>
      <c r="DF239" s="1"/>
      <c r="DG239" s="1"/>
      <c r="DH239" s="6"/>
      <c r="DI239" s="6"/>
      <c r="DJ239" s="6"/>
      <c r="DK239" s="6"/>
    </row>
    <row r="240" spans="1:11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7"/>
      <c r="CY240" s="17"/>
      <c r="CZ240" s="17"/>
      <c r="DA240" s="17"/>
      <c r="DB240" s="1"/>
      <c r="DC240" s="1"/>
      <c r="DD240" s="1"/>
      <c r="DE240" s="1"/>
      <c r="DF240" s="1"/>
      <c r="DG240" s="1"/>
      <c r="DH240" s="6"/>
      <c r="DI240" s="6"/>
      <c r="DJ240" s="6"/>
      <c r="DK240" s="6"/>
    </row>
    <row r="241" spans="1:11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7"/>
      <c r="CY241" s="17"/>
      <c r="CZ241" s="17"/>
      <c r="DA241" s="17"/>
      <c r="DB241" s="1"/>
      <c r="DC241" s="1"/>
      <c r="DD241" s="1"/>
      <c r="DE241" s="1"/>
      <c r="DF241" s="1"/>
      <c r="DG241" s="1"/>
      <c r="DH241" s="6"/>
      <c r="DI241" s="6"/>
      <c r="DJ241" s="6"/>
      <c r="DK241" s="6"/>
    </row>
    <row r="242" spans="1:11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7"/>
      <c r="CY242" s="17"/>
      <c r="CZ242" s="17"/>
      <c r="DA242" s="17"/>
      <c r="DB242" s="1"/>
      <c r="DC242" s="1"/>
      <c r="DD242" s="1"/>
      <c r="DE242" s="1"/>
      <c r="DF242" s="1"/>
      <c r="DG242" s="1"/>
      <c r="DH242" s="6"/>
      <c r="DI242" s="6"/>
      <c r="DJ242" s="6"/>
      <c r="DK242" s="6"/>
    </row>
    <row r="243" spans="1:11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7"/>
      <c r="CY243" s="17"/>
      <c r="CZ243" s="17"/>
      <c r="DA243" s="17"/>
      <c r="DB243" s="1"/>
      <c r="DC243" s="1"/>
      <c r="DD243" s="1"/>
      <c r="DE243" s="1"/>
      <c r="DF243" s="1"/>
      <c r="DG243" s="1"/>
      <c r="DH243" s="6"/>
      <c r="DI243" s="6"/>
      <c r="DJ243" s="6"/>
      <c r="DK243" s="6"/>
    </row>
    <row r="244" spans="1:11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7"/>
      <c r="CY244" s="17"/>
      <c r="CZ244" s="17"/>
      <c r="DA244" s="17"/>
      <c r="DB244" s="1"/>
      <c r="DC244" s="1"/>
      <c r="DD244" s="1"/>
      <c r="DE244" s="1"/>
      <c r="DF244" s="1"/>
      <c r="DG244" s="1"/>
      <c r="DH244" s="6"/>
      <c r="DI244" s="6"/>
      <c r="DJ244" s="6"/>
      <c r="DK244" s="6"/>
    </row>
    <row r="245" spans="1:11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7"/>
      <c r="CY245" s="17"/>
      <c r="CZ245" s="17"/>
      <c r="DA245" s="17"/>
      <c r="DB245" s="1"/>
      <c r="DC245" s="1"/>
      <c r="DD245" s="1"/>
      <c r="DE245" s="1"/>
      <c r="DF245" s="1"/>
      <c r="DG245" s="1"/>
      <c r="DH245" s="6"/>
      <c r="DI245" s="6"/>
      <c r="DJ245" s="6"/>
      <c r="DK245" s="6"/>
    </row>
    <row r="246" spans="1:11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7"/>
      <c r="CY246" s="17"/>
      <c r="CZ246" s="17"/>
      <c r="DA246" s="17"/>
      <c r="DB246" s="1"/>
      <c r="DC246" s="1"/>
      <c r="DD246" s="1"/>
      <c r="DE246" s="1"/>
      <c r="DF246" s="1"/>
      <c r="DG246" s="1"/>
      <c r="DH246" s="6"/>
      <c r="DI246" s="6"/>
      <c r="DJ246" s="6"/>
      <c r="DK246" s="6"/>
    </row>
    <row r="247" spans="1:11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7"/>
      <c r="CY247" s="17"/>
      <c r="CZ247" s="17"/>
      <c r="DA247" s="17"/>
      <c r="DB247" s="1"/>
      <c r="DC247" s="1"/>
      <c r="DD247" s="1"/>
      <c r="DE247" s="1"/>
      <c r="DF247" s="1"/>
      <c r="DG247" s="1"/>
      <c r="DH247" s="6"/>
      <c r="DI247" s="6"/>
      <c r="DJ247" s="6"/>
      <c r="DK247" s="6"/>
    </row>
    <row r="248" spans="1:11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7"/>
      <c r="CY248" s="17"/>
      <c r="CZ248" s="17"/>
      <c r="DA248" s="17"/>
      <c r="DB248" s="1"/>
      <c r="DC248" s="1"/>
      <c r="DD248" s="1"/>
      <c r="DE248" s="1"/>
      <c r="DF248" s="1"/>
      <c r="DG248" s="1"/>
      <c r="DH248" s="6"/>
      <c r="DI248" s="6"/>
      <c r="DJ248" s="6"/>
      <c r="DK248" s="6"/>
    </row>
    <row r="249" spans="1:11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7"/>
      <c r="CY249" s="17"/>
      <c r="CZ249" s="17"/>
      <c r="DA249" s="17"/>
      <c r="DB249" s="1"/>
      <c r="DC249" s="1"/>
      <c r="DD249" s="1"/>
      <c r="DE249" s="1"/>
      <c r="DF249" s="1"/>
      <c r="DG249" s="1"/>
      <c r="DH249" s="6"/>
      <c r="DI249" s="6"/>
      <c r="DJ249" s="6"/>
      <c r="DK249" s="6"/>
    </row>
    <row r="250" spans="1:11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7"/>
      <c r="CY250" s="17"/>
      <c r="CZ250" s="17"/>
      <c r="DA250" s="17"/>
      <c r="DB250" s="1"/>
      <c r="DC250" s="1"/>
      <c r="DD250" s="1"/>
      <c r="DE250" s="1"/>
      <c r="DF250" s="1"/>
      <c r="DG250" s="1"/>
      <c r="DH250" s="6"/>
      <c r="DI250" s="6"/>
      <c r="DJ250" s="6"/>
      <c r="DK250" s="6"/>
    </row>
    <row r="251" spans="1:11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7"/>
      <c r="CY251" s="17"/>
      <c r="CZ251" s="17"/>
      <c r="DA251" s="17"/>
      <c r="DB251" s="1"/>
      <c r="DC251" s="1"/>
      <c r="DD251" s="1"/>
      <c r="DE251" s="1"/>
      <c r="DF251" s="1"/>
      <c r="DG251" s="1"/>
      <c r="DH251" s="6"/>
      <c r="DI251" s="6"/>
      <c r="DJ251" s="6"/>
      <c r="DK251" s="6"/>
    </row>
    <row r="252" spans="1:11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7"/>
      <c r="CY252" s="17"/>
      <c r="CZ252" s="17"/>
      <c r="DA252" s="17"/>
      <c r="DB252" s="1"/>
      <c r="DC252" s="1"/>
      <c r="DD252" s="1"/>
      <c r="DE252" s="1"/>
      <c r="DF252" s="1"/>
      <c r="DG252" s="1"/>
      <c r="DH252" s="6"/>
      <c r="DI252" s="6"/>
      <c r="DJ252" s="6"/>
      <c r="DK252" s="6"/>
    </row>
    <row r="253" spans="1:11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7"/>
      <c r="CY253" s="17"/>
      <c r="CZ253" s="17"/>
      <c r="DA253" s="17"/>
      <c r="DB253" s="1"/>
      <c r="DC253" s="1"/>
      <c r="DD253" s="1"/>
      <c r="DE253" s="1"/>
      <c r="DF253" s="1"/>
      <c r="DG253" s="1"/>
      <c r="DH253" s="6"/>
      <c r="DI253" s="6"/>
      <c r="DJ253" s="6"/>
      <c r="DK253" s="6"/>
    </row>
    <row r="254" spans="1:11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7"/>
      <c r="CY254" s="17"/>
      <c r="CZ254" s="17"/>
      <c r="DA254" s="17"/>
      <c r="DB254" s="1"/>
      <c r="DC254" s="1"/>
      <c r="DD254" s="1"/>
      <c r="DE254" s="1"/>
      <c r="DF254" s="1"/>
      <c r="DG254" s="1"/>
      <c r="DH254" s="6"/>
      <c r="DI254" s="6"/>
      <c r="DJ254" s="6"/>
      <c r="DK254" s="6"/>
    </row>
    <row r="255" spans="1:11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7"/>
      <c r="CY255" s="17"/>
      <c r="CZ255" s="17"/>
      <c r="DA255" s="17"/>
      <c r="DB255" s="1"/>
      <c r="DC255" s="1"/>
      <c r="DD255" s="1"/>
      <c r="DE255" s="1"/>
      <c r="DF255" s="1"/>
      <c r="DG255" s="1"/>
      <c r="DH255" s="6"/>
      <c r="DI255" s="6"/>
      <c r="DJ255" s="6"/>
      <c r="DK255" s="6"/>
    </row>
    <row r="256" spans="1:11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7"/>
      <c r="CY256" s="17"/>
      <c r="CZ256" s="17"/>
      <c r="DA256" s="17"/>
      <c r="DB256" s="1"/>
      <c r="DC256" s="1"/>
      <c r="DD256" s="1"/>
      <c r="DE256" s="1"/>
      <c r="DF256" s="1"/>
      <c r="DG256" s="1"/>
      <c r="DH256" s="6"/>
      <c r="DI256" s="6"/>
      <c r="DJ256" s="6"/>
      <c r="DK256" s="6"/>
    </row>
    <row r="257" spans="1:11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7"/>
      <c r="CY257" s="17"/>
      <c r="CZ257" s="17"/>
      <c r="DA257" s="17"/>
      <c r="DB257" s="1"/>
      <c r="DC257" s="1"/>
      <c r="DD257" s="1"/>
      <c r="DE257" s="1"/>
      <c r="DF257" s="1"/>
      <c r="DG257" s="1"/>
      <c r="DH257" s="6"/>
      <c r="DI257" s="6"/>
      <c r="DJ257" s="6"/>
      <c r="DK257" s="6"/>
    </row>
    <row r="258" spans="1:11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7"/>
      <c r="CY258" s="17"/>
      <c r="CZ258" s="17"/>
      <c r="DA258" s="17"/>
      <c r="DB258" s="1"/>
      <c r="DC258" s="1"/>
      <c r="DD258" s="1"/>
      <c r="DE258" s="1"/>
      <c r="DF258" s="1"/>
      <c r="DG258" s="1"/>
      <c r="DH258" s="6"/>
      <c r="DI258" s="6"/>
      <c r="DJ258" s="6"/>
      <c r="DK258" s="6"/>
    </row>
    <row r="259" spans="1:11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7"/>
      <c r="CY259" s="17"/>
      <c r="CZ259" s="17"/>
      <c r="DA259" s="17"/>
      <c r="DB259" s="1"/>
      <c r="DC259" s="1"/>
      <c r="DD259" s="1"/>
      <c r="DE259" s="1"/>
      <c r="DF259" s="1"/>
      <c r="DG259" s="1"/>
      <c r="DH259" s="6"/>
      <c r="DI259" s="6"/>
      <c r="DJ259" s="6"/>
      <c r="DK259" s="6"/>
    </row>
    <row r="260" spans="1:11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7"/>
      <c r="CY260" s="17"/>
      <c r="CZ260" s="17"/>
      <c r="DA260" s="17"/>
      <c r="DB260" s="1"/>
      <c r="DC260" s="1"/>
      <c r="DD260" s="1"/>
      <c r="DE260" s="1"/>
      <c r="DF260" s="1"/>
      <c r="DG260" s="1"/>
      <c r="DH260" s="6"/>
      <c r="DI260" s="6"/>
      <c r="DJ260" s="6"/>
      <c r="DK260" s="6"/>
    </row>
    <row r="261" spans="1:11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7"/>
      <c r="CY261" s="17"/>
      <c r="CZ261" s="17"/>
      <c r="DA261" s="17"/>
      <c r="DB261" s="1"/>
      <c r="DC261" s="1"/>
      <c r="DD261" s="1"/>
      <c r="DE261" s="1"/>
      <c r="DF261" s="1"/>
      <c r="DG261" s="1"/>
      <c r="DH261" s="6"/>
      <c r="DI261" s="6"/>
      <c r="DJ261" s="6"/>
      <c r="DK261" s="6"/>
    </row>
    <row r="262" spans="1:11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7"/>
      <c r="CY262" s="17"/>
      <c r="CZ262" s="17"/>
      <c r="DA262" s="17"/>
      <c r="DB262" s="1"/>
      <c r="DC262" s="1"/>
      <c r="DD262" s="1"/>
      <c r="DE262" s="1"/>
      <c r="DF262" s="1"/>
      <c r="DG262" s="1"/>
      <c r="DH262" s="6"/>
      <c r="DI262" s="6"/>
      <c r="DJ262" s="6"/>
      <c r="DK262" s="6"/>
    </row>
    <row r="263" spans="1:11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7"/>
      <c r="CY263" s="17"/>
      <c r="CZ263" s="17"/>
      <c r="DA263" s="17"/>
      <c r="DB263" s="1"/>
      <c r="DC263" s="1"/>
      <c r="DD263" s="1"/>
      <c r="DE263" s="1"/>
      <c r="DF263" s="1"/>
      <c r="DG263" s="1"/>
      <c r="DH263" s="6"/>
      <c r="DI263" s="6"/>
      <c r="DJ263" s="6"/>
      <c r="DK263" s="6"/>
    </row>
    <row r="264" spans="1:11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7"/>
      <c r="CY264" s="17"/>
      <c r="CZ264" s="17"/>
      <c r="DA264" s="17"/>
      <c r="DB264" s="1"/>
      <c r="DC264" s="1"/>
      <c r="DD264" s="1"/>
      <c r="DE264" s="1"/>
      <c r="DF264" s="1"/>
      <c r="DG264" s="1"/>
      <c r="DH264" s="6"/>
      <c r="DI264" s="6"/>
      <c r="DJ264" s="6"/>
      <c r="DK264" s="6"/>
    </row>
    <row r="265" spans="1:11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7"/>
      <c r="CY265" s="17"/>
      <c r="CZ265" s="17"/>
      <c r="DA265" s="17"/>
      <c r="DB265" s="1"/>
      <c r="DC265" s="1"/>
      <c r="DD265" s="1"/>
      <c r="DE265" s="1"/>
      <c r="DF265" s="1"/>
      <c r="DG265" s="1"/>
      <c r="DH265" s="6"/>
      <c r="DI265" s="6"/>
      <c r="DJ265" s="6"/>
      <c r="DK265" s="6"/>
    </row>
    <row r="266" spans="1:11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7"/>
      <c r="CY266" s="17"/>
      <c r="CZ266" s="17"/>
      <c r="DA266" s="17"/>
      <c r="DB266" s="1"/>
      <c r="DC266" s="1"/>
      <c r="DD266" s="1"/>
      <c r="DE266" s="1"/>
      <c r="DF266" s="1"/>
      <c r="DG266" s="1"/>
      <c r="DH266" s="6"/>
      <c r="DI266" s="6"/>
      <c r="DJ266" s="6"/>
      <c r="DK266" s="6"/>
    </row>
    <row r="267" spans="1:11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7"/>
      <c r="CY267" s="17"/>
      <c r="CZ267" s="17"/>
      <c r="DA267" s="17"/>
      <c r="DB267" s="1"/>
      <c r="DC267" s="1"/>
      <c r="DD267" s="1"/>
      <c r="DE267" s="1"/>
      <c r="DF267" s="1"/>
      <c r="DG267" s="1"/>
      <c r="DH267" s="6"/>
      <c r="DI267" s="6"/>
      <c r="DJ267" s="6"/>
      <c r="DK267" s="6"/>
    </row>
    <row r="268" spans="1:11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7"/>
      <c r="CY268" s="17"/>
      <c r="CZ268" s="17"/>
      <c r="DA268" s="17"/>
      <c r="DB268" s="1"/>
      <c r="DC268" s="1"/>
      <c r="DD268" s="1"/>
      <c r="DE268" s="1"/>
      <c r="DF268" s="1"/>
      <c r="DG268" s="1"/>
      <c r="DH268" s="6"/>
      <c r="DI268" s="6"/>
      <c r="DJ268" s="6"/>
      <c r="DK268" s="6"/>
    </row>
    <row r="269" spans="1:11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7"/>
      <c r="CY269" s="17"/>
      <c r="CZ269" s="17"/>
      <c r="DA269" s="17"/>
      <c r="DB269" s="1"/>
      <c r="DC269" s="1"/>
      <c r="DD269" s="1"/>
      <c r="DE269" s="1"/>
      <c r="DF269" s="1"/>
      <c r="DG269" s="1"/>
      <c r="DH269" s="6"/>
      <c r="DI269" s="6"/>
      <c r="DJ269" s="6"/>
      <c r="DK269" s="6"/>
    </row>
    <row r="270" spans="1:11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7"/>
      <c r="CY270" s="17"/>
      <c r="CZ270" s="17"/>
      <c r="DA270" s="17"/>
      <c r="DB270" s="1"/>
      <c r="DC270" s="1"/>
      <c r="DD270" s="1"/>
      <c r="DE270" s="1"/>
      <c r="DF270" s="1"/>
      <c r="DG270" s="1"/>
      <c r="DH270" s="6"/>
      <c r="DI270" s="6"/>
      <c r="DJ270" s="6"/>
      <c r="DK270" s="6"/>
    </row>
    <row r="271" spans="1:11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7"/>
      <c r="CY271" s="17"/>
      <c r="CZ271" s="17"/>
      <c r="DA271" s="17"/>
      <c r="DB271" s="1"/>
      <c r="DC271" s="1"/>
      <c r="DD271" s="1"/>
      <c r="DE271" s="1"/>
      <c r="DF271" s="1"/>
      <c r="DG271" s="1"/>
      <c r="DH271" s="6"/>
      <c r="DI271" s="6"/>
      <c r="DJ271" s="6"/>
      <c r="DK271" s="6"/>
    </row>
    <row r="272" spans="1:11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7"/>
      <c r="CY272" s="17"/>
      <c r="CZ272" s="17"/>
      <c r="DA272" s="17"/>
      <c r="DB272" s="1"/>
      <c r="DC272" s="1"/>
      <c r="DD272" s="1"/>
      <c r="DE272" s="1"/>
      <c r="DF272" s="1"/>
      <c r="DG272" s="1"/>
      <c r="DH272" s="6"/>
      <c r="DI272" s="6"/>
      <c r="DJ272" s="6"/>
      <c r="DK272" s="6"/>
    </row>
    <row r="273" spans="1:11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7"/>
      <c r="CY273" s="17"/>
      <c r="CZ273" s="17"/>
      <c r="DA273" s="17"/>
      <c r="DB273" s="1"/>
      <c r="DC273" s="1"/>
      <c r="DD273" s="1"/>
      <c r="DE273" s="1"/>
      <c r="DF273" s="1"/>
      <c r="DG273" s="1"/>
      <c r="DH273" s="6"/>
      <c r="DI273" s="6"/>
      <c r="DJ273" s="6"/>
      <c r="DK273" s="6"/>
    </row>
    <row r="274" spans="1:11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7"/>
      <c r="CY274" s="17"/>
      <c r="CZ274" s="17"/>
      <c r="DA274" s="17"/>
      <c r="DB274" s="1"/>
      <c r="DC274" s="1"/>
      <c r="DD274" s="1"/>
      <c r="DE274" s="1"/>
      <c r="DF274" s="1"/>
      <c r="DG274" s="1"/>
      <c r="DH274" s="6"/>
      <c r="DI274" s="6"/>
      <c r="DJ274" s="6"/>
      <c r="DK274" s="6"/>
    </row>
    <row r="275" spans="1:11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7"/>
      <c r="CY275" s="17"/>
      <c r="CZ275" s="17"/>
      <c r="DA275" s="17"/>
      <c r="DB275" s="1"/>
      <c r="DC275" s="1"/>
      <c r="DD275" s="1"/>
      <c r="DE275" s="1"/>
      <c r="DF275" s="1"/>
      <c r="DG275" s="1"/>
      <c r="DH275" s="6"/>
      <c r="DI275" s="6"/>
      <c r="DJ275" s="6"/>
      <c r="DK275" s="6"/>
    </row>
    <row r="276" spans="1:11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7"/>
      <c r="CY276" s="17"/>
      <c r="CZ276" s="17"/>
      <c r="DA276" s="17"/>
      <c r="DB276" s="1"/>
      <c r="DC276" s="1"/>
      <c r="DD276" s="1"/>
      <c r="DE276" s="1"/>
      <c r="DF276" s="1"/>
      <c r="DG276" s="1"/>
      <c r="DH276" s="6"/>
      <c r="DI276" s="6"/>
      <c r="DJ276" s="6"/>
      <c r="DK276" s="6"/>
    </row>
    <row r="277" spans="1:11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7"/>
      <c r="CY277" s="17"/>
      <c r="CZ277" s="17"/>
      <c r="DA277" s="17"/>
      <c r="DB277" s="1"/>
      <c r="DC277" s="1"/>
      <c r="DD277" s="1"/>
      <c r="DE277" s="1"/>
      <c r="DF277" s="1"/>
      <c r="DG277" s="1"/>
      <c r="DH277" s="6"/>
      <c r="DI277" s="6"/>
      <c r="DJ277" s="6"/>
      <c r="DK277" s="6"/>
    </row>
    <row r="278" spans="1:11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7"/>
      <c r="CY278" s="17"/>
      <c r="CZ278" s="17"/>
      <c r="DA278" s="17"/>
      <c r="DB278" s="1"/>
      <c r="DC278" s="1"/>
      <c r="DD278" s="1"/>
      <c r="DE278" s="1"/>
      <c r="DF278" s="1"/>
      <c r="DG278" s="1"/>
      <c r="DH278" s="6"/>
      <c r="DI278" s="6"/>
      <c r="DJ278" s="6"/>
      <c r="DK278" s="6"/>
    </row>
    <row r="279" spans="1:11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7"/>
      <c r="CY279" s="17"/>
      <c r="CZ279" s="17"/>
      <c r="DA279" s="17"/>
      <c r="DB279" s="1"/>
      <c r="DC279" s="1"/>
      <c r="DD279" s="1"/>
      <c r="DE279" s="1"/>
      <c r="DF279" s="1"/>
      <c r="DG279" s="1"/>
      <c r="DH279" s="6"/>
      <c r="DI279" s="6"/>
      <c r="DJ279" s="6"/>
      <c r="DK279" s="6"/>
    </row>
    <row r="280" spans="1:11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7"/>
      <c r="CY280" s="17"/>
      <c r="CZ280" s="17"/>
      <c r="DA280" s="17"/>
      <c r="DB280" s="1"/>
      <c r="DC280" s="1"/>
      <c r="DD280" s="1"/>
      <c r="DE280" s="1"/>
      <c r="DF280" s="1"/>
      <c r="DG280" s="1"/>
      <c r="DH280" s="6"/>
      <c r="DI280" s="6"/>
      <c r="DJ280" s="6"/>
      <c r="DK280" s="6"/>
    </row>
    <row r="281" spans="1:11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7"/>
      <c r="CY281" s="17"/>
      <c r="CZ281" s="17"/>
      <c r="DA281" s="17"/>
      <c r="DB281" s="1"/>
      <c r="DC281" s="1"/>
      <c r="DD281" s="1"/>
      <c r="DE281" s="1"/>
      <c r="DF281" s="1"/>
      <c r="DG281" s="1"/>
      <c r="DH281" s="6"/>
      <c r="DI281" s="6"/>
      <c r="DJ281" s="6"/>
      <c r="DK281" s="6"/>
    </row>
    <row r="282" spans="1:11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7"/>
      <c r="CY282" s="17"/>
      <c r="CZ282" s="17"/>
      <c r="DA282" s="17"/>
      <c r="DB282" s="1"/>
      <c r="DC282" s="1"/>
      <c r="DD282" s="1"/>
      <c r="DE282" s="1"/>
      <c r="DF282" s="1"/>
      <c r="DG282" s="1"/>
      <c r="DH282" s="6"/>
      <c r="DI282" s="6"/>
      <c r="DJ282" s="6"/>
      <c r="DK282" s="6"/>
    </row>
    <row r="283" spans="1:11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7"/>
      <c r="CY283" s="17"/>
      <c r="CZ283" s="17"/>
      <c r="DA283" s="17"/>
      <c r="DB283" s="1"/>
      <c r="DC283" s="1"/>
      <c r="DD283" s="1"/>
      <c r="DE283" s="1"/>
      <c r="DF283" s="1"/>
      <c r="DG283" s="1"/>
      <c r="DH283" s="6"/>
      <c r="DI283" s="6"/>
      <c r="DJ283" s="6"/>
      <c r="DK283" s="6"/>
    </row>
    <row r="284" spans="1:11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7"/>
      <c r="CY284" s="17"/>
      <c r="CZ284" s="17"/>
      <c r="DA284" s="17"/>
      <c r="DB284" s="1"/>
      <c r="DC284" s="1"/>
      <c r="DD284" s="1"/>
      <c r="DE284" s="1"/>
      <c r="DF284" s="1"/>
      <c r="DG284" s="1"/>
      <c r="DH284" s="6"/>
      <c r="DI284" s="6"/>
      <c r="DJ284" s="6"/>
      <c r="DK284" s="6"/>
    </row>
    <row r="285" spans="1:11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7"/>
      <c r="CY285" s="17"/>
      <c r="CZ285" s="17"/>
      <c r="DA285" s="17"/>
      <c r="DB285" s="1"/>
      <c r="DC285" s="1"/>
      <c r="DD285" s="1"/>
      <c r="DE285" s="1"/>
      <c r="DF285" s="1"/>
      <c r="DG285" s="1"/>
      <c r="DH285" s="6"/>
      <c r="DI285" s="6"/>
      <c r="DJ285" s="6"/>
      <c r="DK285" s="6"/>
    </row>
    <row r="286" spans="1:11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7"/>
      <c r="CY286" s="17"/>
      <c r="CZ286" s="17"/>
      <c r="DA286" s="17"/>
      <c r="DB286" s="1"/>
      <c r="DC286" s="1"/>
      <c r="DD286" s="1"/>
      <c r="DE286" s="1"/>
      <c r="DF286" s="1"/>
      <c r="DG286" s="1"/>
      <c r="DH286" s="6"/>
      <c r="DI286" s="6"/>
      <c r="DJ286" s="6"/>
      <c r="DK286" s="6"/>
    </row>
    <row r="287" spans="1:11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7"/>
      <c r="CY287" s="17"/>
      <c r="CZ287" s="17"/>
      <c r="DA287" s="17"/>
      <c r="DB287" s="1"/>
      <c r="DC287" s="1"/>
      <c r="DD287" s="1"/>
      <c r="DE287" s="1"/>
      <c r="DF287" s="1"/>
      <c r="DG287" s="1"/>
      <c r="DH287" s="6"/>
      <c r="DI287" s="6"/>
      <c r="DJ287" s="6"/>
      <c r="DK287" s="6"/>
    </row>
    <row r="288" spans="1:11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7"/>
      <c r="CY288" s="17"/>
      <c r="CZ288" s="17"/>
      <c r="DA288" s="17"/>
      <c r="DB288" s="1"/>
      <c r="DC288" s="1"/>
      <c r="DD288" s="1"/>
      <c r="DE288" s="1"/>
      <c r="DF288" s="1"/>
      <c r="DG288" s="1"/>
      <c r="DH288" s="6"/>
      <c r="DI288" s="6"/>
      <c r="DJ288" s="6"/>
      <c r="DK288" s="6"/>
    </row>
    <row r="289" spans="1:11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7"/>
      <c r="CY289" s="17"/>
      <c r="CZ289" s="17"/>
      <c r="DA289" s="17"/>
      <c r="DB289" s="1"/>
      <c r="DC289" s="1"/>
      <c r="DD289" s="1"/>
      <c r="DE289" s="1"/>
      <c r="DF289" s="1"/>
      <c r="DG289" s="1"/>
      <c r="DH289" s="6"/>
      <c r="DI289" s="6"/>
      <c r="DJ289" s="6"/>
      <c r="DK289" s="6"/>
    </row>
    <row r="290" spans="1:11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7"/>
      <c r="CY290" s="17"/>
      <c r="CZ290" s="17"/>
      <c r="DA290" s="17"/>
      <c r="DB290" s="1"/>
      <c r="DC290" s="1"/>
      <c r="DD290" s="1"/>
      <c r="DE290" s="1"/>
      <c r="DF290" s="1"/>
      <c r="DG290" s="1"/>
      <c r="DH290" s="6"/>
      <c r="DI290" s="6"/>
      <c r="DJ290" s="6"/>
      <c r="DK290" s="6"/>
    </row>
    <row r="291" spans="1:11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7"/>
      <c r="CY291" s="17"/>
      <c r="CZ291" s="17"/>
      <c r="DA291" s="17"/>
      <c r="DB291" s="1"/>
      <c r="DC291" s="1"/>
      <c r="DD291" s="1"/>
      <c r="DE291" s="1"/>
      <c r="DF291" s="1"/>
      <c r="DG291" s="1"/>
      <c r="DH291" s="6"/>
      <c r="DI291" s="6"/>
      <c r="DJ291" s="6"/>
      <c r="DK291" s="6"/>
    </row>
    <row r="292" spans="1:11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7"/>
      <c r="CY292" s="17"/>
      <c r="CZ292" s="17"/>
      <c r="DA292" s="17"/>
      <c r="DB292" s="1"/>
      <c r="DC292" s="1"/>
      <c r="DD292" s="1"/>
      <c r="DE292" s="1"/>
      <c r="DF292" s="1"/>
      <c r="DG292" s="1"/>
      <c r="DH292" s="6"/>
      <c r="DI292" s="6"/>
      <c r="DJ292" s="6"/>
      <c r="DK292" s="6"/>
    </row>
    <row r="293" spans="1:11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7"/>
      <c r="CY293" s="17"/>
      <c r="CZ293" s="17"/>
      <c r="DA293" s="17"/>
      <c r="DB293" s="1"/>
      <c r="DC293" s="1"/>
      <c r="DD293" s="1"/>
      <c r="DE293" s="1"/>
      <c r="DF293" s="1"/>
      <c r="DG293" s="1"/>
      <c r="DH293" s="6"/>
      <c r="DI293" s="6"/>
      <c r="DJ293" s="6"/>
      <c r="DK293" s="6"/>
    </row>
    <row r="294" spans="1:11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7"/>
      <c r="CY294" s="17"/>
      <c r="CZ294" s="17"/>
      <c r="DA294" s="17"/>
      <c r="DB294" s="1"/>
      <c r="DC294" s="1"/>
      <c r="DD294" s="1"/>
      <c r="DE294" s="1"/>
      <c r="DF294" s="1"/>
      <c r="DG294" s="1"/>
      <c r="DH294" s="6"/>
      <c r="DI294" s="6"/>
      <c r="DJ294" s="6"/>
      <c r="DK294" s="6"/>
    </row>
    <row r="295" spans="1:11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7"/>
      <c r="CY295" s="17"/>
      <c r="CZ295" s="17"/>
      <c r="DA295" s="17"/>
      <c r="DB295" s="1"/>
      <c r="DC295" s="1"/>
      <c r="DD295" s="1"/>
      <c r="DE295" s="1"/>
      <c r="DF295" s="1"/>
      <c r="DG295" s="1"/>
      <c r="DH295" s="6"/>
      <c r="DI295" s="6"/>
      <c r="DJ295" s="6"/>
      <c r="DK295" s="6"/>
    </row>
    <row r="296" spans="1:11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7"/>
      <c r="CY296" s="17"/>
      <c r="CZ296" s="17"/>
      <c r="DA296" s="17"/>
      <c r="DB296" s="1"/>
      <c r="DC296" s="1"/>
      <c r="DD296" s="1"/>
      <c r="DE296" s="1"/>
      <c r="DF296" s="1"/>
      <c r="DG296" s="1"/>
      <c r="DH296" s="6"/>
      <c r="DI296" s="6"/>
      <c r="DJ296" s="6"/>
      <c r="DK296" s="6"/>
    </row>
    <row r="297" spans="1:11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7"/>
      <c r="CY297" s="17"/>
      <c r="CZ297" s="17"/>
      <c r="DA297" s="17"/>
      <c r="DB297" s="1"/>
      <c r="DC297" s="1"/>
      <c r="DD297" s="1"/>
      <c r="DE297" s="1"/>
      <c r="DF297" s="1"/>
      <c r="DG297" s="1"/>
      <c r="DH297" s="6"/>
      <c r="DI297" s="6"/>
      <c r="DJ297" s="6"/>
      <c r="DK297" s="6"/>
    </row>
    <row r="298" spans="1:11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7"/>
      <c r="CY298" s="17"/>
      <c r="CZ298" s="17"/>
      <c r="DA298" s="17"/>
      <c r="DB298" s="1"/>
      <c r="DC298" s="1"/>
      <c r="DD298" s="1"/>
      <c r="DE298" s="1"/>
      <c r="DF298" s="1"/>
      <c r="DG298" s="1"/>
      <c r="DH298" s="6"/>
      <c r="DI298" s="6"/>
      <c r="DJ298" s="6"/>
      <c r="DK298" s="6"/>
    </row>
    <row r="299" spans="1:11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7"/>
      <c r="CY299" s="17"/>
      <c r="CZ299" s="17"/>
      <c r="DA299" s="17"/>
      <c r="DB299" s="1"/>
      <c r="DC299" s="1"/>
      <c r="DD299" s="1"/>
      <c r="DE299" s="1"/>
      <c r="DF299" s="1"/>
      <c r="DG299" s="1"/>
      <c r="DH299" s="6"/>
      <c r="DI299" s="6"/>
      <c r="DJ299" s="6"/>
      <c r="DK299" s="6"/>
    </row>
    <row r="300" spans="1:11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7"/>
      <c r="CY300" s="17"/>
      <c r="CZ300" s="17"/>
      <c r="DA300" s="17"/>
      <c r="DB300" s="1"/>
      <c r="DC300" s="1"/>
      <c r="DD300" s="1"/>
      <c r="DE300" s="1"/>
      <c r="DF300" s="1"/>
      <c r="DG300" s="1"/>
      <c r="DH300" s="6"/>
      <c r="DI300" s="6"/>
      <c r="DJ300" s="6"/>
      <c r="DK300" s="6"/>
    </row>
    <row r="301" spans="1:11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7"/>
      <c r="CY301" s="17"/>
      <c r="CZ301" s="17"/>
      <c r="DA301" s="17"/>
      <c r="DB301" s="1"/>
      <c r="DC301" s="1"/>
      <c r="DD301" s="1"/>
      <c r="DE301" s="1"/>
      <c r="DF301" s="1"/>
      <c r="DG301" s="1"/>
      <c r="DH301" s="6"/>
      <c r="DI301" s="6"/>
      <c r="DJ301" s="6"/>
      <c r="DK301" s="6"/>
    </row>
    <row r="302" spans="1:11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7"/>
      <c r="CY302" s="17"/>
      <c r="CZ302" s="17"/>
      <c r="DA302" s="17"/>
      <c r="DB302" s="1"/>
      <c r="DC302" s="1"/>
      <c r="DD302" s="1"/>
      <c r="DE302" s="1"/>
      <c r="DF302" s="1"/>
      <c r="DG302" s="1"/>
      <c r="DH302" s="6"/>
      <c r="DI302" s="6"/>
      <c r="DJ302" s="6"/>
      <c r="DK302" s="6"/>
    </row>
    <row r="303" spans="1:11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7"/>
      <c r="CY303" s="17"/>
      <c r="CZ303" s="17"/>
      <c r="DA303" s="17"/>
      <c r="DB303" s="1"/>
      <c r="DC303" s="1"/>
      <c r="DD303" s="1"/>
      <c r="DE303" s="1"/>
      <c r="DF303" s="1"/>
      <c r="DG303" s="1"/>
      <c r="DH303" s="6"/>
      <c r="DI303" s="6"/>
      <c r="DJ303" s="6"/>
      <c r="DK303" s="6"/>
    </row>
    <row r="304" spans="1:11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7"/>
      <c r="CY304" s="17"/>
      <c r="CZ304" s="17"/>
      <c r="DA304" s="17"/>
      <c r="DB304" s="1"/>
      <c r="DC304" s="1"/>
      <c r="DD304" s="1"/>
      <c r="DE304" s="1"/>
      <c r="DF304" s="1"/>
      <c r="DG304" s="1"/>
      <c r="DH304" s="6"/>
      <c r="DI304" s="6"/>
      <c r="DJ304" s="6"/>
      <c r="DK304" s="6"/>
    </row>
    <row r="305" spans="1:11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7"/>
      <c r="CY305" s="17"/>
      <c r="CZ305" s="17"/>
      <c r="DA305" s="17"/>
      <c r="DB305" s="1"/>
      <c r="DC305" s="1"/>
      <c r="DD305" s="1"/>
      <c r="DE305" s="1"/>
      <c r="DF305" s="1"/>
      <c r="DG305" s="1"/>
      <c r="DH305" s="6"/>
      <c r="DI305" s="6"/>
      <c r="DJ305" s="6"/>
      <c r="DK305" s="6"/>
    </row>
    <row r="306" spans="1:11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7"/>
      <c r="CY306" s="17"/>
      <c r="CZ306" s="17"/>
      <c r="DA306" s="17"/>
      <c r="DB306" s="1"/>
      <c r="DC306" s="1"/>
      <c r="DD306" s="1"/>
      <c r="DE306" s="1"/>
      <c r="DF306" s="1"/>
      <c r="DG306" s="1"/>
      <c r="DH306" s="6"/>
      <c r="DI306" s="6"/>
      <c r="DJ306" s="6"/>
      <c r="DK306" s="6"/>
    </row>
    <row r="307" spans="1:11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7"/>
      <c r="CY307" s="17"/>
      <c r="CZ307" s="17"/>
      <c r="DA307" s="17"/>
      <c r="DB307" s="1"/>
      <c r="DC307" s="1"/>
      <c r="DD307" s="1"/>
      <c r="DE307" s="1"/>
      <c r="DF307" s="1"/>
      <c r="DG307" s="1"/>
      <c r="DH307" s="6"/>
      <c r="DI307" s="6"/>
      <c r="DJ307" s="6"/>
      <c r="DK307" s="6"/>
    </row>
    <row r="308" spans="1:11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7"/>
      <c r="CY308" s="17"/>
      <c r="CZ308" s="17"/>
      <c r="DA308" s="17"/>
      <c r="DB308" s="1"/>
      <c r="DC308" s="1"/>
      <c r="DD308" s="1"/>
      <c r="DE308" s="1"/>
      <c r="DF308" s="1"/>
      <c r="DG308" s="1"/>
      <c r="DH308" s="6"/>
      <c r="DI308" s="6"/>
      <c r="DJ308" s="6"/>
      <c r="DK308" s="6"/>
    </row>
    <row r="309" spans="1:11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7"/>
      <c r="CY309" s="17"/>
      <c r="CZ309" s="17"/>
      <c r="DA309" s="17"/>
      <c r="DB309" s="1"/>
      <c r="DC309" s="1"/>
      <c r="DD309" s="1"/>
      <c r="DE309" s="1"/>
      <c r="DF309" s="1"/>
      <c r="DG309" s="1"/>
      <c r="DH309" s="6"/>
      <c r="DI309" s="6"/>
      <c r="DJ309" s="6"/>
      <c r="DK309" s="6"/>
    </row>
    <row r="310" spans="1:11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7"/>
      <c r="CY310" s="17"/>
      <c r="CZ310" s="17"/>
      <c r="DA310" s="17"/>
      <c r="DB310" s="1"/>
      <c r="DC310" s="1"/>
      <c r="DD310" s="1"/>
      <c r="DE310" s="1"/>
      <c r="DF310" s="1"/>
      <c r="DG310" s="1"/>
      <c r="DH310" s="6"/>
      <c r="DI310" s="6"/>
      <c r="DJ310" s="6"/>
      <c r="DK310" s="6"/>
    </row>
    <row r="311" spans="1:11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7"/>
      <c r="CY311" s="17"/>
      <c r="CZ311" s="17"/>
      <c r="DA311" s="17"/>
      <c r="DB311" s="1"/>
      <c r="DC311" s="1"/>
      <c r="DD311" s="1"/>
      <c r="DE311" s="1"/>
      <c r="DF311" s="1"/>
      <c r="DG311" s="1"/>
      <c r="DH311" s="6"/>
      <c r="DI311" s="6"/>
      <c r="DJ311" s="6"/>
      <c r="DK311" s="6"/>
    </row>
    <row r="312" spans="1:11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7"/>
      <c r="CY312" s="17"/>
      <c r="CZ312" s="17"/>
      <c r="DA312" s="17"/>
      <c r="DB312" s="1"/>
      <c r="DC312" s="1"/>
      <c r="DD312" s="1"/>
      <c r="DE312" s="1"/>
      <c r="DF312" s="1"/>
      <c r="DG312" s="1"/>
      <c r="DH312" s="6"/>
      <c r="DI312" s="6"/>
      <c r="DJ312" s="6"/>
      <c r="DK312" s="6"/>
    </row>
    <row r="313" spans="1:11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7"/>
      <c r="CY313" s="17"/>
      <c r="CZ313" s="17"/>
      <c r="DA313" s="17"/>
      <c r="DB313" s="1"/>
      <c r="DC313" s="1"/>
      <c r="DD313" s="1"/>
      <c r="DE313" s="1"/>
      <c r="DF313" s="1"/>
      <c r="DG313" s="1"/>
      <c r="DH313" s="6"/>
      <c r="DI313" s="6"/>
      <c r="DJ313" s="6"/>
      <c r="DK313" s="6"/>
    </row>
    <row r="314" spans="1:11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7"/>
      <c r="CY314" s="17"/>
      <c r="CZ314" s="17"/>
      <c r="DA314" s="17"/>
      <c r="DB314" s="1"/>
      <c r="DC314" s="1"/>
      <c r="DD314" s="1"/>
      <c r="DE314" s="1"/>
      <c r="DF314" s="1"/>
      <c r="DG314" s="1"/>
      <c r="DH314" s="6"/>
      <c r="DI314" s="6"/>
      <c r="DJ314" s="6"/>
      <c r="DK314" s="6"/>
    </row>
    <row r="315" spans="1:1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7"/>
      <c r="CY315" s="17"/>
      <c r="CZ315" s="17"/>
      <c r="DA315" s="17"/>
      <c r="DB315" s="1"/>
      <c r="DC315" s="1"/>
      <c r="DD315" s="1"/>
      <c r="DE315" s="1"/>
      <c r="DF315" s="1"/>
      <c r="DG315" s="1"/>
      <c r="DH315" s="6"/>
      <c r="DI315" s="6"/>
      <c r="DJ315" s="6"/>
      <c r="DK315" s="6"/>
    </row>
    <row r="316" spans="1:11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7"/>
      <c r="CY316" s="17"/>
      <c r="CZ316" s="17"/>
      <c r="DA316" s="17"/>
      <c r="DB316" s="1"/>
      <c r="DC316" s="1"/>
      <c r="DD316" s="1"/>
      <c r="DE316" s="1"/>
      <c r="DF316" s="1"/>
      <c r="DG316" s="1"/>
      <c r="DH316" s="6"/>
      <c r="DI316" s="6"/>
      <c r="DJ316" s="6"/>
      <c r="DK316" s="6"/>
    </row>
    <row r="317" spans="1:11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7"/>
      <c r="CY317" s="17"/>
      <c r="CZ317" s="17"/>
      <c r="DA317" s="17"/>
      <c r="DB317" s="1"/>
      <c r="DC317" s="1"/>
      <c r="DD317" s="1"/>
      <c r="DE317" s="1"/>
      <c r="DF317" s="1"/>
      <c r="DG317" s="1"/>
      <c r="DH317" s="6"/>
      <c r="DI317" s="6"/>
      <c r="DJ317" s="6"/>
      <c r="DK317" s="6"/>
    </row>
    <row r="318" spans="1:11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7"/>
      <c r="CY318" s="17"/>
      <c r="CZ318" s="17"/>
      <c r="DA318" s="17"/>
      <c r="DB318" s="1"/>
      <c r="DC318" s="1"/>
      <c r="DD318" s="1"/>
      <c r="DE318" s="1"/>
      <c r="DF318" s="1"/>
      <c r="DG318" s="1"/>
      <c r="DH318" s="6"/>
      <c r="DI318" s="6"/>
      <c r="DJ318" s="6"/>
      <c r="DK318" s="6"/>
    </row>
    <row r="319" spans="1:11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7"/>
      <c r="CY319" s="17"/>
      <c r="CZ319" s="17"/>
      <c r="DA319" s="17"/>
      <c r="DB319" s="1"/>
      <c r="DC319" s="1"/>
      <c r="DD319" s="1"/>
      <c r="DE319" s="1"/>
      <c r="DF319" s="1"/>
      <c r="DG319" s="1"/>
      <c r="DH319" s="6"/>
      <c r="DI319" s="6"/>
      <c r="DJ319" s="6"/>
      <c r="DK319" s="6"/>
    </row>
    <row r="320" spans="1:11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7"/>
      <c r="CY320" s="17"/>
      <c r="CZ320" s="17"/>
      <c r="DA320" s="17"/>
      <c r="DB320" s="1"/>
      <c r="DC320" s="1"/>
      <c r="DD320" s="1"/>
      <c r="DE320" s="1"/>
      <c r="DF320" s="1"/>
      <c r="DG320" s="1"/>
      <c r="DH320" s="6"/>
      <c r="DI320" s="6"/>
      <c r="DJ320" s="6"/>
      <c r="DK320" s="6"/>
    </row>
    <row r="321" spans="1:11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7"/>
      <c r="CY321" s="17"/>
      <c r="CZ321" s="17"/>
      <c r="DA321" s="17"/>
      <c r="DB321" s="1"/>
      <c r="DC321" s="1"/>
      <c r="DD321" s="1"/>
      <c r="DE321" s="1"/>
      <c r="DF321" s="1"/>
      <c r="DG321" s="1"/>
      <c r="DH321" s="6"/>
      <c r="DI321" s="6"/>
      <c r="DJ321" s="6"/>
      <c r="DK321" s="6"/>
    </row>
    <row r="322" spans="1:11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7"/>
      <c r="CY322" s="17"/>
      <c r="CZ322" s="17"/>
      <c r="DA322" s="17"/>
      <c r="DB322" s="1"/>
      <c r="DC322" s="1"/>
      <c r="DD322" s="1"/>
      <c r="DE322" s="1"/>
      <c r="DF322" s="1"/>
      <c r="DG322" s="1"/>
      <c r="DH322" s="6"/>
      <c r="DI322" s="6"/>
      <c r="DJ322" s="6"/>
      <c r="DK322" s="6"/>
    </row>
    <row r="323" spans="1:11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7"/>
      <c r="CY323" s="17"/>
      <c r="CZ323" s="17"/>
      <c r="DA323" s="17"/>
      <c r="DB323" s="1"/>
      <c r="DC323" s="1"/>
      <c r="DD323" s="1"/>
      <c r="DE323" s="1"/>
      <c r="DF323" s="1"/>
      <c r="DG323" s="1"/>
      <c r="DH323" s="6"/>
      <c r="DI323" s="6"/>
      <c r="DJ323" s="6"/>
      <c r="DK323" s="6"/>
    </row>
    <row r="324" spans="1:11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7"/>
      <c r="CY324" s="17"/>
      <c r="CZ324" s="17"/>
      <c r="DA324" s="17"/>
      <c r="DB324" s="1"/>
      <c r="DC324" s="1"/>
      <c r="DD324" s="1"/>
      <c r="DE324" s="1"/>
      <c r="DF324" s="1"/>
      <c r="DG324" s="1"/>
      <c r="DH324" s="6"/>
      <c r="DI324" s="6"/>
      <c r="DJ324" s="6"/>
      <c r="DK324" s="6"/>
    </row>
    <row r="325" spans="1:11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7"/>
      <c r="CY325" s="17"/>
      <c r="CZ325" s="17"/>
      <c r="DA325" s="17"/>
      <c r="DB325" s="1"/>
      <c r="DC325" s="1"/>
      <c r="DD325" s="1"/>
      <c r="DE325" s="1"/>
      <c r="DF325" s="1"/>
      <c r="DG325" s="1"/>
      <c r="DH325" s="6"/>
      <c r="DI325" s="6"/>
      <c r="DJ325" s="6"/>
      <c r="DK325" s="6"/>
    </row>
    <row r="326" spans="1:11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7"/>
      <c r="CY326" s="17"/>
      <c r="CZ326" s="17"/>
      <c r="DA326" s="17"/>
      <c r="DB326" s="1"/>
      <c r="DC326" s="1"/>
      <c r="DD326" s="1"/>
      <c r="DE326" s="1"/>
      <c r="DF326" s="1"/>
      <c r="DG326" s="1"/>
      <c r="DH326" s="6"/>
      <c r="DI326" s="6"/>
      <c r="DJ326" s="6"/>
      <c r="DK326" s="6"/>
    </row>
    <row r="327" spans="1:11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7"/>
      <c r="CY327" s="17"/>
      <c r="CZ327" s="17"/>
      <c r="DA327" s="17"/>
      <c r="DB327" s="1"/>
      <c r="DC327" s="1"/>
      <c r="DD327" s="1"/>
      <c r="DE327" s="1"/>
      <c r="DF327" s="1"/>
      <c r="DG327" s="1"/>
      <c r="DH327" s="6"/>
      <c r="DI327" s="6"/>
      <c r="DJ327" s="6"/>
      <c r="DK327" s="6"/>
    </row>
    <row r="328" spans="1:11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7"/>
      <c r="CY328" s="17"/>
      <c r="CZ328" s="17"/>
      <c r="DA328" s="17"/>
      <c r="DB328" s="1"/>
      <c r="DC328" s="1"/>
      <c r="DD328" s="1"/>
      <c r="DE328" s="1"/>
      <c r="DF328" s="1"/>
      <c r="DG328" s="1"/>
      <c r="DH328" s="6"/>
      <c r="DI328" s="6"/>
      <c r="DJ328" s="6"/>
      <c r="DK328" s="6"/>
    </row>
    <row r="329" spans="1:11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7"/>
      <c r="CY329" s="17"/>
      <c r="CZ329" s="17"/>
      <c r="DA329" s="17"/>
      <c r="DB329" s="1"/>
      <c r="DC329" s="1"/>
      <c r="DD329" s="1"/>
      <c r="DE329" s="1"/>
      <c r="DF329" s="1"/>
      <c r="DG329" s="1"/>
      <c r="DH329" s="6"/>
      <c r="DI329" s="6"/>
      <c r="DJ329" s="6"/>
      <c r="DK329" s="6"/>
    </row>
    <row r="330" spans="1:11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7"/>
      <c r="CY330" s="17"/>
      <c r="CZ330" s="17"/>
      <c r="DA330" s="17"/>
      <c r="DB330" s="1"/>
      <c r="DC330" s="1"/>
      <c r="DD330" s="1"/>
      <c r="DE330" s="1"/>
      <c r="DF330" s="1"/>
      <c r="DG330" s="1"/>
      <c r="DH330" s="6"/>
      <c r="DI330" s="6"/>
      <c r="DJ330" s="6"/>
      <c r="DK330" s="6"/>
    </row>
    <row r="331" spans="1:11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7"/>
      <c r="CY331" s="17"/>
      <c r="CZ331" s="17"/>
      <c r="DA331" s="17"/>
      <c r="DB331" s="1"/>
      <c r="DC331" s="1"/>
      <c r="DD331" s="1"/>
      <c r="DE331" s="1"/>
      <c r="DF331" s="1"/>
      <c r="DG331" s="1"/>
      <c r="DH331" s="6"/>
      <c r="DI331" s="6"/>
      <c r="DJ331" s="6"/>
      <c r="DK331" s="6"/>
    </row>
    <row r="332" spans="1:11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7"/>
      <c r="CY332" s="17"/>
      <c r="CZ332" s="17"/>
      <c r="DA332" s="17"/>
      <c r="DB332" s="1"/>
      <c r="DC332" s="1"/>
      <c r="DD332" s="1"/>
      <c r="DE332" s="1"/>
      <c r="DF332" s="1"/>
      <c r="DG332" s="1"/>
      <c r="DH332" s="6"/>
      <c r="DI332" s="6"/>
      <c r="DJ332" s="6"/>
      <c r="DK332" s="6"/>
    </row>
    <row r="333" spans="1:11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7"/>
      <c r="CY333" s="17"/>
      <c r="CZ333" s="17"/>
      <c r="DA333" s="17"/>
      <c r="DB333" s="1"/>
      <c r="DC333" s="1"/>
      <c r="DD333" s="1"/>
      <c r="DE333" s="1"/>
      <c r="DF333" s="1"/>
      <c r="DG333" s="1"/>
      <c r="DH333" s="6"/>
      <c r="DI333" s="6"/>
      <c r="DJ333" s="6"/>
      <c r="DK333" s="6"/>
    </row>
    <row r="334" spans="1:11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7"/>
      <c r="CY334" s="17"/>
      <c r="CZ334" s="17"/>
      <c r="DA334" s="17"/>
      <c r="DB334" s="1"/>
      <c r="DC334" s="1"/>
      <c r="DD334" s="1"/>
      <c r="DE334" s="1"/>
      <c r="DF334" s="1"/>
      <c r="DG334" s="1"/>
      <c r="DH334" s="6"/>
      <c r="DI334" s="6"/>
      <c r="DJ334" s="6"/>
      <c r="DK334" s="6"/>
    </row>
    <row r="335" spans="1:11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7"/>
      <c r="CY335" s="17"/>
      <c r="CZ335" s="17"/>
      <c r="DA335" s="17"/>
      <c r="DB335" s="1"/>
      <c r="DC335" s="1"/>
      <c r="DD335" s="1"/>
      <c r="DE335" s="1"/>
      <c r="DF335" s="1"/>
      <c r="DG335" s="1"/>
      <c r="DH335" s="6"/>
      <c r="DI335" s="6"/>
      <c r="DJ335" s="6"/>
      <c r="DK335" s="6"/>
    </row>
    <row r="336" spans="1:11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7"/>
      <c r="CY336" s="17"/>
      <c r="CZ336" s="17"/>
      <c r="DA336" s="17"/>
      <c r="DB336" s="1"/>
      <c r="DC336" s="1"/>
      <c r="DD336" s="1"/>
      <c r="DE336" s="1"/>
      <c r="DF336" s="1"/>
      <c r="DG336" s="1"/>
      <c r="DH336" s="6"/>
      <c r="DI336" s="6"/>
      <c r="DJ336" s="6"/>
      <c r="DK336" s="6"/>
    </row>
    <row r="337" spans="1:11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7"/>
      <c r="CY337" s="17"/>
      <c r="CZ337" s="17"/>
      <c r="DA337" s="17"/>
      <c r="DB337" s="1"/>
      <c r="DC337" s="1"/>
      <c r="DD337" s="1"/>
      <c r="DE337" s="1"/>
      <c r="DF337" s="1"/>
      <c r="DG337" s="1"/>
      <c r="DH337" s="6"/>
      <c r="DI337" s="6"/>
      <c r="DJ337" s="6"/>
      <c r="DK337" s="6"/>
    </row>
    <row r="338" spans="1:11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7"/>
      <c r="CY338" s="17"/>
      <c r="CZ338" s="17"/>
      <c r="DA338" s="17"/>
      <c r="DB338" s="1"/>
      <c r="DC338" s="1"/>
      <c r="DD338" s="1"/>
      <c r="DE338" s="1"/>
      <c r="DF338" s="1"/>
      <c r="DG338" s="1"/>
      <c r="DH338" s="6"/>
      <c r="DI338" s="6"/>
      <c r="DJ338" s="6"/>
      <c r="DK338" s="6"/>
    </row>
    <row r="339" spans="1:11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7"/>
      <c r="CY339" s="17"/>
      <c r="CZ339" s="17"/>
      <c r="DA339" s="17"/>
      <c r="DB339" s="1"/>
      <c r="DC339" s="1"/>
      <c r="DD339" s="1"/>
      <c r="DE339" s="1"/>
      <c r="DF339" s="1"/>
      <c r="DG339" s="1"/>
      <c r="DH339" s="6"/>
      <c r="DI339" s="6"/>
      <c r="DJ339" s="6"/>
      <c r="DK339" s="6"/>
    </row>
    <row r="340" spans="1:11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7"/>
      <c r="CY340" s="17"/>
      <c r="CZ340" s="17"/>
      <c r="DA340" s="17"/>
      <c r="DB340" s="1"/>
      <c r="DC340" s="1"/>
      <c r="DD340" s="1"/>
      <c r="DE340" s="1"/>
      <c r="DF340" s="1"/>
      <c r="DG340" s="1"/>
      <c r="DH340" s="6"/>
      <c r="DI340" s="6"/>
      <c r="DJ340" s="6"/>
      <c r="DK340" s="6"/>
    </row>
    <row r="341" spans="1:11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7"/>
      <c r="CY341" s="17"/>
      <c r="CZ341" s="17"/>
      <c r="DA341" s="17"/>
      <c r="DB341" s="1"/>
      <c r="DC341" s="1"/>
      <c r="DD341" s="1"/>
      <c r="DE341" s="1"/>
      <c r="DF341" s="1"/>
      <c r="DG341" s="1"/>
      <c r="DH341" s="6"/>
      <c r="DI341" s="6"/>
      <c r="DJ341" s="6"/>
      <c r="DK341" s="6"/>
    </row>
    <row r="342" spans="1:11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7"/>
      <c r="CY342" s="17"/>
      <c r="CZ342" s="17"/>
      <c r="DA342" s="17"/>
      <c r="DB342" s="1"/>
      <c r="DC342" s="1"/>
      <c r="DD342" s="1"/>
      <c r="DE342" s="1"/>
      <c r="DF342" s="1"/>
      <c r="DG342" s="1"/>
      <c r="DH342" s="6"/>
      <c r="DI342" s="6"/>
      <c r="DJ342" s="6"/>
      <c r="DK342" s="6"/>
    </row>
    <row r="343" spans="1:11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7"/>
      <c r="CY343" s="17"/>
      <c r="CZ343" s="17"/>
      <c r="DA343" s="17"/>
      <c r="DB343" s="1"/>
      <c r="DC343" s="1"/>
      <c r="DD343" s="1"/>
      <c r="DE343" s="1"/>
      <c r="DF343" s="1"/>
      <c r="DG343" s="1"/>
      <c r="DH343" s="6"/>
      <c r="DI343" s="6"/>
      <c r="DJ343" s="6"/>
      <c r="DK343" s="6"/>
    </row>
    <row r="344" spans="1:11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7"/>
      <c r="CY344" s="17"/>
      <c r="CZ344" s="17"/>
      <c r="DA344" s="17"/>
      <c r="DB344" s="1"/>
      <c r="DC344" s="1"/>
      <c r="DD344" s="1"/>
      <c r="DE344" s="1"/>
      <c r="DF344" s="1"/>
      <c r="DG344" s="1"/>
      <c r="DH344" s="6"/>
      <c r="DI344" s="6"/>
      <c r="DJ344" s="6"/>
      <c r="DK344" s="6"/>
    </row>
    <row r="345" spans="1:11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7"/>
      <c r="CY345" s="17"/>
      <c r="CZ345" s="17"/>
      <c r="DA345" s="17"/>
      <c r="DB345" s="1"/>
      <c r="DC345" s="1"/>
      <c r="DD345" s="1"/>
      <c r="DE345" s="1"/>
      <c r="DF345" s="1"/>
      <c r="DG345" s="1"/>
      <c r="DH345" s="6"/>
      <c r="DI345" s="6"/>
      <c r="DJ345" s="6"/>
      <c r="DK345" s="6"/>
    </row>
    <row r="346" spans="1:11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7"/>
      <c r="CY346" s="17"/>
      <c r="CZ346" s="17"/>
      <c r="DA346" s="17"/>
      <c r="DB346" s="1"/>
      <c r="DC346" s="1"/>
      <c r="DD346" s="1"/>
      <c r="DE346" s="1"/>
      <c r="DF346" s="1"/>
      <c r="DG346" s="1"/>
      <c r="DH346" s="6"/>
      <c r="DI346" s="6"/>
      <c r="DJ346" s="6"/>
      <c r="DK346" s="6"/>
    </row>
    <row r="347" spans="1:11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7"/>
      <c r="CY347" s="17"/>
      <c r="CZ347" s="17"/>
      <c r="DA347" s="17"/>
      <c r="DB347" s="1"/>
      <c r="DC347" s="1"/>
      <c r="DD347" s="1"/>
      <c r="DE347" s="1"/>
      <c r="DF347" s="1"/>
      <c r="DG347" s="1"/>
      <c r="DH347" s="6"/>
      <c r="DI347" s="6"/>
      <c r="DJ347" s="6"/>
      <c r="DK347" s="6"/>
    </row>
    <row r="348" spans="1:11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7"/>
      <c r="CY348" s="17"/>
      <c r="CZ348" s="17"/>
      <c r="DA348" s="17"/>
      <c r="DB348" s="1"/>
      <c r="DC348" s="1"/>
      <c r="DD348" s="1"/>
      <c r="DE348" s="1"/>
      <c r="DF348" s="1"/>
      <c r="DG348" s="1"/>
      <c r="DH348" s="6"/>
      <c r="DI348" s="6"/>
      <c r="DJ348" s="6"/>
      <c r="DK348" s="6"/>
    </row>
    <row r="349" spans="1:11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7"/>
      <c r="CY349" s="17"/>
      <c r="CZ349" s="17"/>
      <c r="DA349" s="17"/>
      <c r="DB349" s="1"/>
      <c r="DC349" s="1"/>
      <c r="DD349" s="1"/>
      <c r="DE349" s="1"/>
      <c r="DF349" s="1"/>
      <c r="DG349" s="1"/>
      <c r="DH349" s="6"/>
      <c r="DI349" s="6"/>
      <c r="DJ349" s="6"/>
      <c r="DK349" s="6"/>
    </row>
    <row r="350" spans="1:11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7"/>
      <c r="CY350" s="17"/>
      <c r="CZ350" s="17"/>
      <c r="DA350" s="17"/>
      <c r="DB350" s="1"/>
      <c r="DC350" s="1"/>
      <c r="DD350" s="1"/>
      <c r="DE350" s="1"/>
      <c r="DF350" s="1"/>
      <c r="DG350" s="1"/>
      <c r="DH350" s="6"/>
      <c r="DI350" s="6"/>
      <c r="DJ350" s="6"/>
      <c r="DK350" s="6"/>
    </row>
    <row r="351" spans="1:11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7"/>
      <c r="CY351" s="17"/>
      <c r="CZ351" s="17"/>
      <c r="DA351" s="17"/>
      <c r="DB351" s="1"/>
      <c r="DC351" s="1"/>
      <c r="DD351" s="1"/>
      <c r="DE351" s="1"/>
      <c r="DF351" s="1"/>
      <c r="DG351" s="1"/>
      <c r="DH351" s="6"/>
      <c r="DI351" s="6"/>
      <c r="DJ351" s="6"/>
      <c r="DK351" s="6"/>
    </row>
    <row r="352" spans="1:11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7"/>
      <c r="CY352" s="17"/>
      <c r="CZ352" s="17"/>
      <c r="DA352" s="17"/>
      <c r="DB352" s="1"/>
      <c r="DC352" s="1"/>
      <c r="DD352" s="1"/>
      <c r="DE352" s="1"/>
      <c r="DF352" s="1"/>
      <c r="DG352" s="1"/>
      <c r="DH352" s="6"/>
      <c r="DI352" s="6"/>
      <c r="DJ352" s="6"/>
      <c r="DK352" s="6"/>
    </row>
    <row r="353" spans="1:11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7"/>
      <c r="CY353" s="17"/>
      <c r="CZ353" s="17"/>
      <c r="DA353" s="17"/>
      <c r="DB353" s="1"/>
      <c r="DC353" s="1"/>
      <c r="DD353" s="1"/>
      <c r="DE353" s="1"/>
      <c r="DF353" s="1"/>
      <c r="DG353" s="1"/>
      <c r="DH353" s="6"/>
      <c r="DI353" s="6"/>
      <c r="DJ353" s="6"/>
      <c r="DK353" s="6"/>
    </row>
    <row r="354" spans="1:11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7"/>
      <c r="CY354" s="17"/>
      <c r="CZ354" s="17"/>
      <c r="DA354" s="17"/>
      <c r="DB354" s="1"/>
      <c r="DC354" s="1"/>
      <c r="DD354" s="1"/>
      <c r="DE354" s="1"/>
      <c r="DF354" s="1"/>
      <c r="DG354" s="1"/>
      <c r="DH354" s="6"/>
      <c r="DI354" s="6"/>
      <c r="DJ354" s="6"/>
      <c r="DK354" s="6"/>
    </row>
    <row r="355" spans="1:11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7"/>
      <c r="CY355" s="17"/>
      <c r="CZ355" s="17"/>
      <c r="DA355" s="17"/>
      <c r="DB355" s="1"/>
      <c r="DC355" s="1"/>
      <c r="DD355" s="1"/>
      <c r="DE355" s="1"/>
      <c r="DF355" s="1"/>
      <c r="DG355" s="1"/>
      <c r="DH355" s="6"/>
      <c r="DI355" s="6"/>
      <c r="DJ355" s="6"/>
      <c r="DK355" s="6"/>
    </row>
    <row r="356" spans="1:11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7"/>
      <c r="CY356" s="17"/>
      <c r="CZ356" s="17"/>
      <c r="DA356" s="17"/>
      <c r="DB356" s="1"/>
      <c r="DC356" s="1"/>
      <c r="DD356" s="1"/>
      <c r="DE356" s="1"/>
      <c r="DF356" s="1"/>
      <c r="DG356" s="1"/>
      <c r="DH356" s="6"/>
      <c r="DI356" s="6"/>
      <c r="DJ356" s="6"/>
      <c r="DK356" s="6"/>
    </row>
    <row r="357" spans="1:11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7"/>
      <c r="CY357" s="17"/>
      <c r="CZ357" s="17"/>
      <c r="DA357" s="17"/>
      <c r="DB357" s="1"/>
      <c r="DC357" s="1"/>
      <c r="DD357" s="1"/>
      <c r="DE357" s="1"/>
      <c r="DF357" s="1"/>
      <c r="DG357" s="1"/>
      <c r="DH357" s="6"/>
      <c r="DI357" s="6"/>
      <c r="DJ357" s="6"/>
      <c r="DK357" s="6"/>
    </row>
    <row r="358" spans="1:11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7"/>
      <c r="CY358" s="17"/>
      <c r="CZ358" s="17"/>
      <c r="DA358" s="17"/>
      <c r="DB358" s="1"/>
      <c r="DC358" s="1"/>
      <c r="DD358" s="1"/>
      <c r="DE358" s="1"/>
      <c r="DF358" s="1"/>
      <c r="DG358" s="1"/>
      <c r="DH358" s="6"/>
      <c r="DI358" s="6"/>
      <c r="DJ358" s="6"/>
      <c r="DK358" s="6"/>
    </row>
    <row r="359" spans="1:11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7"/>
      <c r="CY359" s="17"/>
      <c r="CZ359" s="17"/>
      <c r="DA359" s="17"/>
      <c r="DB359" s="1"/>
      <c r="DC359" s="1"/>
      <c r="DD359" s="1"/>
      <c r="DE359" s="1"/>
      <c r="DF359" s="1"/>
      <c r="DG359" s="1"/>
      <c r="DH359" s="6"/>
      <c r="DI359" s="6"/>
      <c r="DJ359" s="6"/>
      <c r="DK359" s="6"/>
    </row>
    <row r="360" spans="1:11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7"/>
      <c r="CY360" s="17"/>
      <c r="CZ360" s="17"/>
      <c r="DA360" s="17"/>
      <c r="DB360" s="1"/>
      <c r="DC360" s="1"/>
      <c r="DD360" s="1"/>
      <c r="DE360" s="1"/>
      <c r="DF360" s="1"/>
      <c r="DG360" s="1"/>
      <c r="DH360" s="6"/>
      <c r="DI360" s="6"/>
      <c r="DJ360" s="6"/>
      <c r="DK360" s="6"/>
    </row>
    <row r="361" spans="1:11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7"/>
      <c r="CY361" s="17"/>
      <c r="CZ361" s="17"/>
      <c r="DA361" s="17"/>
      <c r="DB361" s="1"/>
      <c r="DC361" s="1"/>
      <c r="DD361" s="1"/>
      <c r="DE361" s="1"/>
      <c r="DF361" s="1"/>
      <c r="DG361" s="1"/>
      <c r="DH361" s="6"/>
      <c r="DI361" s="6"/>
      <c r="DJ361" s="6"/>
      <c r="DK361" s="6"/>
    </row>
    <row r="362" spans="1:11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7"/>
      <c r="CY362" s="17"/>
      <c r="CZ362" s="17"/>
      <c r="DA362" s="17"/>
      <c r="DB362" s="1"/>
      <c r="DC362" s="1"/>
      <c r="DD362" s="1"/>
      <c r="DE362" s="1"/>
      <c r="DF362" s="1"/>
      <c r="DG362" s="1"/>
      <c r="DH362" s="6"/>
      <c r="DI362" s="6"/>
      <c r="DJ362" s="6"/>
      <c r="DK362" s="6"/>
    </row>
    <row r="363" spans="1:11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7"/>
      <c r="CY363" s="17"/>
      <c r="CZ363" s="17"/>
      <c r="DA363" s="17"/>
      <c r="DB363" s="1"/>
      <c r="DC363" s="1"/>
      <c r="DD363" s="1"/>
      <c r="DE363" s="1"/>
      <c r="DF363" s="1"/>
      <c r="DG363" s="1"/>
      <c r="DH363" s="6"/>
      <c r="DI363" s="6"/>
      <c r="DJ363" s="6"/>
      <c r="DK363" s="6"/>
    </row>
    <row r="364" spans="1:11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7"/>
      <c r="CY364" s="17"/>
      <c r="CZ364" s="17"/>
      <c r="DA364" s="17"/>
      <c r="DB364" s="1"/>
      <c r="DC364" s="1"/>
      <c r="DD364" s="1"/>
      <c r="DE364" s="1"/>
      <c r="DF364" s="1"/>
      <c r="DG364" s="1"/>
      <c r="DH364" s="6"/>
      <c r="DI364" s="6"/>
      <c r="DJ364" s="6"/>
      <c r="DK364" s="6"/>
    </row>
    <row r="365" spans="1:11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7"/>
      <c r="CY365" s="17"/>
      <c r="CZ365" s="17"/>
      <c r="DA365" s="17"/>
      <c r="DB365" s="1"/>
      <c r="DC365" s="1"/>
      <c r="DD365" s="1"/>
      <c r="DE365" s="1"/>
      <c r="DF365" s="1"/>
      <c r="DG365" s="1"/>
      <c r="DH365" s="6"/>
      <c r="DI365" s="6"/>
      <c r="DJ365" s="6"/>
      <c r="DK365" s="6"/>
    </row>
    <row r="366" spans="1:11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7"/>
      <c r="CY366" s="17"/>
      <c r="CZ366" s="17"/>
      <c r="DA366" s="17"/>
      <c r="DB366" s="1"/>
      <c r="DC366" s="1"/>
      <c r="DD366" s="1"/>
      <c r="DE366" s="1"/>
      <c r="DF366" s="1"/>
      <c r="DG366" s="1"/>
      <c r="DH366" s="6"/>
      <c r="DI366" s="6"/>
      <c r="DJ366" s="6"/>
      <c r="DK366" s="6"/>
    </row>
    <row r="367" spans="1:11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7"/>
      <c r="CY367" s="17"/>
      <c r="CZ367" s="17"/>
      <c r="DA367" s="17"/>
      <c r="DB367" s="1"/>
      <c r="DC367" s="1"/>
      <c r="DD367" s="1"/>
      <c r="DE367" s="1"/>
      <c r="DF367" s="1"/>
      <c r="DG367" s="1"/>
      <c r="DH367" s="6"/>
      <c r="DI367" s="6"/>
      <c r="DJ367" s="6"/>
      <c r="DK367" s="6"/>
    </row>
    <row r="368" spans="1:11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7"/>
      <c r="CY368" s="17"/>
      <c r="CZ368" s="17"/>
      <c r="DA368" s="17"/>
      <c r="DB368" s="1"/>
      <c r="DC368" s="1"/>
      <c r="DD368" s="1"/>
      <c r="DE368" s="1"/>
      <c r="DF368" s="1"/>
      <c r="DG368" s="1"/>
      <c r="DH368" s="6"/>
      <c r="DI368" s="6"/>
      <c r="DJ368" s="6"/>
      <c r="DK368" s="6"/>
    </row>
    <row r="369" spans="1:11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7"/>
      <c r="CY369" s="17"/>
      <c r="CZ369" s="17"/>
      <c r="DA369" s="17"/>
      <c r="DB369" s="1"/>
      <c r="DC369" s="1"/>
      <c r="DD369" s="1"/>
      <c r="DE369" s="1"/>
      <c r="DF369" s="1"/>
      <c r="DG369" s="1"/>
      <c r="DH369" s="6"/>
      <c r="DI369" s="6"/>
      <c r="DJ369" s="6"/>
      <c r="DK369" s="6"/>
    </row>
    <row r="370" spans="1:11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7"/>
      <c r="CY370" s="17"/>
      <c r="CZ370" s="17"/>
      <c r="DA370" s="17"/>
      <c r="DB370" s="1"/>
      <c r="DC370" s="1"/>
      <c r="DD370" s="1"/>
      <c r="DE370" s="1"/>
      <c r="DF370" s="1"/>
      <c r="DG370" s="1"/>
      <c r="DH370" s="6"/>
      <c r="DI370" s="6"/>
      <c r="DJ370" s="6"/>
      <c r="DK370" s="6"/>
    </row>
    <row r="371" spans="1:11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7"/>
      <c r="CY371" s="17"/>
      <c r="CZ371" s="17"/>
      <c r="DA371" s="17"/>
      <c r="DB371" s="1"/>
      <c r="DC371" s="1"/>
      <c r="DD371" s="1"/>
      <c r="DE371" s="1"/>
      <c r="DF371" s="1"/>
      <c r="DG371" s="1"/>
      <c r="DH371" s="6"/>
      <c r="DI371" s="6"/>
      <c r="DJ371" s="6"/>
      <c r="DK371" s="6"/>
    </row>
    <row r="372" spans="1:11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7"/>
      <c r="CY372" s="17"/>
      <c r="CZ372" s="17"/>
      <c r="DA372" s="17"/>
      <c r="DB372" s="1"/>
      <c r="DC372" s="1"/>
      <c r="DD372" s="1"/>
      <c r="DE372" s="1"/>
      <c r="DF372" s="1"/>
      <c r="DG372" s="1"/>
      <c r="DH372" s="6"/>
      <c r="DI372" s="6"/>
      <c r="DJ372" s="6"/>
      <c r="DK372" s="6"/>
    </row>
    <row r="373" spans="1:11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7"/>
      <c r="CY373" s="17"/>
      <c r="CZ373" s="17"/>
      <c r="DA373" s="17"/>
      <c r="DB373" s="1"/>
      <c r="DC373" s="1"/>
      <c r="DD373" s="1"/>
      <c r="DE373" s="1"/>
      <c r="DF373" s="1"/>
      <c r="DG373" s="1"/>
      <c r="DH373" s="6"/>
      <c r="DI373" s="6"/>
      <c r="DJ373" s="6"/>
      <c r="DK373" s="6"/>
    </row>
    <row r="374" spans="1:11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7"/>
      <c r="CY374" s="17"/>
      <c r="CZ374" s="17"/>
      <c r="DA374" s="17"/>
      <c r="DB374" s="1"/>
      <c r="DC374" s="1"/>
      <c r="DD374" s="1"/>
      <c r="DE374" s="1"/>
      <c r="DF374" s="1"/>
      <c r="DG374" s="1"/>
      <c r="DH374" s="6"/>
      <c r="DI374" s="6"/>
      <c r="DJ374" s="6"/>
      <c r="DK374" s="6"/>
    </row>
    <row r="375" spans="1:11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7"/>
      <c r="CY375" s="17"/>
      <c r="CZ375" s="17"/>
      <c r="DA375" s="17"/>
      <c r="DB375" s="1"/>
      <c r="DC375" s="1"/>
      <c r="DD375" s="1"/>
      <c r="DE375" s="1"/>
      <c r="DF375" s="1"/>
      <c r="DG375" s="1"/>
      <c r="DH375" s="6"/>
      <c r="DI375" s="6"/>
      <c r="DJ375" s="6"/>
      <c r="DK375" s="6"/>
    </row>
    <row r="376" spans="1:11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7"/>
      <c r="CY376" s="17"/>
      <c r="CZ376" s="17"/>
      <c r="DA376" s="17"/>
      <c r="DB376" s="1"/>
      <c r="DC376" s="1"/>
      <c r="DD376" s="1"/>
      <c r="DE376" s="1"/>
      <c r="DF376" s="1"/>
      <c r="DG376" s="1"/>
      <c r="DH376" s="6"/>
      <c r="DI376" s="6"/>
      <c r="DJ376" s="6"/>
      <c r="DK376" s="6"/>
    </row>
    <row r="377" spans="1:11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7"/>
      <c r="CY377" s="17"/>
      <c r="CZ377" s="17"/>
      <c r="DA377" s="17"/>
      <c r="DB377" s="1"/>
      <c r="DC377" s="1"/>
      <c r="DD377" s="1"/>
      <c r="DE377" s="1"/>
      <c r="DF377" s="1"/>
      <c r="DG377" s="1"/>
      <c r="DH377" s="6"/>
      <c r="DI377" s="6"/>
      <c r="DJ377" s="6"/>
      <c r="DK377" s="6"/>
    </row>
    <row r="378" spans="1:11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7"/>
      <c r="CY378" s="17"/>
      <c r="CZ378" s="17"/>
      <c r="DA378" s="17"/>
      <c r="DB378" s="1"/>
      <c r="DC378" s="1"/>
      <c r="DD378" s="1"/>
      <c r="DE378" s="1"/>
      <c r="DF378" s="1"/>
      <c r="DG378" s="1"/>
      <c r="DH378" s="6"/>
      <c r="DI378" s="6"/>
      <c r="DJ378" s="6"/>
      <c r="DK378" s="6"/>
    </row>
    <row r="379" spans="1:11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7"/>
      <c r="CY379" s="17"/>
      <c r="CZ379" s="17"/>
      <c r="DA379" s="17"/>
      <c r="DB379" s="1"/>
      <c r="DC379" s="1"/>
      <c r="DD379" s="1"/>
      <c r="DE379" s="1"/>
      <c r="DF379" s="1"/>
      <c r="DG379" s="1"/>
      <c r="DH379" s="6"/>
      <c r="DI379" s="6"/>
      <c r="DJ379" s="6"/>
      <c r="DK379" s="6"/>
    </row>
    <row r="380" spans="1:11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7"/>
      <c r="CY380" s="17"/>
      <c r="CZ380" s="17"/>
      <c r="DA380" s="17"/>
      <c r="DB380" s="1"/>
      <c r="DC380" s="1"/>
      <c r="DD380" s="1"/>
      <c r="DE380" s="1"/>
      <c r="DF380" s="1"/>
      <c r="DG380" s="1"/>
      <c r="DH380" s="6"/>
      <c r="DI380" s="6"/>
      <c r="DJ380" s="6"/>
      <c r="DK380" s="6"/>
    </row>
    <row r="381" spans="1:11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7"/>
      <c r="CY381" s="17"/>
      <c r="CZ381" s="17"/>
      <c r="DA381" s="17"/>
      <c r="DB381" s="1"/>
      <c r="DC381" s="1"/>
      <c r="DD381" s="1"/>
      <c r="DE381" s="1"/>
      <c r="DF381" s="1"/>
      <c r="DG381" s="1"/>
      <c r="DH381" s="6"/>
      <c r="DI381" s="6"/>
      <c r="DJ381" s="6"/>
      <c r="DK381" s="6"/>
    </row>
    <row r="382" spans="1:11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7"/>
      <c r="CY382" s="17"/>
      <c r="CZ382" s="17"/>
      <c r="DA382" s="17"/>
      <c r="DB382" s="1"/>
      <c r="DC382" s="1"/>
      <c r="DD382" s="1"/>
      <c r="DE382" s="1"/>
      <c r="DF382" s="1"/>
      <c r="DG382" s="1"/>
      <c r="DH382" s="6"/>
      <c r="DI382" s="6"/>
      <c r="DJ382" s="6"/>
      <c r="DK382" s="6"/>
    </row>
    <row r="383" spans="1:11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7"/>
      <c r="CY383" s="17"/>
      <c r="CZ383" s="17"/>
      <c r="DA383" s="17"/>
      <c r="DB383" s="1"/>
      <c r="DC383" s="1"/>
      <c r="DD383" s="1"/>
      <c r="DE383" s="1"/>
      <c r="DF383" s="1"/>
      <c r="DG383" s="1"/>
      <c r="DH383" s="6"/>
      <c r="DI383" s="6"/>
      <c r="DJ383" s="6"/>
      <c r="DK383" s="6"/>
    </row>
    <row r="384" spans="1:11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7"/>
      <c r="CY384" s="17"/>
      <c r="CZ384" s="17"/>
      <c r="DA384" s="17"/>
      <c r="DB384" s="1"/>
      <c r="DC384" s="1"/>
      <c r="DD384" s="1"/>
      <c r="DE384" s="1"/>
      <c r="DF384" s="1"/>
      <c r="DG384" s="1"/>
      <c r="DH384" s="6"/>
      <c r="DI384" s="6"/>
      <c r="DJ384" s="6"/>
      <c r="DK384" s="6"/>
    </row>
    <row r="385" spans="1:11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7"/>
      <c r="CY385" s="17"/>
      <c r="CZ385" s="17"/>
      <c r="DA385" s="17"/>
      <c r="DB385" s="1"/>
      <c r="DC385" s="1"/>
      <c r="DD385" s="1"/>
      <c r="DE385" s="1"/>
      <c r="DF385" s="1"/>
      <c r="DG385" s="1"/>
      <c r="DH385" s="6"/>
      <c r="DI385" s="6"/>
      <c r="DJ385" s="6"/>
      <c r="DK385" s="6"/>
    </row>
    <row r="386" spans="1:11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7"/>
      <c r="CY386" s="17"/>
      <c r="CZ386" s="17"/>
      <c r="DA386" s="17"/>
      <c r="DB386" s="1"/>
      <c r="DC386" s="1"/>
      <c r="DD386" s="1"/>
      <c r="DE386" s="1"/>
      <c r="DF386" s="1"/>
      <c r="DG386" s="1"/>
      <c r="DH386" s="6"/>
      <c r="DI386" s="6"/>
      <c r="DJ386" s="6"/>
      <c r="DK386" s="6"/>
    </row>
    <row r="387" spans="1:11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7"/>
      <c r="CY387" s="17"/>
      <c r="CZ387" s="17"/>
      <c r="DA387" s="17"/>
      <c r="DB387" s="1"/>
      <c r="DC387" s="1"/>
      <c r="DD387" s="1"/>
      <c r="DE387" s="1"/>
      <c r="DF387" s="1"/>
      <c r="DG387" s="1"/>
      <c r="DH387" s="6"/>
      <c r="DI387" s="6"/>
      <c r="DJ387" s="6"/>
      <c r="DK387" s="6"/>
    </row>
    <row r="388" spans="1:11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7"/>
      <c r="CY388" s="17"/>
      <c r="CZ388" s="17"/>
      <c r="DA388" s="17"/>
      <c r="DB388" s="1"/>
      <c r="DC388" s="1"/>
      <c r="DD388" s="1"/>
      <c r="DE388" s="1"/>
      <c r="DF388" s="1"/>
      <c r="DG388" s="1"/>
      <c r="DH388" s="6"/>
      <c r="DI388" s="6"/>
      <c r="DJ388" s="6"/>
      <c r="DK388" s="6"/>
    </row>
    <row r="389" spans="1:11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7"/>
      <c r="CY389" s="17"/>
      <c r="CZ389" s="17"/>
      <c r="DA389" s="17"/>
      <c r="DB389" s="1"/>
      <c r="DC389" s="1"/>
      <c r="DD389" s="1"/>
      <c r="DE389" s="1"/>
      <c r="DF389" s="1"/>
      <c r="DG389" s="1"/>
      <c r="DH389" s="6"/>
      <c r="DI389" s="6"/>
      <c r="DJ389" s="6"/>
      <c r="DK389" s="6"/>
    </row>
    <row r="390" spans="1:11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7"/>
      <c r="CY390" s="17"/>
      <c r="CZ390" s="17"/>
      <c r="DA390" s="17"/>
      <c r="DB390" s="1"/>
      <c r="DC390" s="1"/>
      <c r="DD390" s="1"/>
      <c r="DE390" s="1"/>
      <c r="DF390" s="1"/>
      <c r="DG390" s="1"/>
      <c r="DH390" s="6"/>
      <c r="DI390" s="6"/>
      <c r="DJ390" s="6"/>
      <c r="DK390" s="6"/>
    </row>
    <row r="391" spans="1:11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7"/>
      <c r="CY391" s="17"/>
      <c r="CZ391" s="17"/>
      <c r="DA391" s="17"/>
      <c r="DB391" s="1"/>
      <c r="DC391" s="1"/>
      <c r="DD391" s="1"/>
      <c r="DE391" s="1"/>
      <c r="DF391" s="1"/>
      <c r="DG391" s="1"/>
      <c r="DH391" s="6"/>
      <c r="DI391" s="6"/>
      <c r="DJ391" s="6"/>
      <c r="DK391" s="6"/>
    </row>
    <row r="392" spans="1:11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7"/>
      <c r="CY392" s="17"/>
      <c r="CZ392" s="17"/>
      <c r="DA392" s="17"/>
      <c r="DB392" s="1"/>
      <c r="DC392" s="1"/>
      <c r="DD392" s="1"/>
      <c r="DE392" s="1"/>
      <c r="DF392" s="1"/>
      <c r="DG392" s="1"/>
      <c r="DH392" s="6"/>
      <c r="DI392" s="6"/>
      <c r="DJ392" s="6"/>
      <c r="DK392" s="6"/>
    </row>
    <row r="393" spans="1:11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7"/>
      <c r="CY393" s="17"/>
      <c r="CZ393" s="17"/>
      <c r="DA393" s="17"/>
      <c r="DB393" s="1"/>
      <c r="DC393" s="1"/>
      <c r="DD393" s="1"/>
      <c r="DE393" s="1"/>
      <c r="DF393" s="1"/>
      <c r="DG393" s="1"/>
      <c r="DH393" s="6"/>
      <c r="DI393" s="6"/>
      <c r="DJ393" s="6"/>
      <c r="DK393" s="6"/>
    </row>
    <row r="394" spans="1:11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7"/>
      <c r="CY394" s="17"/>
      <c r="CZ394" s="17"/>
      <c r="DA394" s="17"/>
      <c r="DB394" s="1"/>
      <c r="DC394" s="1"/>
      <c r="DD394" s="1"/>
      <c r="DE394" s="1"/>
      <c r="DF394" s="1"/>
      <c r="DG394" s="1"/>
      <c r="DH394" s="6"/>
      <c r="DI394" s="6"/>
      <c r="DJ394" s="6"/>
      <c r="DK394" s="6"/>
    </row>
    <row r="395" spans="1:11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7"/>
      <c r="CY395" s="17"/>
      <c r="CZ395" s="17"/>
      <c r="DA395" s="17"/>
      <c r="DB395" s="1"/>
      <c r="DC395" s="1"/>
      <c r="DD395" s="1"/>
      <c r="DE395" s="1"/>
      <c r="DF395" s="1"/>
      <c r="DG395" s="1"/>
      <c r="DH395" s="6"/>
      <c r="DI395" s="6"/>
      <c r="DJ395" s="6"/>
      <c r="DK395" s="6"/>
    </row>
    <row r="396" spans="1:11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7"/>
      <c r="CY396" s="17"/>
      <c r="CZ396" s="17"/>
      <c r="DA396" s="17"/>
      <c r="DB396" s="1"/>
      <c r="DC396" s="1"/>
      <c r="DD396" s="1"/>
      <c r="DE396" s="1"/>
      <c r="DF396" s="1"/>
      <c r="DG396" s="1"/>
      <c r="DH396" s="6"/>
      <c r="DI396" s="6"/>
      <c r="DJ396" s="6"/>
      <c r="DK396" s="6"/>
    </row>
    <row r="397" spans="1:11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7"/>
      <c r="CY397" s="17"/>
      <c r="CZ397" s="17"/>
      <c r="DA397" s="17"/>
      <c r="DB397" s="1"/>
      <c r="DC397" s="1"/>
      <c r="DD397" s="1"/>
      <c r="DE397" s="1"/>
      <c r="DF397" s="1"/>
      <c r="DG397" s="1"/>
      <c r="DH397" s="6"/>
      <c r="DI397" s="6"/>
      <c r="DJ397" s="6"/>
      <c r="DK397" s="6"/>
    </row>
    <row r="398" spans="1:11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7"/>
      <c r="CY398" s="17"/>
      <c r="CZ398" s="17"/>
      <c r="DA398" s="17"/>
      <c r="DB398" s="1"/>
      <c r="DC398" s="1"/>
      <c r="DD398" s="1"/>
      <c r="DE398" s="1"/>
      <c r="DF398" s="1"/>
      <c r="DG398" s="1"/>
      <c r="DH398" s="6"/>
      <c r="DI398" s="6"/>
      <c r="DJ398" s="6"/>
      <c r="DK398" s="6"/>
    </row>
    <row r="399" spans="1:11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7"/>
      <c r="CY399" s="17"/>
      <c r="CZ399" s="17"/>
      <c r="DA399" s="17"/>
      <c r="DB399" s="1"/>
      <c r="DC399" s="1"/>
      <c r="DD399" s="1"/>
      <c r="DE399" s="1"/>
      <c r="DF399" s="1"/>
      <c r="DG399" s="1"/>
      <c r="DH399" s="6"/>
      <c r="DI399" s="6"/>
      <c r="DJ399" s="6"/>
      <c r="DK399" s="6"/>
    </row>
    <row r="400" spans="1:11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7"/>
      <c r="CY400" s="17"/>
      <c r="CZ400" s="17"/>
      <c r="DA400" s="17"/>
      <c r="DB400" s="1"/>
      <c r="DC400" s="1"/>
      <c r="DD400" s="1"/>
      <c r="DE400" s="1"/>
      <c r="DF400" s="1"/>
      <c r="DG400" s="1"/>
      <c r="DH400" s="6"/>
      <c r="DI400" s="6"/>
      <c r="DJ400" s="6"/>
      <c r="DK400" s="6"/>
    </row>
    <row r="401" spans="1:11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7"/>
      <c r="CY401" s="17"/>
      <c r="CZ401" s="17"/>
      <c r="DA401" s="17"/>
      <c r="DB401" s="1"/>
      <c r="DC401" s="1"/>
      <c r="DD401" s="1"/>
      <c r="DE401" s="1"/>
      <c r="DF401" s="1"/>
      <c r="DG401" s="1"/>
      <c r="DH401" s="6"/>
      <c r="DI401" s="6"/>
      <c r="DJ401" s="6"/>
      <c r="DK401" s="6"/>
    </row>
    <row r="402" spans="1:11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7"/>
      <c r="CY402" s="17"/>
      <c r="CZ402" s="17"/>
      <c r="DA402" s="17"/>
      <c r="DB402" s="1"/>
      <c r="DC402" s="1"/>
      <c r="DD402" s="1"/>
      <c r="DE402" s="1"/>
      <c r="DF402" s="1"/>
      <c r="DG402" s="1"/>
      <c r="DH402" s="6"/>
      <c r="DI402" s="6"/>
      <c r="DJ402" s="6"/>
      <c r="DK402" s="6"/>
    </row>
    <row r="403" spans="1:11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7"/>
      <c r="CY403" s="17"/>
      <c r="CZ403" s="17"/>
      <c r="DA403" s="17"/>
      <c r="DB403" s="1"/>
      <c r="DC403" s="1"/>
      <c r="DD403" s="1"/>
      <c r="DE403" s="1"/>
      <c r="DF403" s="1"/>
      <c r="DG403" s="1"/>
      <c r="DH403" s="6"/>
      <c r="DI403" s="6"/>
      <c r="DJ403" s="6"/>
      <c r="DK403" s="6"/>
    </row>
    <row r="404" spans="1:11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7"/>
      <c r="CY404" s="17"/>
      <c r="CZ404" s="17"/>
      <c r="DA404" s="17"/>
      <c r="DB404" s="1"/>
      <c r="DC404" s="1"/>
      <c r="DD404" s="1"/>
      <c r="DE404" s="1"/>
      <c r="DF404" s="1"/>
      <c r="DG404" s="1"/>
      <c r="DH404" s="6"/>
      <c r="DI404" s="6"/>
      <c r="DJ404" s="6"/>
      <c r="DK404" s="6"/>
    </row>
    <row r="405" spans="1:11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7"/>
      <c r="CY405" s="17"/>
      <c r="CZ405" s="17"/>
      <c r="DA405" s="17"/>
      <c r="DB405" s="1"/>
      <c r="DC405" s="1"/>
      <c r="DD405" s="1"/>
      <c r="DE405" s="1"/>
      <c r="DF405" s="1"/>
      <c r="DG405" s="1"/>
      <c r="DH405" s="6"/>
      <c r="DI405" s="6"/>
      <c r="DJ405" s="6"/>
      <c r="DK405" s="6"/>
    </row>
    <row r="406" spans="1:11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7"/>
      <c r="CY406" s="17"/>
      <c r="CZ406" s="17"/>
      <c r="DA406" s="17"/>
      <c r="DB406" s="1"/>
      <c r="DC406" s="1"/>
      <c r="DD406" s="1"/>
      <c r="DE406" s="1"/>
      <c r="DF406" s="1"/>
      <c r="DG406" s="1"/>
      <c r="DH406" s="6"/>
      <c r="DI406" s="6"/>
      <c r="DJ406" s="6"/>
      <c r="DK406" s="6"/>
    </row>
    <row r="407" spans="1:11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7"/>
      <c r="CY407" s="17"/>
      <c r="CZ407" s="17"/>
      <c r="DA407" s="17"/>
      <c r="DB407" s="1"/>
      <c r="DC407" s="1"/>
      <c r="DD407" s="1"/>
      <c r="DE407" s="1"/>
      <c r="DF407" s="1"/>
      <c r="DG407" s="1"/>
      <c r="DH407" s="6"/>
      <c r="DI407" s="6"/>
      <c r="DJ407" s="6"/>
      <c r="DK407" s="6"/>
    </row>
    <row r="408" spans="1:11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7"/>
      <c r="CY408" s="17"/>
      <c r="CZ408" s="17"/>
      <c r="DA408" s="17"/>
      <c r="DB408" s="1"/>
      <c r="DC408" s="1"/>
      <c r="DD408" s="1"/>
      <c r="DE408" s="1"/>
      <c r="DF408" s="1"/>
      <c r="DG408" s="1"/>
      <c r="DH408" s="6"/>
      <c r="DI408" s="6"/>
      <c r="DJ408" s="6"/>
      <c r="DK408" s="6"/>
    </row>
    <row r="409" spans="1:11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7"/>
      <c r="CY409" s="17"/>
      <c r="CZ409" s="17"/>
      <c r="DA409" s="17"/>
      <c r="DB409" s="1"/>
      <c r="DC409" s="1"/>
      <c r="DD409" s="1"/>
      <c r="DE409" s="1"/>
      <c r="DF409" s="1"/>
      <c r="DG409" s="1"/>
      <c r="DH409" s="6"/>
      <c r="DI409" s="6"/>
      <c r="DJ409" s="6"/>
      <c r="DK409" s="6"/>
    </row>
    <row r="410" spans="1:11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7"/>
      <c r="CY410" s="17"/>
      <c r="CZ410" s="17"/>
      <c r="DA410" s="17"/>
      <c r="DB410" s="1"/>
      <c r="DC410" s="1"/>
      <c r="DD410" s="1"/>
      <c r="DE410" s="1"/>
      <c r="DF410" s="1"/>
      <c r="DG410" s="1"/>
      <c r="DH410" s="6"/>
      <c r="DI410" s="6"/>
      <c r="DJ410" s="6"/>
      <c r="DK410" s="6"/>
    </row>
    <row r="411" spans="1:11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7"/>
      <c r="CY411" s="17"/>
      <c r="CZ411" s="17"/>
      <c r="DA411" s="17"/>
      <c r="DB411" s="1"/>
      <c r="DC411" s="1"/>
      <c r="DD411" s="1"/>
      <c r="DE411" s="1"/>
      <c r="DF411" s="1"/>
      <c r="DG411" s="1"/>
      <c r="DH411" s="6"/>
      <c r="DI411" s="6"/>
      <c r="DJ411" s="6"/>
      <c r="DK411" s="6"/>
    </row>
    <row r="412" spans="1:11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7"/>
      <c r="CY412" s="17"/>
      <c r="CZ412" s="17"/>
      <c r="DA412" s="17"/>
      <c r="DB412" s="1"/>
      <c r="DC412" s="1"/>
      <c r="DD412" s="1"/>
      <c r="DE412" s="1"/>
      <c r="DF412" s="1"/>
      <c r="DG412" s="1"/>
      <c r="DH412" s="6"/>
      <c r="DI412" s="6"/>
      <c r="DJ412" s="6"/>
      <c r="DK412" s="6"/>
    </row>
    <row r="413" spans="1:11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7"/>
      <c r="CY413" s="17"/>
      <c r="CZ413" s="17"/>
      <c r="DA413" s="17"/>
      <c r="DB413" s="1"/>
      <c r="DC413" s="1"/>
      <c r="DD413" s="1"/>
      <c r="DE413" s="1"/>
      <c r="DF413" s="1"/>
      <c r="DG413" s="1"/>
      <c r="DH413" s="6"/>
      <c r="DI413" s="6"/>
      <c r="DJ413" s="6"/>
      <c r="DK413" s="6"/>
    </row>
    <row r="414" spans="1:11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7"/>
      <c r="CY414" s="17"/>
      <c r="CZ414" s="17"/>
      <c r="DA414" s="17"/>
      <c r="DB414" s="1"/>
      <c r="DC414" s="1"/>
      <c r="DD414" s="1"/>
      <c r="DE414" s="1"/>
      <c r="DF414" s="1"/>
      <c r="DG414" s="1"/>
      <c r="DH414" s="6"/>
      <c r="DI414" s="6"/>
      <c r="DJ414" s="6"/>
      <c r="DK414" s="6"/>
    </row>
    <row r="415" spans="1:1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7"/>
      <c r="CY415" s="17"/>
      <c r="CZ415" s="17"/>
      <c r="DA415" s="17"/>
      <c r="DB415" s="1"/>
      <c r="DC415" s="1"/>
      <c r="DD415" s="1"/>
      <c r="DE415" s="1"/>
      <c r="DF415" s="1"/>
      <c r="DG415" s="1"/>
      <c r="DH415" s="6"/>
      <c r="DI415" s="6"/>
      <c r="DJ415" s="6"/>
      <c r="DK415" s="6"/>
    </row>
    <row r="416" spans="1:11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7"/>
      <c r="CY416" s="17"/>
      <c r="CZ416" s="17"/>
      <c r="DA416" s="17"/>
      <c r="DB416" s="1"/>
      <c r="DC416" s="1"/>
      <c r="DD416" s="1"/>
      <c r="DE416" s="1"/>
      <c r="DF416" s="1"/>
      <c r="DG416" s="1"/>
      <c r="DH416" s="6"/>
      <c r="DI416" s="6"/>
      <c r="DJ416" s="6"/>
      <c r="DK416" s="6"/>
    </row>
    <row r="417" spans="1:11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7"/>
      <c r="CY417" s="17"/>
      <c r="CZ417" s="17"/>
      <c r="DA417" s="17"/>
      <c r="DB417" s="1"/>
      <c r="DC417" s="1"/>
      <c r="DD417" s="1"/>
      <c r="DE417" s="1"/>
      <c r="DF417" s="1"/>
      <c r="DG417" s="1"/>
      <c r="DH417" s="6"/>
      <c r="DI417" s="6"/>
      <c r="DJ417" s="6"/>
      <c r="DK417" s="6"/>
    </row>
    <row r="418" spans="1:11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7"/>
      <c r="CY418" s="17"/>
      <c r="CZ418" s="17"/>
      <c r="DA418" s="17"/>
      <c r="DB418" s="1"/>
      <c r="DC418" s="1"/>
      <c r="DD418" s="1"/>
      <c r="DE418" s="1"/>
      <c r="DF418" s="1"/>
      <c r="DG418" s="1"/>
      <c r="DH418" s="6"/>
      <c r="DI418" s="6"/>
      <c r="DJ418" s="6"/>
      <c r="DK418" s="6"/>
    </row>
    <row r="419" spans="1:11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7"/>
      <c r="CY419" s="17"/>
      <c r="CZ419" s="17"/>
      <c r="DA419" s="17"/>
      <c r="DB419" s="1"/>
      <c r="DC419" s="1"/>
      <c r="DD419" s="1"/>
      <c r="DE419" s="1"/>
      <c r="DF419" s="1"/>
      <c r="DG419" s="1"/>
      <c r="DH419" s="6"/>
      <c r="DI419" s="6"/>
      <c r="DJ419" s="6"/>
      <c r="DK419" s="6"/>
    </row>
    <row r="420" spans="1:11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7"/>
      <c r="CY420" s="17"/>
      <c r="CZ420" s="17"/>
      <c r="DA420" s="17"/>
      <c r="DB420" s="1"/>
      <c r="DC420" s="1"/>
      <c r="DD420" s="1"/>
      <c r="DE420" s="1"/>
      <c r="DF420" s="1"/>
      <c r="DG420" s="1"/>
      <c r="DH420" s="6"/>
      <c r="DI420" s="6"/>
      <c r="DJ420" s="6"/>
      <c r="DK420" s="6"/>
    </row>
    <row r="421" spans="1:11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7"/>
      <c r="CY421" s="17"/>
      <c r="CZ421" s="17"/>
      <c r="DA421" s="17"/>
      <c r="DB421" s="1"/>
      <c r="DC421" s="1"/>
      <c r="DD421" s="1"/>
      <c r="DE421" s="1"/>
      <c r="DF421" s="1"/>
      <c r="DG421" s="1"/>
      <c r="DH421" s="6"/>
      <c r="DI421" s="6"/>
      <c r="DJ421" s="6"/>
      <c r="DK421" s="6"/>
    </row>
    <row r="422" spans="1:11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7"/>
      <c r="CY422" s="17"/>
      <c r="CZ422" s="17"/>
      <c r="DA422" s="17"/>
      <c r="DB422" s="1"/>
      <c r="DC422" s="1"/>
      <c r="DD422" s="1"/>
      <c r="DE422" s="1"/>
      <c r="DF422" s="1"/>
      <c r="DG422" s="1"/>
      <c r="DH422" s="6"/>
      <c r="DI422" s="6"/>
      <c r="DJ422" s="6"/>
      <c r="DK422" s="6"/>
    </row>
    <row r="423" spans="1:11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7"/>
      <c r="CY423" s="17"/>
      <c r="CZ423" s="17"/>
      <c r="DA423" s="17"/>
      <c r="DB423" s="1"/>
      <c r="DC423" s="1"/>
      <c r="DD423" s="1"/>
      <c r="DE423" s="1"/>
      <c r="DF423" s="1"/>
      <c r="DG423" s="1"/>
      <c r="DH423" s="6"/>
      <c r="DI423" s="6"/>
      <c r="DJ423" s="6"/>
      <c r="DK423" s="6"/>
    </row>
    <row r="424" spans="1:11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7"/>
      <c r="CY424" s="17"/>
      <c r="CZ424" s="17"/>
      <c r="DA424" s="17"/>
      <c r="DB424" s="1"/>
      <c r="DC424" s="1"/>
      <c r="DD424" s="1"/>
      <c r="DE424" s="1"/>
      <c r="DF424" s="1"/>
      <c r="DG424" s="1"/>
      <c r="DH424" s="6"/>
      <c r="DI424" s="6"/>
      <c r="DJ424" s="6"/>
      <c r="DK424" s="6"/>
    </row>
    <row r="425" spans="1:11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7"/>
      <c r="CY425" s="17"/>
      <c r="CZ425" s="17"/>
      <c r="DA425" s="17"/>
      <c r="DB425" s="1"/>
      <c r="DC425" s="1"/>
      <c r="DD425" s="1"/>
      <c r="DE425" s="1"/>
      <c r="DF425" s="1"/>
      <c r="DG425" s="1"/>
      <c r="DH425" s="6"/>
      <c r="DI425" s="6"/>
      <c r="DJ425" s="6"/>
      <c r="DK425" s="6"/>
    </row>
    <row r="426" spans="1:11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7"/>
      <c r="CY426" s="17"/>
      <c r="CZ426" s="17"/>
      <c r="DA426" s="17"/>
      <c r="DB426" s="1"/>
      <c r="DC426" s="1"/>
      <c r="DD426" s="1"/>
      <c r="DE426" s="1"/>
      <c r="DF426" s="1"/>
      <c r="DG426" s="1"/>
      <c r="DH426" s="6"/>
      <c r="DI426" s="6"/>
      <c r="DJ426" s="6"/>
      <c r="DK426" s="6"/>
    </row>
    <row r="427" spans="1:11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7"/>
      <c r="CY427" s="17"/>
      <c r="CZ427" s="17"/>
      <c r="DA427" s="17"/>
      <c r="DB427" s="1"/>
      <c r="DC427" s="1"/>
      <c r="DD427" s="1"/>
      <c r="DE427" s="1"/>
      <c r="DF427" s="1"/>
      <c r="DG427" s="1"/>
      <c r="DH427" s="6"/>
      <c r="DI427" s="6"/>
      <c r="DJ427" s="6"/>
      <c r="DK427" s="6"/>
    </row>
    <row r="428" spans="1:11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7"/>
      <c r="CY428" s="17"/>
      <c r="CZ428" s="17"/>
      <c r="DA428" s="17"/>
      <c r="DB428" s="1"/>
      <c r="DC428" s="1"/>
      <c r="DD428" s="1"/>
      <c r="DE428" s="1"/>
      <c r="DF428" s="1"/>
      <c r="DG428" s="1"/>
      <c r="DH428" s="6"/>
      <c r="DI428" s="6"/>
      <c r="DJ428" s="6"/>
      <c r="DK428" s="6"/>
    </row>
    <row r="429" spans="1:11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7"/>
      <c r="CY429" s="17"/>
      <c r="CZ429" s="17"/>
      <c r="DA429" s="17"/>
      <c r="DB429" s="1"/>
      <c r="DC429" s="1"/>
      <c r="DD429" s="1"/>
      <c r="DE429" s="1"/>
      <c r="DF429" s="1"/>
      <c r="DG429" s="1"/>
      <c r="DH429" s="6"/>
      <c r="DI429" s="6"/>
      <c r="DJ429" s="6"/>
      <c r="DK429" s="6"/>
    </row>
    <row r="430" spans="1:11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7"/>
      <c r="CY430" s="17"/>
      <c r="CZ430" s="17"/>
      <c r="DA430" s="17"/>
      <c r="DB430" s="1"/>
      <c r="DC430" s="1"/>
      <c r="DD430" s="1"/>
      <c r="DE430" s="1"/>
      <c r="DF430" s="1"/>
      <c r="DG430" s="1"/>
      <c r="DH430" s="6"/>
      <c r="DI430" s="6"/>
      <c r="DJ430" s="6"/>
      <c r="DK430" s="6"/>
    </row>
    <row r="431" spans="1:11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7"/>
      <c r="CY431" s="17"/>
      <c r="CZ431" s="17"/>
      <c r="DA431" s="17"/>
      <c r="DB431" s="1"/>
      <c r="DC431" s="1"/>
      <c r="DD431" s="1"/>
      <c r="DE431" s="1"/>
      <c r="DF431" s="1"/>
      <c r="DG431" s="1"/>
      <c r="DH431" s="6"/>
      <c r="DI431" s="6"/>
      <c r="DJ431" s="6"/>
      <c r="DK431" s="6"/>
    </row>
    <row r="432" spans="1:11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7"/>
      <c r="CY432" s="17"/>
      <c r="CZ432" s="17"/>
      <c r="DA432" s="17"/>
      <c r="DB432" s="1"/>
      <c r="DC432" s="1"/>
      <c r="DD432" s="1"/>
      <c r="DE432" s="1"/>
      <c r="DF432" s="1"/>
      <c r="DG432" s="1"/>
      <c r="DH432" s="6"/>
      <c r="DI432" s="6"/>
      <c r="DJ432" s="6"/>
      <c r="DK432" s="6"/>
    </row>
    <row r="433" spans="1:11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7"/>
      <c r="CY433" s="17"/>
      <c r="CZ433" s="17"/>
      <c r="DA433" s="17"/>
      <c r="DB433" s="1"/>
      <c r="DC433" s="1"/>
      <c r="DD433" s="1"/>
      <c r="DE433" s="1"/>
      <c r="DF433" s="1"/>
      <c r="DG433" s="1"/>
      <c r="DH433" s="6"/>
      <c r="DI433" s="6"/>
      <c r="DJ433" s="6"/>
      <c r="DK433" s="6"/>
    </row>
    <row r="434" spans="1:11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7"/>
      <c r="CY434" s="17"/>
      <c r="CZ434" s="17"/>
      <c r="DA434" s="17"/>
      <c r="DB434" s="1"/>
      <c r="DC434" s="1"/>
      <c r="DD434" s="1"/>
      <c r="DE434" s="1"/>
      <c r="DF434" s="1"/>
      <c r="DG434" s="1"/>
      <c r="DH434" s="6"/>
      <c r="DI434" s="6"/>
      <c r="DJ434" s="6"/>
      <c r="DK434" s="6"/>
    </row>
    <row r="435" spans="1:11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7"/>
      <c r="CY435" s="17"/>
      <c r="CZ435" s="17"/>
      <c r="DA435" s="17"/>
      <c r="DB435" s="1"/>
      <c r="DC435" s="1"/>
      <c r="DD435" s="1"/>
      <c r="DE435" s="1"/>
      <c r="DF435" s="1"/>
      <c r="DG435" s="1"/>
      <c r="DH435" s="6"/>
      <c r="DI435" s="6"/>
      <c r="DJ435" s="6"/>
      <c r="DK435" s="6"/>
    </row>
    <row r="436" spans="1:11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7"/>
      <c r="CY436" s="17"/>
      <c r="CZ436" s="17"/>
      <c r="DA436" s="17"/>
      <c r="DB436" s="1"/>
      <c r="DC436" s="1"/>
      <c r="DD436" s="1"/>
      <c r="DE436" s="1"/>
      <c r="DF436" s="1"/>
      <c r="DG436" s="1"/>
      <c r="DH436" s="6"/>
      <c r="DI436" s="6"/>
      <c r="DJ436" s="6"/>
      <c r="DK436" s="6"/>
    </row>
    <row r="437" spans="1:11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7"/>
      <c r="CY437" s="17"/>
      <c r="CZ437" s="17"/>
      <c r="DA437" s="17"/>
      <c r="DB437" s="1"/>
      <c r="DC437" s="1"/>
      <c r="DD437" s="1"/>
      <c r="DE437" s="1"/>
      <c r="DF437" s="1"/>
      <c r="DG437" s="1"/>
      <c r="DH437" s="6"/>
      <c r="DI437" s="6"/>
      <c r="DJ437" s="6"/>
      <c r="DK437" s="6"/>
    </row>
    <row r="438" spans="1:11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7"/>
      <c r="CY438" s="17"/>
      <c r="CZ438" s="17"/>
      <c r="DA438" s="17"/>
      <c r="DB438" s="1"/>
      <c r="DC438" s="1"/>
      <c r="DD438" s="1"/>
      <c r="DE438" s="1"/>
      <c r="DF438" s="1"/>
      <c r="DG438" s="1"/>
      <c r="DH438" s="6"/>
      <c r="DI438" s="6"/>
      <c r="DJ438" s="6"/>
      <c r="DK438" s="6"/>
    </row>
    <row r="439" spans="1:11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7"/>
      <c r="CY439" s="17"/>
      <c r="CZ439" s="17"/>
      <c r="DA439" s="17"/>
      <c r="DB439" s="1"/>
      <c r="DC439" s="1"/>
      <c r="DD439" s="1"/>
      <c r="DE439" s="1"/>
      <c r="DF439" s="1"/>
      <c r="DG439" s="1"/>
      <c r="DH439" s="6"/>
      <c r="DI439" s="6"/>
      <c r="DJ439" s="6"/>
      <c r="DK439" s="6"/>
    </row>
    <row r="440" spans="1:11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7"/>
      <c r="CY440" s="17"/>
      <c r="CZ440" s="17"/>
      <c r="DA440" s="17"/>
      <c r="DB440" s="1"/>
      <c r="DC440" s="1"/>
      <c r="DD440" s="1"/>
      <c r="DE440" s="1"/>
      <c r="DF440" s="1"/>
      <c r="DG440" s="1"/>
      <c r="DH440" s="6"/>
      <c r="DI440" s="6"/>
      <c r="DJ440" s="6"/>
      <c r="DK440" s="6"/>
    </row>
    <row r="441" spans="1:11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7"/>
      <c r="CY441" s="17"/>
      <c r="CZ441" s="17"/>
      <c r="DA441" s="17"/>
      <c r="DB441" s="1"/>
      <c r="DC441" s="1"/>
      <c r="DD441" s="1"/>
      <c r="DE441" s="1"/>
      <c r="DF441" s="1"/>
      <c r="DG441" s="1"/>
      <c r="DH441" s="6"/>
      <c r="DI441" s="6"/>
      <c r="DJ441" s="6"/>
      <c r="DK441" s="6"/>
    </row>
    <row r="442" spans="1:11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7"/>
      <c r="CY442" s="17"/>
      <c r="CZ442" s="17"/>
      <c r="DA442" s="17"/>
      <c r="DB442" s="1"/>
      <c r="DC442" s="1"/>
      <c r="DD442" s="1"/>
      <c r="DE442" s="1"/>
      <c r="DF442" s="1"/>
      <c r="DG442" s="1"/>
      <c r="DH442" s="6"/>
      <c r="DI442" s="6"/>
      <c r="DJ442" s="6"/>
      <c r="DK442" s="6"/>
    </row>
    <row r="443" spans="1:11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7"/>
      <c r="CY443" s="17"/>
      <c r="CZ443" s="17"/>
      <c r="DA443" s="17"/>
      <c r="DB443" s="1"/>
      <c r="DC443" s="1"/>
      <c r="DD443" s="1"/>
      <c r="DE443" s="1"/>
      <c r="DF443" s="1"/>
      <c r="DG443" s="1"/>
      <c r="DH443" s="6"/>
      <c r="DI443" s="6"/>
      <c r="DJ443" s="6"/>
      <c r="DK443" s="6"/>
    </row>
    <row r="444" spans="1:11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7"/>
      <c r="CY444" s="17"/>
      <c r="CZ444" s="17"/>
      <c r="DA444" s="17"/>
      <c r="DB444" s="1"/>
      <c r="DC444" s="1"/>
      <c r="DD444" s="1"/>
      <c r="DE444" s="1"/>
      <c r="DF444" s="1"/>
      <c r="DG444" s="1"/>
      <c r="DH444" s="6"/>
      <c r="DI444" s="6"/>
      <c r="DJ444" s="6"/>
      <c r="DK444" s="6"/>
    </row>
    <row r="445" spans="1:11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7"/>
      <c r="CY445" s="17"/>
      <c r="CZ445" s="17"/>
      <c r="DA445" s="17"/>
      <c r="DB445" s="1"/>
      <c r="DC445" s="1"/>
      <c r="DD445" s="1"/>
      <c r="DE445" s="1"/>
      <c r="DF445" s="1"/>
      <c r="DG445" s="1"/>
      <c r="DH445" s="6"/>
      <c r="DI445" s="6"/>
      <c r="DJ445" s="6"/>
      <c r="DK445" s="6"/>
    </row>
    <row r="446" spans="1:11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7"/>
      <c r="CY446" s="17"/>
      <c r="CZ446" s="17"/>
      <c r="DA446" s="17"/>
      <c r="DB446" s="1"/>
      <c r="DC446" s="1"/>
      <c r="DD446" s="1"/>
      <c r="DE446" s="1"/>
      <c r="DF446" s="1"/>
      <c r="DG446" s="1"/>
      <c r="DH446" s="6"/>
      <c r="DI446" s="6"/>
      <c r="DJ446" s="6"/>
      <c r="DK446" s="6"/>
    </row>
    <row r="447" spans="1:11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7"/>
      <c r="CY447" s="17"/>
      <c r="CZ447" s="17"/>
      <c r="DA447" s="17"/>
      <c r="DB447" s="1"/>
      <c r="DC447" s="1"/>
      <c r="DD447" s="1"/>
      <c r="DE447" s="1"/>
      <c r="DF447" s="1"/>
      <c r="DG447" s="1"/>
      <c r="DH447" s="6"/>
      <c r="DI447" s="6"/>
      <c r="DJ447" s="6"/>
      <c r="DK447" s="6"/>
    </row>
    <row r="448" spans="1:11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7"/>
      <c r="CY448" s="17"/>
      <c r="CZ448" s="17"/>
      <c r="DA448" s="17"/>
      <c r="DB448" s="1"/>
      <c r="DC448" s="1"/>
      <c r="DD448" s="1"/>
      <c r="DE448" s="1"/>
      <c r="DF448" s="1"/>
      <c r="DG448" s="1"/>
      <c r="DH448" s="6"/>
      <c r="DI448" s="6"/>
      <c r="DJ448" s="6"/>
      <c r="DK448" s="6"/>
    </row>
    <row r="449" spans="1:11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7"/>
      <c r="CY449" s="17"/>
      <c r="CZ449" s="17"/>
      <c r="DA449" s="17"/>
      <c r="DB449" s="1"/>
      <c r="DC449" s="1"/>
      <c r="DD449" s="1"/>
      <c r="DE449" s="1"/>
      <c r="DF449" s="1"/>
      <c r="DG449" s="1"/>
      <c r="DH449" s="6"/>
      <c r="DI449" s="6"/>
      <c r="DJ449" s="6"/>
      <c r="DK449" s="6"/>
    </row>
    <row r="450" spans="1:11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7"/>
      <c r="CY450" s="17"/>
      <c r="CZ450" s="17"/>
      <c r="DA450" s="17"/>
      <c r="DB450" s="1"/>
      <c r="DC450" s="1"/>
      <c r="DD450" s="1"/>
      <c r="DE450" s="1"/>
      <c r="DF450" s="1"/>
      <c r="DG450" s="1"/>
      <c r="DH450" s="6"/>
      <c r="DI450" s="6"/>
      <c r="DJ450" s="6"/>
      <c r="DK450" s="6"/>
    </row>
    <row r="451" spans="1:11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7"/>
      <c r="CY451" s="17"/>
      <c r="CZ451" s="17"/>
      <c r="DA451" s="17"/>
      <c r="DB451" s="1"/>
      <c r="DC451" s="1"/>
      <c r="DD451" s="1"/>
      <c r="DE451" s="1"/>
      <c r="DF451" s="1"/>
      <c r="DG451" s="1"/>
      <c r="DH451" s="6"/>
      <c r="DI451" s="6"/>
      <c r="DJ451" s="6"/>
      <c r="DK451" s="6"/>
    </row>
    <row r="452" spans="1:11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7"/>
      <c r="CY452" s="17"/>
      <c r="CZ452" s="17"/>
      <c r="DA452" s="17"/>
      <c r="DB452" s="1"/>
      <c r="DC452" s="1"/>
      <c r="DD452" s="1"/>
      <c r="DE452" s="1"/>
      <c r="DF452" s="1"/>
      <c r="DG452" s="1"/>
      <c r="DH452" s="6"/>
      <c r="DI452" s="6"/>
      <c r="DJ452" s="6"/>
      <c r="DK452" s="6"/>
    </row>
    <row r="453" spans="1:11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7"/>
      <c r="CY453" s="17"/>
      <c r="CZ453" s="17"/>
      <c r="DA453" s="17"/>
      <c r="DB453" s="1"/>
      <c r="DC453" s="1"/>
      <c r="DD453" s="1"/>
      <c r="DE453" s="1"/>
      <c r="DF453" s="1"/>
      <c r="DG453" s="1"/>
      <c r="DH453" s="6"/>
      <c r="DI453" s="6"/>
      <c r="DJ453" s="6"/>
      <c r="DK453" s="6"/>
    </row>
    <row r="454" spans="1:11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7"/>
      <c r="CY454" s="17"/>
      <c r="CZ454" s="17"/>
      <c r="DA454" s="17"/>
      <c r="DB454" s="1"/>
      <c r="DC454" s="1"/>
      <c r="DD454" s="1"/>
      <c r="DE454" s="1"/>
      <c r="DF454" s="1"/>
      <c r="DG454" s="1"/>
      <c r="DH454" s="6"/>
      <c r="DI454" s="6"/>
      <c r="DJ454" s="6"/>
      <c r="DK454" s="6"/>
    </row>
    <row r="455" spans="1:11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7"/>
      <c r="CY455" s="17"/>
      <c r="CZ455" s="17"/>
      <c r="DA455" s="17"/>
      <c r="DB455" s="1"/>
      <c r="DC455" s="1"/>
      <c r="DD455" s="1"/>
      <c r="DE455" s="1"/>
      <c r="DF455" s="1"/>
      <c r="DG455" s="1"/>
      <c r="DH455" s="6"/>
      <c r="DI455" s="6"/>
      <c r="DJ455" s="6"/>
      <c r="DK455" s="6"/>
    </row>
    <row r="456" spans="1:11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7"/>
      <c r="CY456" s="17"/>
      <c r="CZ456" s="17"/>
      <c r="DA456" s="17"/>
      <c r="DB456" s="1"/>
      <c r="DC456" s="1"/>
      <c r="DD456" s="1"/>
      <c r="DE456" s="1"/>
      <c r="DF456" s="1"/>
      <c r="DG456" s="1"/>
      <c r="DH456" s="6"/>
      <c r="DI456" s="6"/>
      <c r="DJ456" s="6"/>
      <c r="DK456" s="6"/>
    </row>
    <row r="457" spans="1:11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7"/>
      <c r="CY457" s="17"/>
      <c r="CZ457" s="17"/>
      <c r="DA457" s="17"/>
      <c r="DB457" s="1"/>
      <c r="DC457" s="1"/>
      <c r="DD457" s="1"/>
      <c r="DE457" s="1"/>
      <c r="DF457" s="1"/>
      <c r="DG457" s="1"/>
      <c r="DH457" s="6"/>
      <c r="DI457" s="6"/>
      <c r="DJ457" s="6"/>
      <c r="DK457" s="6"/>
    </row>
    <row r="458" spans="1:11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7"/>
      <c r="CY458" s="17"/>
      <c r="CZ458" s="17"/>
      <c r="DA458" s="17"/>
      <c r="DB458" s="1"/>
      <c r="DC458" s="1"/>
      <c r="DD458" s="1"/>
      <c r="DE458" s="1"/>
      <c r="DF458" s="1"/>
      <c r="DG458" s="1"/>
      <c r="DH458" s="6"/>
      <c r="DI458" s="6"/>
      <c r="DJ458" s="6"/>
      <c r="DK458" s="6"/>
    </row>
    <row r="459" spans="1:11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7"/>
      <c r="CY459" s="17"/>
      <c r="CZ459" s="17"/>
      <c r="DA459" s="17"/>
      <c r="DB459" s="1"/>
      <c r="DC459" s="1"/>
      <c r="DD459" s="1"/>
      <c r="DE459" s="1"/>
      <c r="DF459" s="1"/>
      <c r="DG459" s="1"/>
      <c r="DH459" s="6"/>
      <c r="DI459" s="6"/>
      <c r="DJ459" s="6"/>
      <c r="DK459" s="6"/>
    </row>
    <row r="460" spans="1:11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7"/>
      <c r="CY460" s="17"/>
      <c r="CZ460" s="17"/>
      <c r="DA460" s="17"/>
      <c r="DB460" s="1"/>
      <c r="DC460" s="1"/>
      <c r="DD460" s="1"/>
      <c r="DE460" s="1"/>
      <c r="DF460" s="1"/>
      <c r="DG460" s="1"/>
      <c r="DH460" s="6"/>
      <c r="DI460" s="6"/>
      <c r="DJ460" s="6"/>
      <c r="DK460" s="6"/>
    </row>
    <row r="461" spans="1:11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7"/>
      <c r="CY461" s="17"/>
      <c r="CZ461" s="17"/>
      <c r="DA461" s="17"/>
      <c r="DB461" s="1"/>
      <c r="DC461" s="1"/>
      <c r="DD461" s="1"/>
      <c r="DE461" s="1"/>
      <c r="DF461" s="1"/>
      <c r="DG461" s="1"/>
      <c r="DH461" s="6"/>
      <c r="DI461" s="6"/>
      <c r="DJ461" s="6"/>
      <c r="DK461" s="6"/>
    </row>
    <row r="462" spans="1:11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7"/>
      <c r="CY462" s="17"/>
      <c r="CZ462" s="17"/>
      <c r="DA462" s="17"/>
      <c r="DB462" s="1"/>
      <c r="DC462" s="1"/>
      <c r="DD462" s="1"/>
      <c r="DE462" s="1"/>
      <c r="DF462" s="1"/>
      <c r="DG462" s="1"/>
      <c r="DH462" s="6"/>
      <c r="DI462" s="6"/>
      <c r="DJ462" s="6"/>
      <c r="DK462" s="6"/>
    </row>
    <row r="463" spans="1:11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7"/>
      <c r="CY463" s="17"/>
      <c r="CZ463" s="17"/>
      <c r="DA463" s="17"/>
      <c r="DB463" s="1"/>
      <c r="DC463" s="1"/>
      <c r="DD463" s="1"/>
      <c r="DE463" s="1"/>
      <c r="DF463" s="1"/>
      <c r="DG463" s="1"/>
      <c r="DH463" s="6"/>
      <c r="DI463" s="6"/>
      <c r="DJ463" s="6"/>
      <c r="DK463" s="6"/>
    </row>
    <row r="464" spans="1:11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7"/>
      <c r="CY464" s="17"/>
      <c r="CZ464" s="17"/>
      <c r="DA464" s="17"/>
      <c r="DB464" s="1"/>
      <c r="DC464" s="1"/>
      <c r="DD464" s="1"/>
      <c r="DE464" s="1"/>
      <c r="DF464" s="1"/>
      <c r="DG464" s="1"/>
      <c r="DH464" s="6"/>
      <c r="DI464" s="6"/>
      <c r="DJ464" s="6"/>
      <c r="DK464" s="6"/>
    </row>
    <row r="465" spans="1:11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7"/>
      <c r="CY465" s="17"/>
      <c r="CZ465" s="17"/>
      <c r="DA465" s="17"/>
      <c r="DB465" s="1"/>
      <c r="DC465" s="1"/>
      <c r="DD465" s="1"/>
      <c r="DE465" s="1"/>
      <c r="DF465" s="1"/>
      <c r="DG465" s="1"/>
      <c r="DH465" s="6"/>
      <c r="DI465" s="6"/>
      <c r="DJ465" s="6"/>
      <c r="DK465" s="6"/>
    </row>
    <row r="466" spans="1:11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7"/>
      <c r="CY466" s="17"/>
      <c r="CZ466" s="17"/>
      <c r="DA466" s="17"/>
      <c r="DB466" s="1"/>
      <c r="DC466" s="1"/>
      <c r="DD466" s="1"/>
      <c r="DE466" s="1"/>
      <c r="DF466" s="1"/>
      <c r="DG466" s="1"/>
      <c r="DH466" s="6"/>
      <c r="DI466" s="6"/>
      <c r="DJ466" s="6"/>
      <c r="DK466" s="6"/>
    </row>
    <row r="467" spans="1:11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7"/>
      <c r="CY467" s="17"/>
      <c r="CZ467" s="17"/>
      <c r="DA467" s="17"/>
      <c r="DB467" s="1"/>
      <c r="DC467" s="1"/>
      <c r="DD467" s="1"/>
      <c r="DE467" s="1"/>
      <c r="DF467" s="1"/>
      <c r="DG467" s="1"/>
      <c r="DH467" s="6"/>
      <c r="DI467" s="6"/>
      <c r="DJ467" s="6"/>
      <c r="DK467" s="6"/>
    </row>
    <row r="468" spans="1:11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7"/>
      <c r="CY468" s="17"/>
      <c r="CZ468" s="17"/>
      <c r="DA468" s="17"/>
      <c r="DB468" s="1"/>
      <c r="DC468" s="1"/>
      <c r="DD468" s="1"/>
      <c r="DE468" s="1"/>
      <c r="DF468" s="1"/>
      <c r="DG468" s="1"/>
      <c r="DH468" s="6"/>
      <c r="DI468" s="6"/>
      <c r="DJ468" s="6"/>
      <c r="DK468" s="6"/>
    </row>
    <row r="469" spans="1:11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7"/>
      <c r="CY469" s="17"/>
      <c r="CZ469" s="17"/>
      <c r="DA469" s="17"/>
      <c r="DB469" s="1"/>
      <c r="DC469" s="1"/>
      <c r="DD469" s="1"/>
      <c r="DE469" s="1"/>
      <c r="DF469" s="1"/>
      <c r="DG469" s="1"/>
      <c r="DH469" s="6"/>
      <c r="DI469" s="6"/>
      <c r="DJ469" s="6"/>
      <c r="DK469" s="6"/>
    </row>
    <row r="470" spans="1:11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7"/>
      <c r="CY470" s="17"/>
      <c r="CZ470" s="17"/>
      <c r="DA470" s="17"/>
      <c r="DB470" s="1"/>
      <c r="DC470" s="1"/>
      <c r="DD470" s="1"/>
      <c r="DE470" s="1"/>
      <c r="DF470" s="1"/>
      <c r="DG470" s="1"/>
      <c r="DH470" s="6"/>
      <c r="DI470" s="6"/>
      <c r="DJ470" s="6"/>
      <c r="DK470" s="6"/>
    </row>
    <row r="471" spans="1:11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7"/>
      <c r="CY471" s="17"/>
      <c r="CZ471" s="17"/>
      <c r="DA471" s="17"/>
      <c r="DB471" s="1"/>
      <c r="DC471" s="1"/>
      <c r="DD471" s="1"/>
      <c r="DE471" s="1"/>
      <c r="DF471" s="1"/>
      <c r="DG471" s="1"/>
      <c r="DH471" s="6"/>
      <c r="DI471" s="6"/>
      <c r="DJ471" s="6"/>
      <c r="DK471" s="6"/>
    </row>
    <row r="472" spans="1:11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7"/>
      <c r="CY472" s="17"/>
      <c r="CZ472" s="17"/>
      <c r="DA472" s="17"/>
      <c r="DB472" s="1"/>
      <c r="DC472" s="1"/>
      <c r="DD472" s="1"/>
      <c r="DE472" s="1"/>
      <c r="DF472" s="1"/>
      <c r="DG472" s="1"/>
      <c r="DH472" s="6"/>
      <c r="DI472" s="6"/>
      <c r="DJ472" s="6"/>
      <c r="DK472" s="6"/>
    </row>
    <row r="473" spans="1:11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7"/>
      <c r="CY473" s="17"/>
      <c r="CZ473" s="17"/>
      <c r="DA473" s="17"/>
      <c r="DB473" s="1"/>
      <c r="DC473" s="1"/>
      <c r="DD473" s="1"/>
      <c r="DE473" s="1"/>
      <c r="DF473" s="1"/>
      <c r="DG473" s="1"/>
      <c r="DH473" s="6"/>
      <c r="DI473" s="6"/>
      <c r="DJ473" s="6"/>
      <c r="DK473" s="6"/>
    </row>
    <row r="474" spans="1:11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7"/>
      <c r="CY474" s="17"/>
      <c r="CZ474" s="17"/>
      <c r="DA474" s="17"/>
      <c r="DB474" s="1"/>
      <c r="DC474" s="1"/>
      <c r="DD474" s="1"/>
      <c r="DE474" s="1"/>
      <c r="DF474" s="1"/>
      <c r="DG474" s="1"/>
      <c r="DH474" s="6"/>
      <c r="DI474" s="6"/>
      <c r="DJ474" s="6"/>
      <c r="DK474" s="6"/>
    </row>
    <row r="475" spans="1:11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7"/>
      <c r="CY475" s="17"/>
      <c r="CZ475" s="17"/>
      <c r="DA475" s="17"/>
      <c r="DB475" s="1"/>
      <c r="DC475" s="1"/>
      <c r="DD475" s="1"/>
      <c r="DE475" s="1"/>
      <c r="DF475" s="1"/>
      <c r="DG475" s="1"/>
      <c r="DH475" s="6"/>
      <c r="DI475" s="6"/>
      <c r="DJ475" s="6"/>
      <c r="DK475" s="6"/>
    </row>
    <row r="476" spans="1:11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7"/>
      <c r="CY476" s="17"/>
      <c r="CZ476" s="17"/>
      <c r="DA476" s="17"/>
      <c r="DB476" s="1"/>
      <c r="DC476" s="1"/>
      <c r="DD476" s="1"/>
      <c r="DE476" s="1"/>
      <c r="DF476" s="1"/>
      <c r="DG476" s="1"/>
      <c r="DH476" s="6"/>
      <c r="DI476" s="6"/>
      <c r="DJ476" s="6"/>
      <c r="DK476" s="6"/>
    </row>
    <row r="477" spans="1:11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7"/>
      <c r="CY477" s="17"/>
      <c r="CZ477" s="17"/>
      <c r="DA477" s="17"/>
      <c r="DB477" s="1"/>
      <c r="DC477" s="1"/>
      <c r="DD477" s="1"/>
      <c r="DE477" s="1"/>
      <c r="DF477" s="1"/>
      <c r="DG477" s="1"/>
      <c r="DH477" s="6"/>
      <c r="DI477" s="6"/>
      <c r="DJ477" s="6"/>
      <c r="DK477" s="6"/>
    </row>
    <row r="478" spans="1:11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7"/>
      <c r="CY478" s="17"/>
      <c r="CZ478" s="17"/>
      <c r="DA478" s="17"/>
      <c r="DB478" s="1"/>
      <c r="DC478" s="1"/>
      <c r="DD478" s="1"/>
      <c r="DE478" s="1"/>
      <c r="DF478" s="1"/>
      <c r="DG478" s="1"/>
      <c r="DH478" s="6"/>
      <c r="DI478" s="6"/>
      <c r="DJ478" s="6"/>
      <c r="DK478" s="6"/>
    </row>
    <row r="479" spans="1:11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7"/>
      <c r="CY479" s="17"/>
      <c r="CZ479" s="17"/>
      <c r="DA479" s="17"/>
      <c r="DB479" s="1"/>
      <c r="DC479" s="1"/>
      <c r="DD479" s="1"/>
      <c r="DE479" s="1"/>
      <c r="DF479" s="1"/>
      <c r="DG479" s="1"/>
      <c r="DH479" s="6"/>
      <c r="DI479" s="6"/>
      <c r="DJ479" s="6"/>
      <c r="DK479" s="6"/>
    </row>
    <row r="480" spans="1:11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7"/>
      <c r="CY480" s="17"/>
      <c r="CZ480" s="17"/>
      <c r="DA480" s="17"/>
      <c r="DB480" s="1"/>
      <c r="DC480" s="1"/>
      <c r="DD480" s="1"/>
      <c r="DE480" s="1"/>
      <c r="DF480" s="1"/>
      <c r="DG480" s="1"/>
      <c r="DH480" s="6"/>
      <c r="DI480" s="6"/>
      <c r="DJ480" s="6"/>
      <c r="DK480" s="6"/>
    </row>
    <row r="481" spans="1:11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7"/>
      <c r="CY481" s="17"/>
      <c r="CZ481" s="17"/>
      <c r="DA481" s="17"/>
      <c r="DB481" s="1"/>
      <c r="DC481" s="1"/>
      <c r="DD481" s="1"/>
      <c r="DE481" s="1"/>
      <c r="DF481" s="1"/>
      <c r="DG481" s="1"/>
      <c r="DH481" s="6"/>
      <c r="DI481" s="6"/>
      <c r="DJ481" s="6"/>
      <c r="DK481" s="6"/>
    </row>
    <row r="482" spans="1:11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7"/>
      <c r="CY482" s="17"/>
      <c r="CZ482" s="17"/>
      <c r="DA482" s="17"/>
      <c r="DB482" s="1"/>
      <c r="DC482" s="1"/>
      <c r="DD482" s="1"/>
      <c r="DE482" s="1"/>
      <c r="DF482" s="1"/>
      <c r="DG482" s="1"/>
      <c r="DH482" s="6"/>
      <c r="DI482" s="6"/>
      <c r="DJ482" s="6"/>
      <c r="DK482" s="6"/>
    </row>
    <row r="483" spans="1:11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7"/>
      <c r="CY483" s="17"/>
      <c r="CZ483" s="17"/>
      <c r="DA483" s="17"/>
      <c r="DB483" s="1"/>
      <c r="DC483" s="1"/>
      <c r="DD483" s="1"/>
      <c r="DE483" s="1"/>
      <c r="DF483" s="1"/>
      <c r="DG483" s="1"/>
      <c r="DH483" s="6"/>
      <c r="DI483" s="6"/>
      <c r="DJ483" s="6"/>
      <c r="DK483" s="6"/>
    </row>
    <row r="484" spans="1:11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7"/>
      <c r="CY484" s="17"/>
      <c r="CZ484" s="17"/>
      <c r="DA484" s="17"/>
      <c r="DB484" s="1"/>
      <c r="DC484" s="1"/>
      <c r="DD484" s="1"/>
      <c r="DE484" s="1"/>
      <c r="DF484" s="1"/>
      <c r="DG484" s="1"/>
      <c r="DH484" s="6"/>
      <c r="DI484" s="6"/>
      <c r="DJ484" s="6"/>
      <c r="DK484" s="6"/>
    </row>
    <row r="485" spans="1:11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7"/>
      <c r="CY485" s="17"/>
      <c r="CZ485" s="17"/>
      <c r="DA485" s="17"/>
      <c r="DB485" s="1"/>
      <c r="DC485" s="1"/>
      <c r="DD485" s="1"/>
      <c r="DE485" s="1"/>
      <c r="DF485" s="1"/>
      <c r="DG485" s="1"/>
      <c r="DH485" s="6"/>
      <c r="DI485" s="6"/>
      <c r="DJ485" s="6"/>
      <c r="DK485" s="6"/>
    </row>
    <row r="486" spans="1:11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7"/>
      <c r="CY486" s="17"/>
      <c r="CZ486" s="17"/>
      <c r="DA486" s="17"/>
      <c r="DB486" s="1"/>
      <c r="DC486" s="1"/>
      <c r="DD486" s="1"/>
      <c r="DE486" s="1"/>
      <c r="DF486" s="1"/>
      <c r="DG486" s="1"/>
      <c r="DH486" s="6"/>
      <c r="DI486" s="6"/>
      <c r="DJ486" s="6"/>
      <c r="DK486" s="6"/>
    </row>
    <row r="487" spans="1:11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7"/>
      <c r="CY487" s="17"/>
      <c r="CZ487" s="17"/>
      <c r="DA487" s="17"/>
      <c r="DB487" s="1"/>
      <c r="DC487" s="1"/>
      <c r="DD487" s="1"/>
      <c r="DE487" s="1"/>
      <c r="DF487" s="1"/>
      <c r="DG487" s="1"/>
      <c r="DH487" s="6"/>
      <c r="DI487" s="6"/>
      <c r="DJ487" s="6"/>
      <c r="DK487" s="6"/>
    </row>
    <row r="488" spans="1:11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7"/>
      <c r="CY488" s="17"/>
      <c r="CZ488" s="17"/>
      <c r="DA488" s="17"/>
      <c r="DB488" s="1"/>
      <c r="DC488" s="1"/>
      <c r="DD488" s="1"/>
      <c r="DE488" s="1"/>
      <c r="DF488" s="1"/>
      <c r="DG488" s="1"/>
      <c r="DH488" s="6"/>
      <c r="DI488" s="6"/>
      <c r="DJ488" s="6"/>
      <c r="DK488" s="6"/>
    </row>
    <row r="489" spans="1:11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7"/>
      <c r="CY489" s="17"/>
      <c r="CZ489" s="17"/>
      <c r="DA489" s="17"/>
      <c r="DB489" s="1"/>
      <c r="DC489" s="1"/>
      <c r="DD489" s="1"/>
      <c r="DE489" s="1"/>
      <c r="DF489" s="1"/>
      <c r="DG489" s="1"/>
      <c r="DH489" s="6"/>
      <c r="DI489" s="6"/>
      <c r="DJ489" s="6"/>
      <c r="DK489" s="6"/>
    </row>
    <row r="490" spans="1:11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7"/>
      <c r="CY490" s="17"/>
      <c r="CZ490" s="17"/>
      <c r="DA490" s="17"/>
      <c r="DB490" s="1"/>
      <c r="DC490" s="1"/>
      <c r="DD490" s="1"/>
      <c r="DE490" s="1"/>
      <c r="DF490" s="1"/>
      <c r="DG490" s="1"/>
      <c r="DH490" s="6"/>
      <c r="DI490" s="6"/>
      <c r="DJ490" s="6"/>
      <c r="DK490" s="6"/>
    </row>
    <row r="491" spans="1:11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7"/>
      <c r="CY491" s="17"/>
      <c r="CZ491" s="17"/>
      <c r="DA491" s="17"/>
      <c r="DB491" s="1"/>
      <c r="DC491" s="1"/>
      <c r="DD491" s="1"/>
      <c r="DE491" s="1"/>
      <c r="DF491" s="1"/>
      <c r="DG491" s="1"/>
      <c r="DH491" s="6"/>
      <c r="DI491" s="6"/>
      <c r="DJ491" s="6"/>
      <c r="DK491" s="6"/>
    </row>
    <row r="492" spans="1:11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7"/>
      <c r="CY492" s="17"/>
      <c r="CZ492" s="17"/>
      <c r="DA492" s="17"/>
      <c r="DB492" s="1"/>
      <c r="DC492" s="1"/>
      <c r="DD492" s="1"/>
      <c r="DE492" s="1"/>
      <c r="DF492" s="1"/>
      <c r="DG492" s="1"/>
      <c r="DH492" s="6"/>
      <c r="DI492" s="6"/>
      <c r="DJ492" s="6"/>
      <c r="DK492" s="6"/>
    </row>
    <row r="493" spans="1:11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7"/>
      <c r="CY493" s="17"/>
      <c r="CZ493" s="17"/>
      <c r="DA493" s="17"/>
      <c r="DB493" s="1"/>
      <c r="DC493" s="1"/>
      <c r="DD493" s="1"/>
      <c r="DE493" s="1"/>
      <c r="DF493" s="1"/>
      <c r="DG493" s="1"/>
      <c r="DH493" s="6"/>
      <c r="DI493" s="6"/>
      <c r="DJ493" s="6"/>
      <c r="DK493" s="6"/>
    </row>
    <row r="494" spans="1:11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7"/>
      <c r="CY494" s="17"/>
      <c r="CZ494" s="17"/>
      <c r="DA494" s="17"/>
      <c r="DB494" s="1"/>
      <c r="DC494" s="1"/>
      <c r="DD494" s="1"/>
      <c r="DE494" s="1"/>
      <c r="DF494" s="1"/>
      <c r="DG494" s="1"/>
      <c r="DH494" s="6"/>
      <c r="DI494" s="6"/>
      <c r="DJ494" s="6"/>
      <c r="DK494" s="6"/>
    </row>
    <row r="495" spans="1:11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7"/>
      <c r="CY495" s="17"/>
      <c r="CZ495" s="17"/>
      <c r="DA495" s="17"/>
      <c r="DB495" s="1"/>
      <c r="DC495" s="1"/>
      <c r="DD495" s="1"/>
      <c r="DE495" s="1"/>
      <c r="DF495" s="1"/>
      <c r="DG495" s="1"/>
      <c r="DH495" s="6"/>
      <c r="DI495" s="6"/>
      <c r="DJ495" s="6"/>
      <c r="DK495" s="6"/>
    </row>
    <row r="496" spans="1:11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7"/>
      <c r="CY496" s="17"/>
      <c r="CZ496" s="17"/>
      <c r="DA496" s="17"/>
      <c r="DB496" s="1"/>
      <c r="DC496" s="1"/>
      <c r="DD496" s="1"/>
      <c r="DE496" s="1"/>
      <c r="DF496" s="1"/>
      <c r="DG496" s="1"/>
      <c r="DH496" s="6"/>
      <c r="DI496" s="6"/>
      <c r="DJ496" s="6"/>
      <c r="DK496" s="6"/>
    </row>
    <row r="497" spans="1:11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7"/>
      <c r="CY497" s="17"/>
      <c r="CZ497" s="17"/>
      <c r="DA497" s="17"/>
      <c r="DB497" s="1"/>
      <c r="DC497" s="1"/>
      <c r="DD497" s="1"/>
      <c r="DE497" s="1"/>
      <c r="DF497" s="1"/>
      <c r="DG497" s="1"/>
      <c r="DH497" s="6"/>
      <c r="DI497" s="6"/>
      <c r="DJ497" s="6"/>
      <c r="DK497" s="6"/>
    </row>
    <row r="498" spans="1:11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7"/>
      <c r="CY498" s="17"/>
      <c r="CZ498" s="17"/>
      <c r="DA498" s="17"/>
      <c r="DB498" s="1"/>
      <c r="DC498" s="1"/>
      <c r="DD498" s="1"/>
      <c r="DE498" s="1"/>
      <c r="DF498" s="1"/>
      <c r="DG498" s="1"/>
      <c r="DH498" s="6"/>
      <c r="DI498" s="6"/>
      <c r="DJ498" s="6"/>
      <c r="DK498" s="6"/>
    </row>
    <row r="499" spans="1:11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7"/>
      <c r="CY499" s="17"/>
      <c r="CZ499" s="17"/>
      <c r="DA499" s="17"/>
      <c r="DB499" s="1"/>
      <c r="DC499" s="1"/>
      <c r="DD499" s="1"/>
      <c r="DE499" s="1"/>
      <c r="DF499" s="1"/>
      <c r="DG499" s="1"/>
      <c r="DH499" s="6"/>
      <c r="DI499" s="6"/>
      <c r="DJ499" s="6"/>
      <c r="DK499" s="6"/>
    </row>
    <row r="500" spans="1:11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7"/>
      <c r="CY500" s="17"/>
      <c r="CZ500" s="17"/>
      <c r="DA500" s="17"/>
      <c r="DB500" s="1"/>
      <c r="DC500" s="1"/>
      <c r="DD500" s="1"/>
      <c r="DE500" s="1"/>
      <c r="DF500" s="1"/>
      <c r="DG500" s="1"/>
      <c r="DH500" s="6"/>
      <c r="DI500" s="6"/>
      <c r="DJ500" s="6"/>
      <c r="DK500" s="6"/>
    </row>
    <row r="501" spans="1:11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7"/>
      <c r="CY501" s="17"/>
      <c r="CZ501" s="17"/>
      <c r="DA501" s="17"/>
      <c r="DB501" s="1"/>
      <c r="DC501" s="1"/>
      <c r="DD501" s="1"/>
      <c r="DE501" s="1"/>
      <c r="DF501" s="1"/>
      <c r="DG501" s="1"/>
      <c r="DH501" s="6"/>
      <c r="DI501" s="6"/>
      <c r="DJ501" s="6"/>
      <c r="DK501" s="6"/>
    </row>
    <row r="502" spans="1:11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7"/>
      <c r="CY502" s="17"/>
      <c r="CZ502" s="17"/>
      <c r="DA502" s="17"/>
      <c r="DB502" s="1"/>
      <c r="DC502" s="1"/>
      <c r="DD502" s="1"/>
      <c r="DE502" s="1"/>
      <c r="DF502" s="1"/>
      <c r="DG502" s="1"/>
      <c r="DH502" s="6"/>
      <c r="DI502" s="6"/>
      <c r="DJ502" s="6"/>
      <c r="DK502" s="6"/>
    </row>
    <row r="503" spans="1:11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7"/>
      <c r="CY503" s="17"/>
      <c r="CZ503" s="17"/>
      <c r="DA503" s="17"/>
      <c r="DB503" s="1"/>
      <c r="DC503" s="1"/>
      <c r="DD503" s="1"/>
      <c r="DE503" s="1"/>
      <c r="DF503" s="1"/>
      <c r="DG503" s="1"/>
      <c r="DH503" s="6"/>
      <c r="DI503" s="6"/>
      <c r="DJ503" s="6"/>
      <c r="DK503" s="6"/>
    </row>
    <row r="504" spans="1:11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7"/>
      <c r="CY504" s="17"/>
      <c r="CZ504" s="17"/>
      <c r="DA504" s="17"/>
      <c r="DB504" s="1"/>
      <c r="DC504" s="1"/>
      <c r="DD504" s="1"/>
      <c r="DE504" s="1"/>
      <c r="DF504" s="1"/>
      <c r="DG504" s="1"/>
      <c r="DH504" s="6"/>
      <c r="DI504" s="6"/>
      <c r="DJ504" s="6"/>
      <c r="DK504" s="6"/>
    </row>
    <row r="505" spans="1:11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7"/>
      <c r="CY505" s="17"/>
      <c r="CZ505" s="17"/>
      <c r="DA505" s="17"/>
      <c r="DB505" s="1"/>
      <c r="DC505" s="1"/>
      <c r="DD505" s="1"/>
      <c r="DE505" s="1"/>
      <c r="DF505" s="1"/>
      <c r="DG505" s="1"/>
      <c r="DH505" s="6"/>
      <c r="DI505" s="6"/>
      <c r="DJ505" s="6"/>
      <c r="DK505" s="6"/>
    </row>
    <row r="506" spans="1:11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7"/>
      <c r="CY506" s="17"/>
      <c r="CZ506" s="17"/>
      <c r="DA506" s="17"/>
      <c r="DB506" s="1"/>
      <c r="DC506" s="1"/>
      <c r="DD506" s="1"/>
      <c r="DE506" s="1"/>
      <c r="DF506" s="1"/>
      <c r="DG506" s="1"/>
      <c r="DH506" s="6"/>
      <c r="DI506" s="6"/>
      <c r="DJ506" s="6"/>
      <c r="DK506" s="6"/>
    </row>
    <row r="507" spans="1:11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7"/>
      <c r="CY507" s="17"/>
      <c r="CZ507" s="17"/>
      <c r="DA507" s="17"/>
      <c r="DB507" s="1"/>
      <c r="DC507" s="1"/>
      <c r="DD507" s="1"/>
      <c r="DE507" s="1"/>
      <c r="DF507" s="1"/>
      <c r="DG507" s="1"/>
      <c r="DH507" s="6"/>
      <c r="DI507" s="6"/>
      <c r="DJ507" s="6"/>
      <c r="DK507" s="6"/>
    </row>
    <row r="508" spans="1:11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7"/>
      <c r="CY508" s="17"/>
      <c r="CZ508" s="17"/>
      <c r="DA508" s="17"/>
      <c r="DB508" s="1"/>
      <c r="DC508" s="1"/>
      <c r="DD508" s="1"/>
      <c r="DE508" s="1"/>
      <c r="DF508" s="1"/>
      <c r="DG508" s="1"/>
      <c r="DH508" s="6"/>
      <c r="DI508" s="6"/>
      <c r="DJ508" s="6"/>
      <c r="DK508" s="6"/>
    </row>
    <row r="509" spans="1:11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7"/>
      <c r="CY509" s="17"/>
      <c r="CZ509" s="17"/>
      <c r="DA509" s="17"/>
      <c r="DB509" s="1"/>
      <c r="DC509" s="1"/>
      <c r="DD509" s="1"/>
      <c r="DE509" s="1"/>
      <c r="DF509" s="1"/>
      <c r="DG509" s="1"/>
      <c r="DH509" s="6"/>
      <c r="DI509" s="6"/>
      <c r="DJ509" s="6"/>
      <c r="DK509" s="6"/>
    </row>
    <row r="510" spans="1:11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7"/>
      <c r="CY510" s="17"/>
      <c r="CZ510" s="17"/>
      <c r="DA510" s="17"/>
      <c r="DB510" s="1"/>
      <c r="DC510" s="1"/>
      <c r="DD510" s="1"/>
      <c r="DE510" s="1"/>
      <c r="DF510" s="1"/>
      <c r="DG510" s="1"/>
      <c r="DH510" s="6"/>
      <c r="DI510" s="6"/>
      <c r="DJ510" s="6"/>
      <c r="DK510" s="6"/>
    </row>
    <row r="511" spans="1:11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7"/>
      <c r="CY511" s="17"/>
      <c r="CZ511" s="17"/>
      <c r="DA511" s="17"/>
      <c r="DB511" s="1"/>
      <c r="DC511" s="1"/>
      <c r="DD511" s="1"/>
      <c r="DE511" s="1"/>
      <c r="DF511" s="1"/>
      <c r="DG511" s="1"/>
      <c r="DH511" s="6"/>
      <c r="DI511" s="6"/>
      <c r="DJ511" s="6"/>
      <c r="DK511" s="6"/>
    </row>
    <row r="512" spans="1:11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7"/>
      <c r="CY512" s="17"/>
      <c r="CZ512" s="17"/>
      <c r="DA512" s="17"/>
      <c r="DB512" s="1"/>
      <c r="DC512" s="1"/>
      <c r="DD512" s="1"/>
      <c r="DE512" s="1"/>
      <c r="DF512" s="1"/>
      <c r="DG512" s="1"/>
      <c r="DH512" s="6"/>
      <c r="DI512" s="6"/>
      <c r="DJ512" s="6"/>
      <c r="DK512" s="6"/>
    </row>
    <row r="513" spans="1:11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7"/>
      <c r="CY513" s="17"/>
      <c r="CZ513" s="17"/>
      <c r="DA513" s="17"/>
      <c r="DB513" s="1"/>
      <c r="DC513" s="1"/>
      <c r="DD513" s="1"/>
      <c r="DE513" s="1"/>
      <c r="DF513" s="1"/>
      <c r="DG513" s="1"/>
      <c r="DH513" s="6"/>
      <c r="DI513" s="6"/>
      <c r="DJ513" s="6"/>
      <c r="DK513" s="6"/>
    </row>
    <row r="514" spans="1:11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7"/>
      <c r="CY514" s="17"/>
      <c r="CZ514" s="17"/>
      <c r="DA514" s="17"/>
      <c r="DB514" s="1"/>
      <c r="DC514" s="1"/>
      <c r="DD514" s="1"/>
      <c r="DE514" s="1"/>
      <c r="DF514" s="1"/>
      <c r="DG514" s="1"/>
      <c r="DH514" s="6"/>
      <c r="DI514" s="6"/>
      <c r="DJ514" s="6"/>
      <c r="DK514" s="6"/>
    </row>
    <row r="515" spans="1:1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7"/>
      <c r="CY515" s="17"/>
      <c r="CZ515" s="17"/>
      <c r="DA515" s="17"/>
      <c r="DB515" s="1"/>
      <c r="DC515" s="1"/>
      <c r="DD515" s="1"/>
      <c r="DE515" s="1"/>
      <c r="DF515" s="1"/>
      <c r="DG515" s="1"/>
      <c r="DH515" s="6"/>
      <c r="DI515" s="6"/>
      <c r="DJ515" s="6"/>
      <c r="DK515" s="6"/>
    </row>
    <row r="516" spans="1:11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7"/>
      <c r="CY516" s="17"/>
      <c r="CZ516" s="17"/>
      <c r="DA516" s="17"/>
      <c r="DB516" s="1"/>
      <c r="DC516" s="1"/>
      <c r="DD516" s="1"/>
      <c r="DE516" s="1"/>
      <c r="DF516" s="1"/>
      <c r="DG516" s="1"/>
      <c r="DH516" s="6"/>
      <c r="DI516" s="6"/>
      <c r="DJ516" s="6"/>
      <c r="DK516" s="6"/>
    </row>
    <row r="517" spans="1:11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7"/>
      <c r="CY517" s="17"/>
      <c r="CZ517" s="17"/>
      <c r="DA517" s="17"/>
      <c r="DB517" s="1"/>
      <c r="DC517" s="1"/>
      <c r="DD517" s="1"/>
      <c r="DE517" s="1"/>
      <c r="DF517" s="1"/>
      <c r="DG517" s="1"/>
      <c r="DH517" s="6"/>
      <c r="DI517" s="6"/>
      <c r="DJ517" s="6"/>
      <c r="DK517" s="6"/>
    </row>
    <row r="518" spans="1:11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7"/>
      <c r="CY518" s="17"/>
      <c r="CZ518" s="17"/>
      <c r="DA518" s="17"/>
      <c r="DB518" s="1"/>
      <c r="DC518" s="1"/>
      <c r="DD518" s="1"/>
      <c r="DE518" s="1"/>
      <c r="DF518" s="1"/>
      <c r="DG518" s="1"/>
      <c r="DH518" s="6"/>
      <c r="DI518" s="6"/>
      <c r="DJ518" s="6"/>
      <c r="DK518" s="6"/>
    </row>
    <row r="519" spans="1:11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7"/>
      <c r="CY519" s="17"/>
      <c r="CZ519" s="17"/>
      <c r="DA519" s="17"/>
      <c r="DB519" s="1"/>
      <c r="DC519" s="1"/>
      <c r="DD519" s="1"/>
      <c r="DE519" s="1"/>
      <c r="DF519" s="1"/>
      <c r="DG519" s="1"/>
      <c r="DH519" s="6"/>
      <c r="DI519" s="6"/>
      <c r="DJ519" s="6"/>
      <c r="DK519" s="6"/>
    </row>
    <row r="520" spans="1:11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7"/>
      <c r="CY520" s="17"/>
      <c r="CZ520" s="17"/>
      <c r="DA520" s="17"/>
      <c r="DB520" s="1"/>
      <c r="DC520" s="1"/>
      <c r="DD520" s="1"/>
      <c r="DE520" s="1"/>
      <c r="DF520" s="1"/>
      <c r="DG520" s="1"/>
      <c r="DH520" s="6"/>
      <c r="DI520" s="6"/>
      <c r="DJ520" s="6"/>
      <c r="DK520" s="6"/>
    </row>
    <row r="521" spans="1:11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7"/>
      <c r="CY521" s="17"/>
      <c r="CZ521" s="17"/>
      <c r="DA521" s="17"/>
      <c r="DB521" s="1"/>
      <c r="DC521" s="1"/>
      <c r="DD521" s="1"/>
      <c r="DE521" s="1"/>
      <c r="DF521" s="1"/>
      <c r="DG521" s="1"/>
      <c r="DH521" s="6"/>
      <c r="DI521" s="6"/>
      <c r="DJ521" s="6"/>
      <c r="DK521" s="6"/>
    </row>
    <row r="522" spans="1:11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7"/>
      <c r="CY522" s="17"/>
      <c r="CZ522" s="17"/>
      <c r="DA522" s="17"/>
      <c r="DB522" s="1"/>
      <c r="DC522" s="1"/>
      <c r="DD522" s="1"/>
      <c r="DE522" s="1"/>
      <c r="DF522" s="1"/>
      <c r="DG522" s="1"/>
      <c r="DH522" s="6"/>
      <c r="DI522" s="6"/>
      <c r="DJ522" s="6"/>
      <c r="DK522" s="6"/>
    </row>
    <row r="523" spans="1:11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7"/>
      <c r="CY523" s="17"/>
      <c r="CZ523" s="17"/>
      <c r="DA523" s="17"/>
      <c r="DB523" s="1"/>
      <c r="DC523" s="1"/>
      <c r="DD523" s="1"/>
      <c r="DE523" s="1"/>
      <c r="DF523" s="1"/>
      <c r="DG523" s="1"/>
      <c r="DH523" s="6"/>
      <c r="DI523" s="6"/>
      <c r="DJ523" s="6"/>
      <c r="DK523" s="6"/>
    </row>
    <row r="524" spans="1:11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7"/>
      <c r="CY524" s="17"/>
      <c r="CZ524" s="17"/>
      <c r="DA524" s="17"/>
      <c r="DB524" s="1"/>
      <c r="DC524" s="1"/>
      <c r="DD524" s="1"/>
      <c r="DE524" s="1"/>
      <c r="DF524" s="1"/>
      <c r="DG524" s="1"/>
      <c r="DH524" s="6"/>
      <c r="DI524" s="6"/>
      <c r="DJ524" s="6"/>
      <c r="DK524" s="6"/>
    </row>
    <row r="525" spans="1:11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7"/>
      <c r="CY525" s="17"/>
      <c r="CZ525" s="17"/>
      <c r="DA525" s="17"/>
      <c r="DB525" s="1"/>
      <c r="DC525" s="1"/>
      <c r="DD525" s="1"/>
      <c r="DE525" s="1"/>
      <c r="DF525" s="1"/>
      <c r="DG525" s="1"/>
      <c r="DH525" s="6"/>
      <c r="DI525" s="6"/>
      <c r="DJ525" s="6"/>
      <c r="DK525" s="6"/>
    </row>
    <row r="526" spans="1:11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7"/>
      <c r="CY526" s="17"/>
      <c r="CZ526" s="17"/>
      <c r="DA526" s="17"/>
      <c r="DB526" s="1"/>
      <c r="DC526" s="1"/>
      <c r="DD526" s="1"/>
      <c r="DE526" s="1"/>
      <c r="DF526" s="1"/>
      <c r="DG526" s="1"/>
      <c r="DH526" s="6"/>
      <c r="DI526" s="6"/>
      <c r="DJ526" s="6"/>
      <c r="DK526" s="6"/>
    </row>
    <row r="527" spans="1:11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7"/>
      <c r="CY527" s="17"/>
      <c r="CZ527" s="17"/>
      <c r="DA527" s="17"/>
      <c r="DB527" s="1"/>
      <c r="DC527" s="1"/>
      <c r="DD527" s="1"/>
      <c r="DE527" s="1"/>
      <c r="DF527" s="1"/>
      <c r="DG527" s="1"/>
      <c r="DH527" s="6"/>
      <c r="DI527" s="6"/>
      <c r="DJ527" s="6"/>
      <c r="DK527" s="6"/>
    </row>
    <row r="528" spans="1:11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7"/>
      <c r="CY528" s="17"/>
      <c r="CZ528" s="17"/>
      <c r="DA528" s="17"/>
      <c r="DB528" s="1"/>
      <c r="DC528" s="1"/>
      <c r="DD528" s="1"/>
      <c r="DE528" s="1"/>
      <c r="DF528" s="1"/>
      <c r="DG528" s="1"/>
      <c r="DH528" s="6"/>
      <c r="DI528" s="6"/>
      <c r="DJ528" s="6"/>
      <c r="DK528" s="6"/>
    </row>
    <row r="529" spans="1:11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7"/>
      <c r="CY529" s="17"/>
      <c r="CZ529" s="17"/>
      <c r="DA529" s="17"/>
      <c r="DB529" s="1"/>
      <c r="DC529" s="1"/>
      <c r="DD529" s="1"/>
      <c r="DE529" s="1"/>
      <c r="DF529" s="1"/>
      <c r="DG529" s="1"/>
      <c r="DH529" s="6"/>
      <c r="DI529" s="6"/>
      <c r="DJ529" s="6"/>
      <c r="DK529" s="6"/>
    </row>
    <row r="530" spans="1:11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7"/>
      <c r="CY530" s="17"/>
      <c r="CZ530" s="17"/>
      <c r="DA530" s="17"/>
      <c r="DB530" s="1"/>
      <c r="DC530" s="1"/>
      <c r="DD530" s="1"/>
      <c r="DE530" s="1"/>
      <c r="DF530" s="1"/>
      <c r="DG530" s="1"/>
      <c r="DH530" s="6"/>
      <c r="DI530" s="6"/>
      <c r="DJ530" s="6"/>
      <c r="DK530" s="6"/>
    </row>
    <row r="531" spans="1:11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7"/>
      <c r="CY531" s="17"/>
      <c r="CZ531" s="17"/>
      <c r="DA531" s="17"/>
      <c r="DB531" s="1"/>
      <c r="DC531" s="1"/>
      <c r="DD531" s="1"/>
      <c r="DE531" s="1"/>
      <c r="DF531" s="1"/>
      <c r="DG531" s="1"/>
      <c r="DH531" s="6"/>
      <c r="DI531" s="6"/>
      <c r="DJ531" s="6"/>
      <c r="DK531" s="6"/>
    </row>
    <row r="532" spans="1:11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7"/>
      <c r="CY532" s="17"/>
      <c r="CZ532" s="17"/>
      <c r="DA532" s="17"/>
      <c r="DB532" s="1"/>
      <c r="DC532" s="1"/>
      <c r="DD532" s="1"/>
      <c r="DE532" s="1"/>
      <c r="DF532" s="1"/>
      <c r="DG532" s="1"/>
      <c r="DH532" s="6"/>
      <c r="DI532" s="6"/>
      <c r="DJ532" s="6"/>
      <c r="DK532" s="6"/>
    </row>
    <row r="533" spans="1:11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7"/>
      <c r="CY533" s="17"/>
      <c r="CZ533" s="17"/>
      <c r="DA533" s="17"/>
      <c r="DB533" s="1"/>
      <c r="DC533" s="1"/>
      <c r="DD533" s="1"/>
      <c r="DE533" s="1"/>
      <c r="DF533" s="1"/>
      <c r="DG533" s="1"/>
      <c r="DH533" s="6"/>
      <c r="DI533" s="6"/>
      <c r="DJ533" s="6"/>
      <c r="DK533" s="6"/>
    </row>
    <row r="534" spans="1:11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7"/>
      <c r="CY534" s="17"/>
      <c r="CZ534" s="17"/>
      <c r="DA534" s="17"/>
      <c r="DB534" s="1"/>
      <c r="DC534" s="1"/>
      <c r="DD534" s="1"/>
      <c r="DE534" s="1"/>
      <c r="DF534" s="1"/>
      <c r="DG534" s="1"/>
      <c r="DH534" s="6"/>
      <c r="DI534" s="6"/>
      <c r="DJ534" s="6"/>
      <c r="DK534" s="6"/>
    </row>
    <row r="535" spans="1:11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7"/>
      <c r="CY535" s="17"/>
      <c r="CZ535" s="17"/>
      <c r="DA535" s="17"/>
      <c r="DB535" s="1"/>
      <c r="DC535" s="1"/>
      <c r="DD535" s="1"/>
      <c r="DE535" s="1"/>
      <c r="DF535" s="1"/>
      <c r="DG535" s="1"/>
      <c r="DH535" s="6"/>
      <c r="DI535" s="6"/>
      <c r="DJ535" s="6"/>
      <c r="DK535" s="6"/>
    </row>
    <row r="536" spans="1:11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7"/>
      <c r="CY536" s="17"/>
      <c r="CZ536" s="17"/>
      <c r="DA536" s="17"/>
      <c r="DB536" s="1"/>
      <c r="DC536" s="1"/>
      <c r="DD536" s="1"/>
      <c r="DE536" s="1"/>
      <c r="DF536" s="1"/>
      <c r="DG536" s="1"/>
      <c r="DH536" s="6"/>
      <c r="DI536" s="6"/>
      <c r="DJ536" s="6"/>
      <c r="DK536" s="6"/>
    </row>
    <row r="537" spans="1:11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7"/>
      <c r="CY537" s="17"/>
      <c r="CZ537" s="17"/>
      <c r="DA537" s="17"/>
      <c r="DB537" s="1"/>
      <c r="DC537" s="1"/>
      <c r="DD537" s="1"/>
      <c r="DE537" s="1"/>
      <c r="DF537" s="1"/>
      <c r="DG537" s="1"/>
      <c r="DH537" s="6"/>
      <c r="DI537" s="6"/>
      <c r="DJ537" s="6"/>
      <c r="DK537" s="6"/>
    </row>
    <row r="538" spans="1:11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7"/>
      <c r="CY538" s="17"/>
      <c r="CZ538" s="17"/>
      <c r="DA538" s="17"/>
      <c r="DB538" s="1"/>
      <c r="DC538" s="1"/>
      <c r="DD538" s="1"/>
      <c r="DE538" s="1"/>
      <c r="DF538" s="1"/>
      <c r="DG538" s="1"/>
      <c r="DH538" s="6"/>
      <c r="DI538" s="6"/>
      <c r="DJ538" s="6"/>
      <c r="DK538" s="6"/>
    </row>
    <row r="539" spans="1:11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7"/>
      <c r="CY539" s="17"/>
      <c r="CZ539" s="17"/>
      <c r="DA539" s="17"/>
      <c r="DB539" s="1"/>
      <c r="DC539" s="1"/>
      <c r="DD539" s="1"/>
      <c r="DE539" s="1"/>
      <c r="DF539" s="1"/>
      <c r="DG539" s="1"/>
      <c r="DH539" s="6"/>
      <c r="DI539" s="6"/>
      <c r="DJ539" s="6"/>
      <c r="DK539" s="6"/>
    </row>
    <row r="540" spans="1:11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7"/>
      <c r="CY540" s="17"/>
      <c r="CZ540" s="17"/>
      <c r="DA540" s="17"/>
      <c r="DB540" s="1"/>
      <c r="DC540" s="1"/>
      <c r="DD540" s="1"/>
      <c r="DE540" s="1"/>
      <c r="DF540" s="1"/>
      <c r="DG540" s="1"/>
      <c r="DH540" s="6"/>
      <c r="DI540" s="6"/>
      <c r="DJ540" s="6"/>
      <c r="DK540" s="6"/>
    </row>
    <row r="541" spans="1:11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7"/>
      <c r="CY541" s="17"/>
      <c r="CZ541" s="17"/>
      <c r="DA541" s="17"/>
      <c r="DB541" s="1"/>
      <c r="DC541" s="1"/>
      <c r="DD541" s="1"/>
      <c r="DE541" s="1"/>
      <c r="DF541" s="1"/>
      <c r="DG541" s="1"/>
      <c r="DH541" s="6"/>
      <c r="DI541" s="6"/>
      <c r="DJ541" s="6"/>
      <c r="DK541" s="6"/>
    </row>
    <row r="542" spans="1:11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7"/>
      <c r="CY542" s="17"/>
      <c r="CZ542" s="17"/>
      <c r="DA542" s="17"/>
      <c r="DB542" s="1"/>
      <c r="DC542" s="1"/>
      <c r="DD542" s="1"/>
      <c r="DE542" s="1"/>
      <c r="DF542" s="1"/>
      <c r="DG542" s="1"/>
      <c r="DH542" s="6"/>
      <c r="DI542" s="6"/>
      <c r="DJ542" s="6"/>
      <c r="DK542" s="6"/>
    </row>
    <row r="543" spans="1:11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7"/>
      <c r="CY543" s="17"/>
      <c r="CZ543" s="17"/>
      <c r="DA543" s="17"/>
      <c r="DB543" s="1"/>
      <c r="DC543" s="1"/>
      <c r="DD543" s="1"/>
      <c r="DE543" s="1"/>
      <c r="DF543" s="1"/>
      <c r="DG543" s="1"/>
      <c r="DH543" s="6"/>
      <c r="DI543" s="6"/>
      <c r="DJ543" s="6"/>
      <c r="DK543" s="6"/>
    </row>
    <row r="544" spans="1:11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7"/>
      <c r="CY544" s="17"/>
      <c r="CZ544" s="17"/>
      <c r="DA544" s="17"/>
      <c r="DB544" s="1"/>
      <c r="DC544" s="1"/>
      <c r="DD544" s="1"/>
      <c r="DE544" s="1"/>
      <c r="DF544" s="1"/>
      <c r="DG544" s="1"/>
      <c r="DH544" s="6"/>
      <c r="DI544" s="6"/>
      <c r="DJ544" s="6"/>
      <c r="DK544" s="6"/>
    </row>
    <row r="545" spans="1:11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7"/>
      <c r="CY545" s="17"/>
      <c r="CZ545" s="17"/>
      <c r="DA545" s="17"/>
      <c r="DB545" s="1"/>
      <c r="DC545" s="1"/>
      <c r="DD545" s="1"/>
      <c r="DE545" s="1"/>
      <c r="DF545" s="1"/>
      <c r="DG545" s="1"/>
      <c r="DH545" s="6"/>
      <c r="DI545" s="6"/>
      <c r="DJ545" s="6"/>
      <c r="DK545" s="6"/>
    </row>
    <row r="546" spans="1:11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7"/>
      <c r="CY546" s="17"/>
      <c r="CZ546" s="17"/>
      <c r="DA546" s="17"/>
      <c r="DB546" s="1"/>
      <c r="DC546" s="1"/>
      <c r="DD546" s="1"/>
      <c r="DE546" s="1"/>
      <c r="DF546" s="1"/>
      <c r="DG546" s="1"/>
      <c r="DH546" s="6"/>
      <c r="DI546" s="6"/>
      <c r="DJ546" s="6"/>
      <c r="DK546" s="6"/>
    </row>
    <row r="547" spans="1:11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7"/>
      <c r="CY547" s="17"/>
      <c r="CZ547" s="17"/>
      <c r="DA547" s="17"/>
      <c r="DB547" s="1"/>
      <c r="DC547" s="1"/>
      <c r="DD547" s="1"/>
      <c r="DE547" s="1"/>
      <c r="DF547" s="1"/>
      <c r="DG547" s="1"/>
      <c r="DH547" s="6"/>
      <c r="DI547" s="6"/>
      <c r="DJ547" s="6"/>
      <c r="DK547" s="6"/>
    </row>
    <row r="548" spans="1:11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7"/>
      <c r="CY548" s="17"/>
      <c r="CZ548" s="17"/>
      <c r="DA548" s="17"/>
      <c r="DB548" s="1"/>
      <c r="DC548" s="1"/>
      <c r="DD548" s="1"/>
      <c r="DE548" s="1"/>
      <c r="DF548" s="1"/>
      <c r="DG548" s="1"/>
      <c r="DH548" s="6"/>
      <c r="DI548" s="6"/>
      <c r="DJ548" s="6"/>
      <c r="DK548" s="6"/>
    </row>
    <row r="549" spans="1:11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7"/>
      <c r="CY549" s="17"/>
      <c r="CZ549" s="17"/>
      <c r="DA549" s="17"/>
      <c r="DB549" s="1"/>
      <c r="DC549" s="1"/>
      <c r="DD549" s="1"/>
      <c r="DE549" s="1"/>
      <c r="DF549" s="1"/>
      <c r="DG549" s="1"/>
      <c r="DH549" s="6"/>
      <c r="DI549" s="6"/>
      <c r="DJ549" s="6"/>
      <c r="DK549" s="6"/>
    </row>
    <row r="550" spans="1:11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7"/>
      <c r="CY550" s="17"/>
      <c r="CZ550" s="17"/>
      <c r="DA550" s="17"/>
      <c r="DB550" s="1"/>
      <c r="DC550" s="1"/>
      <c r="DD550" s="1"/>
      <c r="DE550" s="1"/>
      <c r="DF550" s="1"/>
      <c r="DG550" s="1"/>
      <c r="DH550" s="6"/>
      <c r="DI550" s="6"/>
      <c r="DJ550" s="6"/>
      <c r="DK550" s="6"/>
    </row>
    <row r="551" spans="1:11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7"/>
      <c r="CY551" s="17"/>
      <c r="CZ551" s="17"/>
      <c r="DA551" s="17"/>
      <c r="DB551" s="1"/>
      <c r="DC551" s="1"/>
      <c r="DD551" s="1"/>
      <c r="DE551" s="1"/>
      <c r="DF551" s="1"/>
      <c r="DG551" s="1"/>
      <c r="DH551" s="6"/>
      <c r="DI551" s="6"/>
      <c r="DJ551" s="6"/>
      <c r="DK551" s="6"/>
    </row>
    <row r="552" spans="1:11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7"/>
      <c r="CY552" s="17"/>
      <c r="CZ552" s="17"/>
      <c r="DA552" s="17"/>
      <c r="DB552" s="1"/>
      <c r="DC552" s="1"/>
      <c r="DD552" s="1"/>
      <c r="DE552" s="1"/>
      <c r="DF552" s="1"/>
      <c r="DG552" s="1"/>
      <c r="DH552" s="6"/>
      <c r="DI552" s="6"/>
      <c r="DJ552" s="6"/>
      <c r="DK552" s="6"/>
    </row>
    <row r="553" spans="1:11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7"/>
      <c r="CY553" s="17"/>
      <c r="CZ553" s="17"/>
      <c r="DA553" s="17"/>
      <c r="DB553" s="1"/>
      <c r="DC553" s="1"/>
      <c r="DD553" s="1"/>
      <c r="DE553" s="1"/>
      <c r="DF553" s="1"/>
      <c r="DG553" s="1"/>
      <c r="DH553" s="6"/>
      <c r="DI553" s="6"/>
      <c r="DJ553" s="6"/>
      <c r="DK553" s="6"/>
    </row>
    <row r="554" spans="1:11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7"/>
      <c r="CY554" s="17"/>
      <c r="CZ554" s="17"/>
      <c r="DA554" s="17"/>
      <c r="DB554" s="1"/>
      <c r="DC554" s="1"/>
      <c r="DD554" s="1"/>
      <c r="DE554" s="1"/>
      <c r="DF554" s="1"/>
      <c r="DG554" s="1"/>
      <c r="DH554" s="6"/>
      <c r="DI554" s="6"/>
      <c r="DJ554" s="6"/>
      <c r="DK554" s="6"/>
    </row>
    <row r="555" spans="1:11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7"/>
      <c r="CY555" s="17"/>
      <c r="CZ555" s="17"/>
      <c r="DA555" s="17"/>
      <c r="DB555" s="1"/>
      <c r="DC555" s="1"/>
      <c r="DD555" s="1"/>
      <c r="DE555" s="1"/>
      <c r="DF555" s="1"/>
      <c r="DG555" s="1"/>
      <c r="DH555" s="6"/>
      <c r="DI555" s="6"/>
      <c r="DJ555" s="6"/>
      <c r="DK555" s="6"/>
    </row>
    <row r="556" spans="1:11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7"/>
      <c r="CY556" s="17"/>
      <c r="CZ556" s="17"/>
      <c r="DA556" s="17"/>
      <c r="DB556" s="1"/>
      <c r="DC556" s="1"/>
      <c r="DD556" s="1"/>
      <c r="DE556" s="1"/>
      <c r="DF556" s="1"/>
      <c r="DG556" s="1"/>
      <c r="DH556" s="6"/>
      <c r="DI556" s="6"/>
      <c r="DJ556" s="6"/>
      <c r="DK556" s="6"/>
    </row>
    <row r="557" spans="1:11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7"/>
      <c r="CY557" s="17"/>
      <c r="CZ557" s="17"/>
      <c r="DA557" s="17"/>
      <c r="DB557" s="1"/>
      <c r="DC557" s="1"/>
      <c r="DD557" s="1"/>
      <c r="DE557" s="1"/>
      <c r="DF557" s="1"/>
      <c r="DG557" s="1"/>
      <c r="DH557" s="6"/>
      <c r="DI557" s="6"/>
      <c r="DJ557" s="6"/>
      <c r="DK557" s="6"/>
    </row>
    <row r="558" spans="1:11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7"/>
      <c r="CY558" s="17"/>
      <c r="CZ558" s="17"/>
      <c r="DA558" s="17"/>
      <c r="DB558" s="1"/>
      <c r="DC558" s="1"/>
      <c r="DD558" s="1"/>
      <c r="DE558" s="1"/>
      <c r="DF558" s="1"/>
      <c r="DG558" s="1"/>
      <c r="DH558" s="6"/>
      <c r="DI558" s="6"/>
      <c r="DJ558" s="6"/>
      <c r="DK558" s="6"/>
    </row>
    <row r="559" spans="1:11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7"/>
      <c r="CY559" s="17"/>
      <c r="CZ559" s="17"/>
      <c r="DA559" s="17"/>
      <c r="DB559" s="1"/>
      <c r="DC559" s="1"/>
      <c r="DD559" s="1"/>
      <c r="DE559" s="1"/>
      <c r="DF559" s="1"/>
      <c r="DG559" s="1"/>
      <c r="DH559" s="6"/>
      <c r="DI559" s="6"/>
      <c r="DJ559" s="6"/>
      <c r="DK559" s="6"/>
    </row>
    <row r="560" spans="1:11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7"/>
      <c r="CY560" s="17"/>
      <c r="CZ560" s="17"/>
      <c r="DA560" s="17"/>
      <c r="DB560" s="1"/>
      <c r="DC560" s="1"/>
      <c r="DD560" s="1"/>
      <c r="DE560" s="1"/>
      <c r="DF560" s="1"/>
      <c r="DG560" s="1"/>
      <c r="DH560" s="6"/>
      <c r="DI560" s="6"/>
      <c r="DJ560" s="6"/>
      <c r="DK560" s="6"/>
    </row>
    <row r="561" spans="1:11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7"/>
      <c r="CY561" s="17"/>
      <c r="CZ561" s="17"/>
      <c r="DA561" s="17"/>
      <c r="DB561" s="1"/>
      <c r="DC561" s="1"/>
      <c r="DD561" s="1"/>
      <c r="DE561" s="1"/>
      <c r="DF561" s="1"/>
      <c r="DG561" s="1"/>
      <c r="DH561" s="6"/>
      <c r="DI561" s="6"/>
      <c r="DJ561" s="6"/>
      <c r="DK561" s="6"/>
    </row>
    <row r="562" spans="1:11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7"/>
      <c r="CY562" s="17"/>
      <c r="CZ562" s="17"/>
      <c r="DA562" s="17"/>
      <c r="DB562" s="1"/>
      <c r="DC562" s="1"/>
      <c r="DD562" s="1"/>
      <c r="DE562" s="1"/>
      <c r="DF562" s="1"/>
      <c r="DG562" s="1"/>
      <c r="DH562" s="6"/>
      <c r="DI562" s="6"/>
      <c r="DJ562" s="6"/>
      <c r="DK562" s="6"/>
    </row>
    <row r="563" spans="1:11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7"/>
      <c r="CY563" s="17"/>
      <c r="CZ563" s="17"/>
      <c r="DA563" s="17"/>
      <c r="DB563" s="1"/>
      <c r="DC563" s="1"/>
      <c r="DD563" s="1"/>
      <c r="DE563" s="1"/>
      <c r="DF563" s="1"/>
      <c r="DG563" s="1"/>
      <c r="DH563" s="6"/>
      <c r="DI563" s="6"/>
      <c r="DJ563" s="6"/>
      <c r="DK563" s="6"/>
    </row>
    <row r="564" spans="1:11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7"/>
      <c r="CY564" s="17"/>
      <c r="CZ564" s="17"/>
      <c r="DA564" s="17"/>
      <c r="DB564" s="1"/>
      <c r="DC564" s="1"/>
      <c r="DD564" s="1"/>
      <c r="DE564" s="1"/>
      <c r="DF564" s="1"/>
      <c r="DG564" s="1"/>
      <c r="DH564" s="6"/>
      <c r="DI564" s="6"/>
      <c r="DJ564" s="6"/>
      <c r="DK564" s="6"/>
    </row>
    <row r="565" spans="1:11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7"/>
      <c r="CY565" s="17"/>
      <c r="CZ565" s="17"/>
      <c r="DA565" s="17"/>
      <c r="DB565" s="1"/>
      <c r="DC565" s="1"/>
      <c r="DD565" s="1"/>
      <c r="DE565" s="1"/>
      <c r="DF565" s="1"/>
      <c r="DG565" s="1"/>
      <c r="DH565" s="6"/>
      <c r="DI565" s="6"/>
      <c r="DJ565" s="6"/>
      <c r="DK565" s="6"/>
    </row>
    <row r="566" spans="1:11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7"/>
      <c r="CY566" s="17"/>
      <c r="CZ566" s="17"/>
      <c r="DA566" s="17"/>
      <c r="DB566" s="1"/>
      <c r="DC566" s="1"/>
      <c r="DD566" s="1"/>
      <c r="DE566" s="1"/>
      <c r="DF566" s="1"/>
      <c r="DG566" s="1"/>
      <c r="DH566" s="6"/>
      <c r="DI566" s="6"/>
      <c r="DJ566" s="6"/>
      <c r="DK566" s="6"/>
    </row>
    <row r="567" spans="1:11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7"/>
      <c r="CY567" s="17"/>
      <c r="CZ567" s="17"/>
      <c r="DA567" s="17"/>
      <c r="DB567" s="1"/>
      <c r="DC567" s="1"/>
      <c r="DD567" s="1"/>
      <c r="DE567" s="1"/>
      <c r="DF567" s="1"/>
      <c r="DG567" s="1"/>
      <c r="DH567" s="6"/>
      <c r="DI567" s="6"/>
      <c r="DJ567" s="6"/>
      <c r="DK567" s="6"/>
    </row>
    <row r="568" spans="1:11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7"/>
      <c r="CY568" s="17"/>
      <c r="CZ568" s="17"/>
      <c r="DA568" s="17"/>
      <c r="DB568" s="1"/>
      <c r="DC568" s="1"/>
      <c r="DD568" s="1"/>
      <c r="DE568" s="1"/>
      <c r="DF568" s="1"/>
      <c r="DG568" s="1"/>
      <c r="DH568" s="6"/>
      <c r="DI568" s="6"/>
      <c r="DJ568" s="6"/>
      <c r="DK568" s="6"/>
    </row>
    <row r="569" spans="1:11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7"/>
      <c r="CY569" s="17"/>
      <c r="CZ569" s="17"/>
      <c r="DA569" s="17"/>
      <c r="DB569" s="1"/>
      <c r="DC569" s="1"/>
      <c r="DD569" s="1"/>
      <c r="DE569" s="1"/>
      <c r="DF569" s="1"/>
      <c r="DG569" s="1"/>
      <c r="DH569" s="6"/>
      <c r="DI569" s="6"/>
      <c r="DJ569" s="6"/>
      <c r="DK569" s="6"/>
    </row>
    <row r="570" spans="1:11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7"/>
      <c r="CY570" s="17"/>
      <c r="CZ570" s="17"/>
      <c r="DA570" s="17"/>
      <c r="DB570" s="1"/>
      <c r="DC570" s="1"/>
      <c r="DD570" s="1"/>
      <c r="DE570" s="1"/>
      <c r="DF570" s="1"/>
      <c r="DG570" s="1"/>
      <c r="DH570" s="6"/>
      <c r="DI570" s="6"/>
      <c r="DJ570" s="6"/>
      <c r="DK570" s="6"/>
    </row>
    <row r="571" spans="1:11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7"/>
      <c r="CY571" s="17"/>
      <c r="CZ571" s="17"/>
      <c r="DA571" s="17"/>
      <c r="DB571" s="1"/>
      <c r="DC571" s="1"/>
      <c r="DD571" s="1"/>
      <c r="DE571" s="1"/>
      <c r="DF571" s="1"/>
      <c r="DG571" s="1"/>
      <c r="DH571" s="6"/>
      <c r="DI571" s="6"/>
      <c r="DJ571" s="6"/>
      <c r="DK571" s="6"/>
    </row>
    <row r="572" spans="1:11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7"/>
      <c r="CY572" s="17"/>
      <c r="CZ572" s="17"/>
      <c r="DA572" s="17"/>
      <c r="DB572" s="1"/>
      <c r="DC572" s="1"/>
      <c r="DD572" s="1"/>
      <c r="DE572" s="1"/>
      <c r="DF572" s="1"/>
      <c r="DG572" s="1"/>
      <c r="DH572" s="6"/>
      <c r="DI572" s="6"/>
      <c r="DJ572" s="6"/>
      <c r="DK572" s="6"/>
    </row>
    <row r="573" spans="1:11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7"/>
      <c r="CY573" s="17"/>
      <c r="CZ573" s="17"/>
      <c r="DA573" s="17"/>
      <c r="DB573" s="1"/>
      <c r="DC573" s="1"/>
      <c r="DD573" s="1"/>
      <c r="DE573" s="1"/>
      <c r="DF573" s="1"/>
      <c r="DG573" s="1"/>
      <c r="DH573" s="6"/>
      <c r="DI573" s="6"/>
      <c r="DJ573" s="6"/>
      <c r="DK573" s="6"/>
    </row>
    <row r="574" spans="1:11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7"/>
      <c r="CY574" s="17"/>
      <c r="CZ574" s="17"/>
      <c r="DA574" s="17"/>
      <c r="DB574" s="1"/>
      <c r="DC574" s="1"/>
      <c r="DD574" s="1"/>
      <c r="DE574" s="1"/>
      <c r="DF574" s="1"/>
      <c r="DG574" s="1"/>
      <c r="DH574" s="6"/>
      <c r="DI574" s="6"/>
      <c r="DJ574" s="6"/>
      <c r="DK574" s="6"/>
    </row>
    <row r="575" spans="1:11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7"/>
      <c r="CY575" s="17"/>
      <c r="CZ575" s="17"/>
      <c r="DA575" s="17"/>
      <c r="DB575" s="1"/>
      <c r="DC575" s="1"/>
      <c r="DD575" s="1"/>
      <c r="DE575" s="1"/>
      <c r="DF575" s="1"/>
      <c r="DG575" s="1"/>
      <c r="DH575" s="6"/>
      <c r="DI575" s="6"/>
      <c r="DJ575" s="6"/>
      <c r="DK575" s="6"/>
    </row>
    <row r="576" spans="1:11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7"/>
      <c r="CY576" s="17"/>
      <c r="CZ576" s="17"/>
      <c r="DA576" s="17"/>
      <c r="DB576" s="1"/>
      <c r="DC576" s="1"/>
      <c r="DD576" s="1"/>
      <c r="DE576" s="1"/>
      <c r="DF576" s="1"/>
      <c r="DG576" s="1"/>
      <c r="DH576" s="6"/>
      <c r="DI576" s="6"/>
      <c r="DJ576" s="6"/>
      <c r="DK576" s="6"/>
    </row>
    <row r="577" spans="1:11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7"/>
      <c r="CY577" s="17"/>
      <c r="CZ577" s="17"/>
      <c r="DA577" s="17"/>
      <c r="DB577" s="1"/>
      <c r="DC577" s="1"/>
      <c r="DD577" s="1"/>
      <c r="DE577" s="1"/>
      <c r="DF577" s="1"/>
      <c r="DG577" s="1"/>
      <c r="DH577" s="6"/>
      <c r="DI577" s="6"/>
      <c r="DJ577" s="6"/>
      <c r="DK577" s="6"/>
    </row>
    <row r="578" spans="1:11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7"/>
      <c r="CY578" s="17"/>
      <c r="CZ578" s="17"/>
      <c r="DA578" s="17"/>
      <c r="DB578" s="1"/>
      <c r="DC578" s="1"/>
      <c r="DD578" s="1"/>
      <c r="DE578" s="1"/>
      <c r="DF578" s="1"/>
      <c r="DG578" s="1"/>
      <c r="DH578" s="6"/>
      <c r="DI578" s="6"/>
      <c r="DJ578" s="6"/>
      <c r="DK578" s="6"/>
    </row>
    <row r="579" spans="1:11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7"/>
      <c r="CY579" s="17"/>
      <c r="CZ579" s="17"/>
      <c r="DA579" s="17"/>
      <c r="DB579" s="1"/>
      <c r="DC579" s="1"/>
      <c r="DD579" s="1"/>
      <c r="DE579" s="1"/>
      <c r="DF579" s="1"/>
      <c r="DG579" s="1"/>
      <c r="DH579" s="6"/>
      <c r="DI579" s="6"/>
      <c r="DJ579" s="6"/>
      <c r="DK579" s="6"/>
    </row>
    <row r="580" spans="1:11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7"/>
      <c r="CY580" s="17"/>
      <c r="CZ580" s="17"/>
      <c r="DA580" s="17"/>
      <c r="DB580" s="1"/>
      <c r="DC580" s="1"/>
      <c r="DD580" s="1"/>
      <c r="DE580" s="1"/>
      <c r="DF580" s="1"/>
      <c r="DG580" s="1"/>
      <c r="DH580" s="6"/>
      <c r="DI580" s="6"/>
      <c r="DJ580" s="6"/>
      <c r="DK580" s="6"/>
    </row>
    <row r="581" spans="1:11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7"/>
      <c r="CY581" s="17"/>
      <c r="CZ581" s="17"/>
      <c r="DA581" s="17"/>
      <c r="DB581" s="1"/>
      <c r="DC581" s="1"/>
      <c r="DD581" s="1"/>
      <c r="DE581" s="1"/>
      <c r="DF581" s="1"/>
      <c r="DG581" s="1"/>
      <c r="DH581" s="6"/>
      <c r="DI581" s="6"/>
      <c r="DJ581" s="6"/>
      <c r="DK581" s="6"/>
    </row>
    <row r="582" spans="1:11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7"/>
      <c r="CY582" s="17"/>
      <c r="CZ582" s="17"/>
      <c r="DA582" s="17"/>
      <c r="DB582" s="1"/>
      <c r="DC582" s="1"/>
      <c r="DD582" s="1"/>
      <c r="DE582" s="1"/>
      <c r="DF582" s="1"/>
      <c r="DG582" s="1"/>
      <c r="DH582" s="6"/>
      <c r="DI582" s="6"/>
      <c r="DJ582" s="6"/>
      <c r="DK582" s="6"/>
    </row>
    <row r="583" spans="1:11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7"/>
      <c r="CY583" s="17"/>
      <c r="CZ583" s="17"/>
      <c r="DA583" s="17"/>
      <c r="DB583" s="1"/>
      <c r="DC583" s="1"/>
      <c r="DD583" s="1"/>
      <c r="DE583" s="1"/>
      <c r="DF583" s="1"/>
      <c r="DG583" s="1"/>
      <c r="DH583" s="6"/>
      <c r="DI583" s="6"/>
      <c r="DJ583" s="6"/>
      <c r="DK583" s="6"/>
    </row>
    <row r="584" spans="1:11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7"/>
      <c r="CY584" s="17"/>
      <c r="CZ584" s="17"/>
      <c r="DA584" s="17"/>
      <c r="DB584" s="1"/>
      <c r="DC584" s="1"/>
      <c r="DD584" s="1"/>
      <c r="DE584" s="1"/>
      <c r="DF584" s="1"/>
      <c r="DG584" s="1"/>
      <c r="DH584" s="6"/>
      <c r="DI584" s="6"/>
      <c r="DJ584" s="6"/>
      <c r="DK584" s="6"/>
    </row>
    <row r="585" spans="1:11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7"/>
      <c r="CY585" s="17"/>
      <c r="CZ585" s="17"/>
      <c r="DA585" s="17"/>
      <c r="DB585" s="1"/>
      <c r="DC585" s="1"/>
      <c r="DD585" s="1"/>
      <c r="DE585" s="1"/>
      <c r="DF585" s="1"/>
      <c r="DG585" s="1"/>
      <c r="DH585" s="6"/>
      <c r="DI585" s="6"/>
      <c r="DJ585" s="6"/>
      <c r="DK585" s="6"/>
    </row>
    <row r="586" spans="1:11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7"/>
      <c r="CY586" s="17"/>
      <c r="CZ586" s="17"/>
      <c r="DA586" s="17"/>
      <c r="DB586" s="1"/>
      <c r="DC586" s="1"/>
      <c r="DD586" s="1"/>
      <c r="DE586" s="1"/>
      <c r="DF586" s="1"/>
      <c r="DG586" s="1"/>
      <c r="DH586" s="6"/>
      <c r="DI586" s="6"/>
      <c r="DJ586" s="6"/>
      <c r="DK586" s="6"/>
    </row>
    <row r="587" spans="1:11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7"/>
      <c r="CY587" s="17"/>
      <c r="CZ587" s="17"/>
      <c r="DA587" s="17"/>
      <c r="DB587" s="1"/>
      <c r="DC587" s="1"/>
      <c r="DD587" s="1"/>
      <c r="DE587" s="1"/>
      <c r="DF587" s="1"/>
      <c r="DG587" s="1"/>
      <c r="DH587" s="6"/>
      <c r="DI587" s="6"/>
      <c r="DJ587" s="6"/>
      <c r="DK587" s="6"/>
    </row>
    <row r="588" spans="1:11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7"/>
      <c r="CY588" s="17"/>
      <c r="CZ588" s="17"/>
      <c r="DA588" s="17"/>
      <c r="DB588" s="1"/>
      <c r="DC588" s="1"/>
      <c r="DD588" s="1"/>
      <c r="DE588" s="1"/>
      <c r="DF588" s="1"/>
      <c r="DG588" s="1"/>
      <c r="DH588" s="6"/>
      <c r="DI588" s="6"/>
      <c r="DJ588" s="6"/>
      <c r="DK588" s="6"/>
    </row>
    <row r="589" spans="1:11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7"/>
      <c r="CY589" s="17"/>
      <c r="CZ589" s="17"/>
      <c r="DA589" s="17"/>
      <c r="DB589" s="1"/>
      <c r="DC589" s="1"/>
      <c r="DD589" s="1"/>
      <c r="DE589" s="1"/>
      <c r="DF589" s="1"/>
      <c r="DG589" s="1"/>
      <c r="DH589" s="6"/>
      <c r="DI589" s="6"/>
      <c r="DJ589" s="6"/>
      <c r="DK589" s="6"/>
    </row>
    <row r="590" spans="1:11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7"/>
      <c r="CY590" s="17"/>
      <c r="CZ590" s="17"/>
      <c r="DA590" s="17"/>
      <c r="DB590" s="1"/>
      <c r="DC590" s="1"/>
      <c r="DD590" s="1"/>
      <c r="DE590" s="1"/>
      <c r="DF590" s="1"/>
      <c r="DG590" s="1"/>
      <c r="DH590" s="6"/>
      <c r="DI590" s="6"/>
      <c r="DJ590" s="6"/>
      <c r="DK590" s="6"/>
    </row>
    <row r="591" spans="1:11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7"/>
      <c r="CY591" s="17"/>
      <c r="CZ591" s="17"/>
      <c r="DA591" s="17"/>
      <c r="DB591" s="1"/>
      <c r="DC591" s="1"/>
      <c r="DD591" s="1"/>
      <c r="DE591" s="1"/>
      <c r="DF591" s="1"/>
      <c r="DG591" s="1"/>
      <c r="DH591" s="6"/>
      <c r="DI591" s="6"/>
      <c r="DJ591" s="6"/>
      <c r="DK591" s="6"/>
    </row>
    <row r="592" spans="1:11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7"/>
      <c r="CY592" s="17"/>
      <c r="CZ592" s="17"/>
      <c r="DA592" s="17"/>
      <c r="DB592" s="1"/>
      <c r="DC592" s="1"/>
      <c r="DD592" s="1"/>
      <c r="DE592" s="1"/>
      <c r="DF592" s="1"/>
      <c r="DG592" s="1"/>
      <c r="DH592" s="6"/>
      <c r="DI592" s="6"/>
      <c r="DJ592" s="6"/>
      <c r="DK592" s="6"/>
    </row>
    <row r="593" spans="1:11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7"/>
      <c r="CY593" s="17"/>
      <c r="CZ593" s="17"/>
      <c r="DA593" s="17"/>
      <c r="DB593" s="1"/>
      <c r="DC593" s="1"/>
      <c r="DD593" s="1"/>
      <c r="DE593" s="1"/>
      <c r="DF593" s="1"/>
      <c r="DG593" s="1"/>
      <c r="DH593" s="6"/>
      <c r="DI593" s="6"/>
      <c r="DJ593" s="6"/>
      <c r="DK593" s="6"/>
    </row>
    <row r="594" spans="1:11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7"/>
      <c r="CY594" s="17"/>
      <c r="CZ594" s="17"/>
      <c r="DA594" s="17"/>
      <c r="DB594" s="1"/>
      <c r="DC594" s="1"/>
      <c r="DD594" s="1"/>
      <c r="DE594" s="1"/>
      <c r="DF594" s="1"/>
      <c r="DG594" s="1"/>
      <c r="DH594" s="6"/>
      <c r="DI594" s="6"/>
      <c r="DJ594" s="6"/>
      <c r="DK594" s="6"/>
    </row>
    <row r="595" spans="1:11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7"/>
      <c r="CY595" s="17"/>
      <c r="CZ595" s="17"/>
      <c r="DA595" s="17"/>
      <c r="DB595" s="1"/>
      <c r="DC595" s="1"/>
      <c r="DD595" s="1"/>
      <c r="DE595" s="1"/>
      <c r="DF595" s="1"/>
      <c r="DG595" s="1"/>
      <c r="DH595" s="6"/>
      <c r="DI595" s="6"/>
      <c r="DJ595" s="6"/>
      <c r="DK595" s="6"/>
    </row>
    <row r="596" spans="1:11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7"/>
      <c r="CY596" s="17"/>
      <c r="CZ596" s="17"/>
      <c r="DA596" s="17"/>
      <c r="DB596" s="1"/>
      <c r="DC596" s="1"/>
      <c r="DD596" s="1"/>
      <c r="DE596" s="1"/>
      <c r="DF596" s="1"/>
      <c r="DG596" s="1"/>
      <c r="DH596" s="6"/>
      <c r="DI596" s="6"/>
      <c r="DJ596" s="6"/>
      <c r="DK596" s="6"/>
    </row>
    <row r="597" spans="1:11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7"/>
      <c r="CY597" s="17"/>
      <c r="CZ597" s="17"/>
      <c r="DA597" s="17"/>
      <c r="DB597" s="1"/>
      <c r="DC597" s="1"/>
      <c r="DD597" s="1"/>
      <c r="DE597" s="1"/>
      <c r="DF597" s="1"/>
      <c r="DG597" s="1"/>
      <c r="DH597" s="6"/>
      <c r="DI597" s="6"/>
      <c r="DJ597" s="6"/>
      <c r="DK597" s="6"/>
    </row>
    <row r="598" spans="1:11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7"/>
      <c r="CY598" s="17"/>
      <c r="CZ598" s="17"/>
      <c r="DA598" s="17"/>
      <c r="DB598" s="1"/>
      <c r="DC598" s="1"/>
      <c r="DD598" s="1"/>
      <c r="DE598" s="1"/>
      <c r="DF598" s="1"/>
      <c r="DG598" s="1"/>
      <c r="DH598" s="6"/>
      <c r="DI598" s="6"/>
      <c r="DJ598" s="6"/>
      <c r="DK598" s="6"/>
    </row>
    <row r="599" spans="1:11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7"/>
      <c r="CY599" s="17"/>
      <c r="CZ599" s="17"/>
      <c r="DA599" s="17"/>
      <c r="DB599" s="1"/>
      <c r="DC599" s="1"/>
      <c r="DD599" s="1"/>
      <c r="DE599" s="1"/>
      <c r="DF599" s="1"/>
      <c r="DG599" s="1"/>
      <c r="DH599" s="6"/>
      <c r="DI599" s="6"/>
      <c r="DJ599" s="6"/>
      <c r="DK599" s="6"/>
    </row>
    <row r="600" spans="1:11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7"/>
      <c r="CY600" s="17"/>
      <c r="CZ600" s="17"/>
      <c r="DA600" s="17"/>
      <c r="DB600" s="1"/>
      <c r="DC600" s="1"/>
      <c r="DD600" s="1"/>
      <c r="DE600" s="1"/>
      <c r="DF600" s="1"/>
      <c r="DG600" s="1"/>
      <c r="DH600" s="6"/>
      <c r="DI600" s="6"/>
      <c r="DJ600" s="6"/>
      <c r="DK600" s="6"/>
    </row>
    <row r="601" spans="1:11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7"/>
      <c r="CY601" s="17"/>
      <c r="CZ601" s="17"/>
      <c r="DA601" s="17"/>
      <c r="DB601" s="1"/>
      <c r="DC601" s="1"/>
      <c r="DD601" s="1"/>
      <c r="DE601" s="1"/>
      <c r="DF601" s="1"/>
      <c r="DG601" s="1"/>
      <c r="DH601" s="6"/>
      <c r="DI601" s="6"/>
      <c r="DJ601" s="6"/>
      <c r="DK601" s="6"/>
    </row>
    <row r="602" spans="1:11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7"/>
      <c r="CY602" s="17"/>
      <c r="CZ602" s="17"/>
      <c r="DA602" s="17"/>
      <c r="DB602" s="1"/>
      <c r="DC602" s="1"/>
      <c r="DD602" s="1"/>
      <c r="DE602" s="1"/>
      <c r="DF602" s="1"/>
      <c r="DG602" s="1"/>
      <c r="DH602" s="6"/>
      <c r="DI602" s="6"/>
      <c r="DJ602" s="6"/>
      <c r="DK602" s="6"/>
    </row>
    <row r="603" spans="1:11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7"/>
      <c r="CY603" s="17"/>
      <c r="CZ603" s="17"/>
      <c r="DA603" s="17"/>
      <c r="DB603" s="1"/>
      <c r="DC603" s="1"/>
      <c r="DD603" s="1"/>
      <c r="DE603" s="1"/>
      <c r="DF603" s="1"/>
      <c r="DG603" s="1"/>
      <c r="DH603" s="6"/>
      <c r="DI603" s="6"/>
      <c r="DJ603" s="6"/>
      <c r="DK603" s="6"/>
    </row>
    <row r="604" spans="1:11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7"/>
      <c r="CY604" s="17"/>
      <c r="CZ604" s="17"/>
      <c r="DA604" s="17"/>
      <c r="DB604" s="1"/>
      <c r="DC604" s="1"/>
      <c r="DD604" s="1"/>
      <c r="DE604" s="1"/>
      <c r="DF604" s="1"/>
      <c r="DG604" s="1"/>
      <c r="DH604" s="6"/>
      <c r="DI604" s="6"/>
      <c r="DJ604" s="6"/>
      <c r="DK604" s="6"/>
    </row>
    <row r="605" spans="1:11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7"/>
      <c r="CY605" s="17"/>
      <c r="CZ605" s="17"/>
      <c r="DA605" s="17"/>
      <c r="DB605" s="1"/>
      <c r="DC605" s="1"/>
      <c r="DD605" s="1"/>
      <c r="DE605" s="1"/>
      <c r="DF605" s="1"/>
      <c r="DG605" s="1"/>
      <c r="DH605" s="6"/>
      <c r="DI605" s="6"/>
      <c r="DJ605" s="6"/>
      <c r="DK605" s="6"/>
    </row>
    <row r="606" spans="1:11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7"/>
      <c r="CY606" s="17"/>
      <c r="CZ606" s="17"/>
      <c r="DA606" s="17"/>
      <c r="DB606" s="1"/>
      <c r="DC606" s="1"/>
      <c r="DD606" s="1"/>
      <c r="DE606" s="1"/>
      <c r="DF606" s="1"/>
      <c r="DG606" s="1"/>
      <c r="DH606" s="6"/>
      <c r="DI606" s="6"/>
      <c r="DJ606" s="6"/>
      <c r="DK606" s="6"/>
    </row>
    <row r="607" spans="1:11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7"/>
      <c r="CY607" s="17"/>
      <c r="CZ607" s="17"/>
      <c r="DA607" s="17"/>
      <c r="DB607" s="1"/>
      <c r="DC607" s="1"/>
      <c r="DD607" s="1"/>
      <c r="DE607" s="1"/>
      <c r="DF607" s="1"/>
      <c r="DG607" s="1"/>
      <c r="DH607" s="6"/>
      <c r="DI607" s="6"/>
      <c r="DJ607" s="6"/>
      <c r="DK607" s="6"/>
    </row>
    <row r="608" spans="1:11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7"/>
      <c r="CY608" s="17"/>
      <c r="CZ608" s="17"/>
      <c r="DA608" s="17"/>
      <c r="DB608" s="1"/>
      <c r="DC608" s="1"/>
      <c r="DD608" s="1"/>
      <c r="DE608" s="1"/>
      <c r="DF608" s="1"/>
      <c r="DG608" s="1"/>
      <c r="DH608" s="6"/>
      <c r="DI608" s="6"/>
      <c r="DJ608" s="6"/>
      <c r="DK608" s="6"/>
    </row>
    <row r="609" spans="1:11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7"/>
      <c r="CY609" s="17"/>
      <c r="CZ609" s="17"/>
      <c r="DA609" s="17"/>
      <c r="DB609" s="1"/>
      <c r="DC609" s="1"/>
      <c r="DD609" s="1"/>
      <c r="DE609" s="1"/>
      <c r="DF609" s="1"/>
      <c r="DG609" s="1"/>
      <c r="DH609" s="6"/>
      <c r="DI609" s="6"/>
      <c r="DJ609" s="6"/>
      <c r="DK609" s="6"/>
    </row>
    <row r="610" spans="1:11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7"/>
      <c r="CY610" s="17"/>
      <c r="CZ610" s="17"/>
      <c r="DA610" s="17"/>
      <c r="DB610" s="1"/>
      <c r="DC610" s="1"/>
      <c r="DD610" s="1"/>
      <c r="DE610" s="1"/>
      <c r="DF610" s="1"/>
      <c r="DG610" s="1"/>
      <c r="DH610" s="6"/>
      <c r="DI610" s="6"/>
      <c r="DJ610" s="6"/>
      <c r="DK610" s="6"/>
    </row>
    <row r="611" spans="1:11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7"/>
      <c r="CY611" s="17"/>
      <c r="CZ611" s="17"/>
      <c r="DA611" s="17"/>
      <c r="DB611" s="1"/>
      <c r="DC611" s="1"/>
      <c r="DD611" s="1"/>
      <c r="DE611" s="1"/>
      <c r="DF611" s="1"/>
      <c r="DG611" s="1"/>
      <c r="DH611" s="6"/>
      <c r="DI611" s="6"/>
      <c r="DJ611" s="6"/>
      <c r="DK611" s="6"/>
    </row>
    <row r="612" spans="1:11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7"/>
      <c r="CY612" s="17"/>
      <c r="CZ612" s="17"/>
      <c r="DA612" s="17"/>
      <c r="DB612" s="1"/>
      <c r="DC612" s="1"/>
      <c r="DD612" s="1"/>
      <c r="DE612" s="1"/>
      <c r="DF612" s="1"/>
      <c r="DG612" s="1"/>
      <c r="DH612" s="6"/>
      <c r="DI612" s="6"/>
      <c r="DJ612" s="6"/>
      <c r="DK612" s="6"/>
    </row>
    <row r="613" spans="1:11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7"/>
      <c r="CY613" s="17"/>
      <c r="CZ613" s="17"/>
      <c r="DA613" s="17"/>
      <c r="DB613" s="1"/>
      <c r="DC613" s="1"/>
      <c r="DD613" s="1"/>
      <c r="DE613" s="1"/>
      <c r="DF613" s="1"/>
      <c r="DG613" s="1"/>
      <c r="DH613" s="6"/>
      <c r="DI613" s="6"/>
      <c r="DJ613" s="6"/>
      <c r="DK613" s="6"/>
    </row>
    <row r="614" spans="1:11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7"/>
      <c r="CY614" s="17"/>
      <c r="CZ614" s="17"/>
      <c r="DA614" s="17"/>
      <c r="DB614" s="1"/>
      <c r="DC614" s="1"/>
      <c r="DD614" s="1"/>
      <c r="DE614" s="1"/>
      <c r="DF614" s="1"/>
      <c r="DG614" s="1"/>
      <c r="DH614" s="6"/>
      <c r="DI614" s="6"/>
      <c r="DJ614" s="6"/>
      <c r="DK614" s="6"/>
    </row>
    <row r="615" spans="1:1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7"/>
      <c r="CY615" s="17"/>
      <c r="CZ615" s="17"/>
      <c r="DA615" s="17"/>
      <c r="DB615" s="1"/>
      <c r="DC615" s="1"/>
      <c r="DD615" s="1"/>
      <c r="DE615" s="1"/>
      <c r="DF615" s="1"/>
      <c r="DG615" s="1"/>
      <c r="DH615" s="6"/>
      <c r="DI615" s="6"/>
      <c r="DJ615" s="6"/>
      <c r="DK615" s="6"/>
    </row>
    <row r="616" spans="1:11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7"/>
      <c r="CY616" s="17"/>
      <c r="CZ616" s="17"/>
      <c r="DA616" s="17"/>
      <c r="DB616" s="1"/>
      <c r="DC616" s="1"/>
      <c r="DD616" s="1"/>
      <c r="DE616" s="1"/>
      <c r="DF616" s="1"/>
      <c r="DG616" s="1"/>
      <c r="DH616" s="6"/>
      <c r="DI616" s="6"/>
      <c r="DJ616" s="6"/>
      <c r="DK616" s="6"/>
    </row>
    <row r="617" spans="1:11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7"/>
      <c r="CY617" s="17"/>
      <c r="CZ617" s="17"/>
      <c r="DA617" s="17"/>
      <c r="DB617" s="1"/>
      <c r="DC617" s="1"/>
      <c r="DD617" s="1"/>
      <c r="DE617" s="1"/>
      <c r="DF617" s="1"/>
      <c r="DG617" s="1"/>
      <c r="DH617" s="6"/>
      <c r="DI617" s="6"/>
      <c r="DJ617" s="6"/>
      <c r="DK617" s="6"/>
    </row>
    <row r="618" spans="1:11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7"/>
      <c r="CY618" s="17"/>
      <c r="CZ618" s="17"/>
      <c r="DA618" s="17"/>
      <c r="DB618" s="1"/>
      <c r="DC618" s="1"/>
      <c r="DD618" s="1"/>
      <c r="DE618" s="1"/>
      <c r="DF618" s="1"/>
      <c r="DG618" s="1"/>
      <c r="DH618" s="6"/>
      <c r="DI618" s="6"/>
      <c r="DJ618" s="6"/>
      <c r="DK618" s="6"/>
    </row>
    <row r="619" spans="1:11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7"/>
      <c r="CY619" s="17"/>
      <c r="CZ619" s="17"/>
      <c r="DA619" s="17"/>
      <c r="DB619" s="1"/>
      <c r="DC619" s="1"/>
      <c r="DD619" s="1"/>
      <c r="DE619" s="1"/>
      <c r="DF619" s="1"/>
      <c r="DG619" s="1"/>
      <c r="DH619" s="6"/>
      <c r="DI619" s="6"/>
      <c r="DJ619" s="6"/>
      <c r="DK619" s="6"/>
    </row>
    <row r="620" spans="1:11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7"/>
      <c r="CY620" s="17"/>
      <c r="CZ620" s="17"/>
      <c r="DA620" s="17"/>
      <c r="DB620" s="1"/>
      <c r="DC620" s="1"/>
      <c r="DD620" s="1"/>
      <c r="DE620" s="1"/>
      <c r="DF620" s="1"/>
      <c r="DG620" s="1"/>
      <c r="DH620" s="6"/>
      <c r="DI620" s="6"/>
      <c r="DJ620" s="6"/>
      <c r="DK620" s="6"/>
    </row>
    <row r="621" spans="1:11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7"/>
      <c r="CY621" s="17"/>
      <c r="CZ621" s="17"/>
      <c r="DA621" s="17"/>
      <c r="DB621" s="1"/>
      <c r="DC621" s="1"/>
      <c r="DD621" s="1"/>
      <c r="DE621" s="1"/>
      <c r="DF621" s="1"/>
      <c r="DG621" s="1"/>
      <c r="DH621" s="6"/>
      <c r="DI621" s="6"/>
      <c r="DJ621" s="6"/>
      <c r="DK621" s="6"/>
    </row>
    <row r="622" spans="1:11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7"/>
      <c r="CY622" s="17"/>
      <c r="CZ622" s="17"/>
      <c r="DA622" s="17"/>
      <c r="DB622" s="1"/>
      <c r="DC622" s="1"/>
      <c r="DD622" s="1"/>
      <c r="DE622" s="1"/>
      <c r="DF622" s="1"/>
      <c r="DG622" s="1"/>
      <c r="DH622" s="6"/>
      <c r="DI622" s="6"/>
      <c r="DJ622" s="6"/>
      <c r="DK622" s="6"/>
    </row>
    <row r="623" spans="1:11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7"/>
      <c r="CY623" s="17"/>
      <c r="CZ623" s="17"/>
      <c r="DA623" s="17"/>
      <c r="DB623" s="1"/>
      <c r="DC623" s="1"/>
      <c r="DD623" s="1"/>
      <c r="DE623" s="1"/>
      <c r="DF623" s="1"/>
      <c r="DG623" s="1"/>
      <c r="DH623" s="6"/>
      <c r="DI623" s="6"/>
      <c r="DJ623" s="6"/>
      <c r="DK623" s="6"/>
    </row>
    <row r="624" spans="1:11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7"/>
      <c r="CY624" s="17"/>
      <c r="CZ624" s="17"/>
      <c r="DA624" s="17"/>
      <c r="DB624" s="1"/>
      <c r="DC624" s="1"/>
      <c r="DD624" s="1"/>
      <c r="DE624" s="1"/>
      <c r="DF624" s="1"/>
      <c r="DG624" s="1"/>
      <c r="DH624" s="6"/>
      <c r="DI624" s="6"/>
      <c r="DJ624" s="6"/>
      <c r="DK624" s="6"/>
    </row>
    <row r="625" spans="1:11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7"/>
      <c r="CY625" s="17"/>
      <c r="CZ625" s="17"/>
      <c r="DA625" s="17"/>
      <c r="DB625" s="1"/>
      <c r="DC625" s="1"/>
      <c r="DD625" s="1"/>
      <c r="DE625" s="1"/>
      <c r="DF625" s="1"/>
      <c r="DG625" s="1"/>
      <c r="DH625" s="6"/>
      <c r="DI625" s="6"/>
      <c r="DJ625" s="6"/>
      <c r="DK625" s="6"/>
    </row>
    <row r="626" spans="1:11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7"/>
      <c r="CY626" s="17"/>
      <c r="CZ626" s="17"/>
      <c r="DA626" s="17"/>
      <c r="DB626" s="1"/>
      <c r="DC626" s="1"/>
      <c r="DD626" s="1"/>
      <c r="DE626" s="1"/>
      <c r="DF626" s="1"/>
      <c r="DG626" s="1"/>
      <c r="DH626" s="6"/>
      <c r="DI626" s="6"/>
      <c r="DJ626" s="6"/>
      <c r="DK626" s="6"/>
    </row>
    <row r="627" spans="1:11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7"/>
      <c r="CY627" s="17"/>
      <c r="CZ627" s="17"/>
      <c r="DA627" s="17"/>
      <c r="DB627" s="1"/>
      <c r="DC627" s="1"/>
      <c r="DD627" s="1"/>
      <c r="DE627" s="1"/>
      <c r="DF627" s="1"/>
      <c r="DG627" s="1"/>
      <c r="DH627" s="6"/>
      <c r="DI627" s="6"/>
      <c r="DJ627" s="6"/>
      <c r="DK627" s="6"/>
    </row>
    <row r="628" spans="1:11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7"/>
      <c r="CY628" s="17"/>
      <c r="CZ628" s="17"/>
      <c r="DA628" s="17"/>
      <c r="DB628" s="1"/>
      <c r="DC628" s="1"/>
      <c r="DD628" s="1"/>
      <c r="DE628" s="1"/>
      <c r="DF628" s="1"/>
      <c r="DG628" s="1"/>
      <c r="DH628" s="6"/>
      <c r="DI628" s="6"/>
      <c r="DJ628" s="6"/>
      <c r="DK628" s="6"/>
    </row>
    <row r="629" spans="1:11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7"/>
      <c r="CY629" s="17"/>
      <c r="CZ629" s="17"/>
      <c r="DA629" s="17"/>
      <c r="DB629" s="1"/>
      <c r="DC629" s="1"/>
      <c r="DD629" s="1"/>
      <c r="DE629" s="1"/>
      <c r="DF629" s="1"/>
      <c r="DG629" s="1"/>
      <c r="DH629" s="6"/>
      <c r="DI629" s="6"/>
      <c r="DJ629" s="6"/>
      <c r="DK629" s="6"/>
    </row>
    <row r="630" spans="1:11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7"/>
      <c r="CY630" s="17"/>
      <c r="CZ630" s="17"/>
      <c r="DA630" s="17"/>
      <c r="DB630" s="1"/>
      <c r="DC630" s="1"/>
      <c r="DD630" s="1"/>
      <c r="DE630" s="1"/>
      <c r="DF630" s="1"/>
      <c r="DG630" s="1"/>
      <c r="DH630" s="6"/>
      <c r="DI630" s="6"/>
      <c r="DJ630" s="6"/>
      <c r="DK630" s="6"/>
    </row>
    <row r="631" spans="1:11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7"/>
      <c r="CY631" s="17"/>
      <c r="CZ631" s="17"/>
      <c r="DA631" s="17"/>
      <c r="DB631" s="1"/>
      <c r="DC631" s="1"/>
      <c r="DD631" s="1"/>
      <c r="DE631" s="1"/>
      <c r="DF631" s="1"/>
      <c r="DG631" s="1"/>
      <c r="DH631" s="6"/>
      <c r="DI631" s="6"/>
      <c r="DJ631" s="6"/>
      <c r="DK631" s="6"/>
    </row>
    <row r="632" spans="1:11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7"/>
      <c r="CY632" s="17"/>
      <c r="CZ632" s="17"/>
      <c r="DA632" s="17"/>
      <c r="DB632" s="1"/>
      <c r="DC632" s="1"/>
      <c r="DD632" s="1"/>
      <c r="DE632" s="1"/>
      <c r="DF632" s="1"/>
      <c r="DG632" s="1"/>
      <c r="DH632" s="6"/>
      <c r="DI632" s="6"/>
      <c r="DJ632" s="6"/>
      <c r="DK632" s="6"/>
    </row>
    <row r="633" spans="1:11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7"/>
      <c r="CY633" s="17"/>
      <c r="CZ633" s="17"/>
      <c r="DA633" s="17"/>
      <c r="DB633" s="1"/>
      <c r="DC633" s="1"/>
      <c r="DD633" s="1"/>
      <c r="DE633" s="1"/>
      <c r="DF633" s="1"/>
      <c r="DG633" s="1"/>
      <c r="DH633" s="6"/>
      <c r="DI633" s="6"/>
      <c r="DJ633" s="6"/>
      <c r="DK633" s="6"/>
    </row>
    <row r="634" spans="1:11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7"/>
      <c r="CY634" s="17"/>
      <c r="CZ634" s="17"/>
      <c r="DA634" s="17"/>
      <c r="DB634" s="1"/>
      <c r="DC634" s="1"/>
      <c r="DD634" s="1"/>
      <c r="DE634" s="1"/>
      <c r="DF634" s="1"/>
      <c r="DG634" s="1"/>
      <c r="DH634" s="6"/>
      <c r="DI634" s="6"/>
      <c r="DJ634" s="6"/>
      <c r="DK634" s="6"/>
    </row>
    <row r="635" spans="1:11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7"/>
      <c r="CY635" s="17"/>
      <c r="CZ635" s="17"/>
      <c r="DA635" s="17"/>
      <c r="DB635" s="1"/>
      <c r="DC635" s="1"/>
      <c r="DD635" s="1"/>
      <c r="DE635" s="1"/>
      <c r="DF635" s="1"/>
      <c r="DG635" s="1"/>
      <c r="DH635" s="6"/>
      <c r="DI635" s="6"/>
      <c r="DJ635" s="6"/>
      <c r="DK635" s="6"/>
    </row>
    <row r="636" spans="1:11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7"/>
      <c r="CY636" s="17"/>
      <c r="CZ636" s="17"/>
      <c r="DA636" s="17"/>
      <c r="DB636" s="1"/>
      <c r="DC636" s="1"/>
      <c r="DD636" s="1"/>
      <c r="DE636" s="1"/>
      <c r="DF636" s="1"/>
      <c r="DG636" s="1"/>
      <c r="DH636" s="6"/>
      <c r="DI636" s="6"/>
      <c r="DJ636" s="6"/>
      <c r="DK636" s="6"/>
    </row>
    <row r="637" spans="1:11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7"/>
      <c r="CY637" s="17"/>
      <c r="CZ637" s="17"/>
      <c r="DA637" s="17"/>
      <c r="DB637" s="1"/>
      <c r="DC637" s="1"/>
      <c r="DD637" s="1"/>
      <c r="DE637" s="1"/>
      <c r="DF637" s="1"/>
      <c r="DG637" s="1"/>
      <c r="DH637" s="6"/>
      <c r="DI637" s="6"/>
      <c r="DJ637" s="6"/>
      <c r="DK637" s="6"/>
    </row>
    <row r="638" spans="1:11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7"/>
      <c r="CY638" s="17"/>
      <c r="CZ638" s="17"/>
      <c r="DA638" s="17"/>
      <c r="DB638" s="1"/>
      <c r="DC638" s="1"/>
      <c r="DD638" s="1"/>
      <c r="DE638" s="1"/>
      <c r="DF638" s="1"/>
      <c r="DG638" s="1"/>
      <c r="DH638" s="6"/>
      <c r="DI638" s="6"/>
      <c r="DJ638" s="6"/>
      <c r="DK638" s="6"/>
    </row>
    <row r="639" spans="1:11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7"/>
      <c r="CY639" s="17"/>
      <c r="CZ639" s="17"/>
      <c r="DA639" s="17"/>
      <c r="DB639" s="1"/>
      <c r="DC639" s="1"/>
      <c r="DD639" s="1"/>
      <c r="DE639" s="1"/>
      <c r="DF639" s="1"/>
      <c r="DG639" s="1"/>
      <c r="DH639" s="6"/>
      <c r="DI639" s="6"/>
      <c r="DJ639" s="6"/>
      <c r="DK639" s="6"/>
    </row>
    <row r="640" spans="1:11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7"/>
      <c r="CY640" s="17"/>
      <c r="CZ640" s="17"/>
      <c r="DA640" s="17"/>
      <c r="DB640" s="1"/>
      <c r="DC640" s="1"/>
      <c r="DD640" s="1"/>
      <c r="DE640" s="1"/>
      <c r="DF640" s="1"/>
      <c r="DG640" s="1"/>
      <c r="DH640" s="6"/>
      <c r="DI640" s="6"/>
      <c r="DJ640" s="6"/>
      <c r="DK640" s="6"/>
    </row>
    <row r="641" spans="1:11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7"/>
      <c r="CY641" s="17"/>
      <c r="CZ641" s="17"/>
      <c r="DA641" s="17"/>
      <c r="DB641" s="1"/>
      <c r="DC641" s="1"/>
      <c r="DD641" s="1"/>
      <c r="DE641" s="1"/>
      <c r="DF641" s="1"/>
      <c r="DG641" s="1"/>
      <c r="DH641" s="6"/>
      <c r="DI641" s="6"/>
      <c r="DJ641" s="6"/>
      <c r="DK641" s="6"/>
    </row>
    <row r="642" spans="1:11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7"/>
      <c r="CY642" s="17"/>
      <c r="CZ642" s="17"/>
      <c r="DA642" s="17"/>
      <c r="DB642" s="1"/>
      <c r="DC642" s="1"/>
      <c r="DD642" s="1"/>
      <c r="DE642" s="1"/>
      <c r="DF642" s="1"/>
      <c r="DG642" s="1"/>
      <c r="DH642" s="6"/>
      <c r="DI642" s="6"/>
      <c r="DJ642" s="6"/>
      <c r="DK642" s="6"/>
    </row>
    <row r="643" spans="1:11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7"/>
      <c r="CY643" s="17"/>
      <c r="CZ643" s="17"/>
      <c r="DA643" s="17"/>
      <c r="DB643" s="1"/>
      <c r="DC643" s="1"/>
      <c r="DD643" s="1"/>
      <c r="DE643" s="1"/>
      <c r="DF643" s="1"/>
      <c r="DG643" s="1"/>
      <c r="DH643" s="6"/>
      <c r="DI643" s="6"/>
      <c r="DJ643" s="6"/>
      <c r="DK643" s="6"/>
    </row>
    <row r="644" spans="1:11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7"/>
      <c r="CY644" s="17"/>
      <c r="CZ644" s="17"/>
      <c r="DA644" s="17"/>
      <c r="DB644" s="1"/>
      <c r="DC644" s="1"/>
      <c r="DD644" s="1"/>
      <c r="DE644" s="1"/>
      <c r="DF644" s="1"/>
      <c r="DG644" s="1"/>
      <c r="DH644" s="6"/>
      <c r="DI644" s="6"/>
      <c r="DJ644" s="6"/>
      <c r="DK644" s="6"/>
    </row>
    <row r="645" spans="1:11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7"/>
      <c r="CY645" s="17"/>
      <c r="CZ645" s="17"/>
      <c r="DA645" s="17"/>
      <c r="DB645" s="1"/>
      <c r="DC645" s="1"/>
      <c r="DD645" s="1"/>
      <c r="DE645" s="1"/>
      <c r="DF645" s="1"/>
      <c r="DG645" s="1"/>
      <c r="DH645" s="6"/>
      <c r="DI645" s="6"/>
      <c r="DJ645" s="6"/>
      <c r="DK645" s="6"/>
    </row>
    <row r="646" spans="1:11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7"/>
      <c r="CY646" s="17"/>
      <c r="CZ646" s="17"/>
      <c r="DA646" s="17"/>
      <c r="DB646" s="1"/>
      <c r="DC646" s="1"/>
      <c r="DD646" s="1"/>
      <c r="DE646" s="1"/>
      <c r="DF646" s="1"/>
      <c r="DG646" s="1"/>
      <c r="DH646" s="6"/>
      <c r="DI646" s="6"/>
      <c r="DJ646" s="6"/>
      <c r="DK646" s="6"/>
    </row>
    <row r="647" spans="1:11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7"/>
      <c r="CY647" s="17"/>
      <c r="CZ647" s="17"/>
      <c r="DA647" s="17"/>
      <c r="DB647" s="1"/>
      <c r="DC647" s="1"/>
      <c r="DD647" s="1"/>
      <c r="DE647" s="1"/>
      <c r="DF647" s="1"/>
      <c r="DG647" s="1"/>
      <c r="DH647" s="6"/>
      <c r="DI647" s="6"/>
      <c r="DJ647" s="6"/>
      <c r="DK647" s="6"/>
    </row>
    <row r="648" spans="1:11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7"/>
      <c r="CY648" s="17"/>
      <c r="CZ648" s="17"/>
      <c r="DA648" s="17"/>
      <c r="DB648" s="1"/>
      <c r="DC648" s="1"/>
      <c r="DD648" s="1"/>
      <c r="DE648" s="1"/>
      <c r="DF648" s="1"/>
      <c r="DG648" s="1"/>
      <c r="DH648" s="6"/>
      <c r="DI648" s="6"/>
      <c r="DJ648" s="6"/>
      <c r="DK648" s="6"/>
    </row>
    <row r="649" spans="1:11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7"/>
      <c r="CY649" s="17"/>
      <c r="CZ649" s="17"/>
      <c r="DA649" s="17"/>
      <c r="DB649" s="1"/>
      <c r="DC649" s="1"/>
      <c r="DD649" s="1"/>
      <c r="DE649" s="1"/>
      <c r="DF649" s="1"/>
      <c r="DG649" s="1"/>
      <c r="DH649" s="6"/>
      <c r="DI649" s="6"/>
      <c r="DJ649" s="6"/>
      <c r="DK649" s="6"/>
    </row>
    <row r="650" spans="1:11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7"/>
      <c r="CY650" s="17"/>
      <c r="CZ650" s="17"/>
      <c r="DA650" s="17"/>
      <c r="DB650" s="1"/>
      <c r="DC650" s="1"/>
      <c r="DD650" s="1"/>
      <c r="DE650" s="1"/>
      <c r="DF650" s="1"/>
      <c r="DG650" s="1"/>
      <c r="DH650" s="6"/>
      <c r="DI650" s="6"/>
      <c r="DJ650" s="6"/>
      <c r="DK650" s="6"/>
    </row>
    <row r="651" spans="1:11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7"/>
      <c r="CY651" s="17"/>
      <c r="CZ651" s="17"/>
      <c r="DA651" s="17"/>
      <c r="DB651" s="1"/>
      <c r="DC651" s="1"/>
      <c r="DD651" s="1"/>
      <c r="DE651" s="1"/>
      <c r="DF651" s="1"/>
      <c r="DG651" s="1"/>
      <c r="DH651" s="6"/>
      <c r="DI651" s="6"/>
      <c r="DJ651" s="6"/>
      <c r="DK651" s="6"/>
    </row>
    <row r="652" spans="1:11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7"/>
      <c r="CY652" s="17"/>
      <c r="CZ652" s="17"/>
      <c r="DA652" s="17"/>
      <c r="DB652" s="1"/>
      <c r="DC652" s="1"/>
      <c r="DD652" s="1"/>
      <c r="DE652" s="1"/>
      <c r="DF652" s="1"/>
      <c r="DG652" s="1"/>
      <c r="DH652" s="6"/>
      <c r="DI652" s="6"/>
      <c r="DJ652" s="6"/>
      <c r="DK652" s="6"/>
    </row>
    <row r="653" spans="1:11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7"/>
      <c r="CY653" s="17"/>
      <c r="CZ653" s="17"/>
      <c r="DA653" s="17"/>
      <c r="DB653" s="1"/>
      <c r="DC653" s="1"/>
      <c r="DD653" s="1"/>
      <c r="DE653" s="1"/>
      <c r="DF653" s="1"/>
      <c r="DG653" s="1"/>
      <c r="DH653" s="6"/>
      <c r="DI653" s="6"/>
      <c r="DJ653" s="6"/>
      <c r="DK653" s="6"/>
    </row>
    <row r="654" spans="1:11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7"/>
      <c r="CY654" s="17"/>
      <c r="CZ654" s="17"/>
      <c r="DA654" s="17"/>
      <c r="DB654" s="1"/>
      <c r="DC654" s="1"/>
      <c r="DD654" s="1"/>
      <c r="DE654" s="1"/>
      <c r="DF654" s="1"/>
      <c r="DG654" s="1"/>
      <c r="DH654" s="6"/>
      <c r="DI654" s="6"/>
      <c r="DJ654" s="6"/>
      <c r="DK654" s="6"/>
    </row>
    <row r="655" spans="1:11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7"/>
      <c r="CY655" s="17"/>
      <c r="CZ655" s="17"/>
      <c r="DA655" s="17"/>
      <c r="DB655" s="1"/>
      <c r="DC655" s="1"/>
      <c r="DD655" s="1"/>
      <c r="DE655" s="1"/>
      <c r="DF655" s="1"/>
      <c r="DG655" s="1"/>
      <c r="DH655" s="6"/>
      <c r="DI655" s="6"/>
      <c r="DJ655" s="6"/>
      <c r="DK655" s="6"/>
    </row>
    <row r="656" spans="1:11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7"/>
      <c r="CY656" s="17"/>
      <c r="CZ656" s="17"/>
      <c r="DA656" s="17"/>
      <c r="DB656" s="1"/>
      <c r="DC656" s="1"/>
      <c r="DD656" s="1"/>
      <c r="DE656" s="1"/>
      <c r="DF656" s="1"/>
      <c r="DG656" s="1"/>
      <c r="DH656" s="6"/>
      <c r="DI656" s="6"/>
      <c r="DJ656" s="6"/>
      <c r="DK656" s="6"/>
    </row>
    <row r="657" spans="1:11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7"/>
      <c r="CY657" s="17"/>
      <c r="CZ657" s="17"/>
      <c r="DA657" s="17"/>
      <c r="DB657" s="1"/>
      <c r="DC657" s="1"/>
      <c r="DD657" s="1"/>
      <c r="DE657" s="1"/>
      <c r="DF657" s="1"/>
      <c r="DG657" s="1"/>
      <c r="DH657" s="6"/>
      <c r="DI657" s="6"/>
      <c r="DJ657" s="6"/>
      <c r="DK657" s="6"/>
    </row>
    <row r="658" spans="1:11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7"/>
      <c r="CY658" s="17"/>
      <c r="CZ658" s="17"/>
      <c r="DA658" s="17"/>
      <c r="DB658" s="1"/>
      <c r="DC658" s="1"/>
      <c r="DD658" s="1"/>
      <c r="DE658" s="1"/>
      <c r="DF658" s="1"/>
      <c r="DG658" s="1"/>
      <c r="DH658" s="6"/>
      <c r="DI658" s="6"/>
      <c r="DJ658" s="6"/>
      <c r="DK658" s="6"/>
    </row>
    <row r="659" spans="1:11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7"/>
      <c r="CY659" s="17"/>
      <c r="CZ659" s="17"/>
      <c r="DA659" s="17"/>
      <c r="DB659" s="1"/>
      <c r="DC659" s="1"/>
      <c r="DD659" s="1"/>
      <c r="DE659" s="1"/>
      <c r="DF659" s="1"/>
      <c r="DG659" s="1"/>
      <c r="DH659" s="6"/>
      <c r="DI659" s="6"/>
      <c r="DJ659" s="6"/>
      <c r="DK659" s="6"/>
    </row>
    <row r="660" spans="1:11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7"/>
      <c r="CY660" s="17"/>
      <c r="CZ660" s="17"/>
      <c r="DA660" s="17"/>
      <c r="DB660" s="1"/>
      <c r="DC660" s="1"/>
      <c r="DD660" s="1"/>
      <c r="DE660" s="1"/>
      <c r="DF660" s="1"/>
      <c r="DG660" s="1"/>
      <c r="DH660" s="6"/>
      <c r="DI660" s="6"/>
      <c r="DJ660" s="6"/>
      <c r="DK660" s="6"/>
    </row>
    <row r="661" spans="1:11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7"/>
      <c r="CY661" s="17"/>
      <c r="CZ661" s="17"/>
      <c r="DA661" s="17"/>
      <c r="DB661" s="1"/>
      <c r="DC661" s="1"/>
      <c r="DD661" s="1"/>
      <c r="DE661" s="1"/>
      <c r="DF661" s="1"/>
      <c r="DG661" s="1"/>
      <c r="DH661" s="6"/>
      <c r="DI661" s="6"/>
      <c r="DJ661" s="6"/>
      <c r="DK661" s="6"/>
    </row>
    <row r="662" spans="1:11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7"/>
      <c r="CY662" s="17"/>
      <c r="CZ662" s="17"/>
      <c r="DA662" s="17"/>
      <c r="DB662" s="1"/>
      <c r="DC662" s="1"/>
      <c r="DD662" s="1"/>
      <c r="DE662" s="1"/>
      <c r="DF662" s="1"/>
      <c r="DG662" s="1"/>
      <c r="DH662" s="6"/>
      <c r="DI662" s="6"/>
      <c r="DJ662" s="6"/>
      <c r="DK662" s="6"/>
    </row>
    <row r="663" spans="1:11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7"/>
      <c r="CY663" s="17"/>
      <c r="CZ663" s="17"/>
      <c r="DA663" s="17"/>
      <c r="DB663" s="1"/>
      <c r="DC663" s="1"/>
      <c r="DD663" s="1"/>
      <c r="DE663" s="1"/>
      <c r="DF663" s="1"/>
      <c r="DG663" s="1"/>
      <c r="DH663" s="6"/>
      <c r="DI663" s="6"/>
      <c r="DJ663" s="6"/>
      <c r="DK663" s="6"/>
    </row>
    <row r="664" spans="1:11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7"/>
      <c r="CY664" s="17"/>
      <c r="CZ664" s="17"/>
      <c r="DA664" s="17"/>
      <c r="DB664" s="1"/>
      <c r="DC664" s="1"/>
      <c r="DD664" s="1"/>
      <c r="DE664" s="1"/>
      <c r="DF664" s="1"/>
      <c r="DG664" s="1"/>
      <c r="DH664" s="6"/>
      <c r="DI664" s="6"/>
      <c r="DJ664" s="6"/>
      <c r="DK664" s="6"/>
    </row>
    <row r="665" spans="1:11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7"/>
      <c r="CY665" s="17"/>
      <c r="CZ665" s="17"/>
      <c r="DA665" s="17"/>
      <c r="DB665" s="1"/>
      <c r="DC665" s="1"/>
      <c r="DD665" s="1"/>
      <c r="DE665" s="1"/>
      <c r="DF665" s="1"/>
      <c r="DG665" s="1"/>
      <c r="DH665" s="6"/>
      <c r="DI665" s="6"/>
      <c r="DJ665" s="6"/>
      <c r="DK665" s="6"/>
    </row>
    <row r="666" spans="1:11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7"/>
      <c r="CY666" s="17"/>
      <c r="CZ666" s="17"/>
      <c r="DA666" s="17"/>
      <c r="DB666" s="1"/>
      <c r="DC666" s="1"/>
      <c r="DD666" s="1"/>
      <c r="DE666" s="1"/>
      <c r="DF666" s="1"/>
      <c r="DG666" s="1"/>
      <c r="DH666" s="6"/>
      <c r="DI666" s="6"/>
      <c r="DJ666" s="6"/>
      <c r="DK666" s="6"/>
    </row>
    <row r="667" spans="1:11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7"/>
      <c r="CY667" s="17"/>
      <c r="CZ667" s="17"/>
      <c r="DA667" s="17"/>
      <c r="DB667" s="1"/>
      <c r="DC667" s="1"/>
      <c r="DD667" s="1"/>
      <c r="DE667" s="1"/>
      <c r="DF667" s="1"/>
      <c r="DG667" s="1"/>
      <c r="DH667" s="6"/>
      <c r="DI667" s="6"/>
      <c r="DJ667" s="6"/>
      <c r="DK667" s="6"/>
    </row>
    <row r="668" spans="1:11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7"/>
      <c r="CY668" s="17"/>
      <c r="CZ668" s="17"/>
      <c r="DA668" s="17"/>
      <c r="DB668" s="1"/>
      <c r="DC668" s="1"/>
      <c r="DD668" s="1"/>
      <c r="DE668" s="1"/>
      <c r="DF668" s="1"/>
      <c r="DG668" s="1"/>
      <c r="DH668" s="6"/>
      <c r="DI668" s="6"/>
      <c r="DJ668" s="6"/>
      <c r="DK668" s="6"/>
    </row>
    <row r="669" spans="1:11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7"/>
      <c r="CY669" s="17"/>
      <c r="CZ669" s="17"/>
      <c r="DA669" s="17"/>
      <c r="DB669" s="1"/>
      <c r="DC669" s="1"/>
      <c r="DD669" s="1"/>
      <c r="DE669" s="1"/>
      <c r="DF669" s="1"/>
      <c r="DG669" s="1"/>
      <c r="DH669" s="6"/>
      <c r="DI669" s="6"/>
      <c r="DJ669" s="6"/>
      <c r="DK669" s="6"/>
    </row>
    <row r="670" spans="1:11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7"/>
      <c r="CY670" s="17"/>
      <c r="CZ670" s="17"/>
      <c r="DA670" s="17"/>
      <c r="DB670" s="1"/>
      <c r="DC670" s="1"/>
      <c r="DD670" s="1"/>
      <c r="DE670" s="1"/>
      <c r="DF670" s="1"/>
      <c r="DG670" s="1"/>
      <c r="DH670" s="6"/>
      <c r="DI670" s="6"/>
      <c r="DJ670" s="6"/>
      <c r="DK670" s="6"/>
    </row>
    <row r="671" spans="1:11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7"/>
      <c r="CY671" s="17"/>
      <c r="CZ671" s="17"/>
      <c r="DA671" s="17"/>
      <c r="DB671" s="1"/>
      <c r="DC671" s="1"/>
      <c r="DD671" s="1"/>
      <c r="DE671" s="1"/>
      <c r="DF671" s="1"/>
      <c r="DG671" s="1"/>
      <c r="DH671" s="6"/>
      <c r="DI671" s="6"/>
      <c r="DJ671" s="6"/>
      <c r="DK671" s="6"/>
    </row>
    <row r="672" spans="1:11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7"/>
      <c r="CY672" s="17"/>
      <c r="CZ672" s="17"/>
      <c r="DA672" s="17"/>
      <c r="DB672" s="1"/>
      <c r="DC672" s="1"/>
      <c r="DD672" s="1"/>
      <c r="DE672" s="1"/>
      <c r="DF672" s="1"/>
      <c r="DG672" s="1"/>
      <c r="DH672" s="6"/>
      <c r="DI672" s="6"/>
      <c r="DJ672" s="6"/>
      <c r="DK672" s="6"/>
    </row>
    <row r="673" spans="1:11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7"/>
      <c r="CY673" s="17"/>
      <c r="CZ673" s="17"/>
      <c r="DA673" s="17"/>
      <c r="DB673" s="1"/>
      <c r="DC673" s="1"/>
      <c r="DD673" s="1"/>
      <c r="DE673" s="1"/>
      <c r="DF673" s="1"/>
      <c r="DG673" s="1"/>
      <c r="DH673" s="6"/>
      <c r="DI673" s="6"/>
      <c r="DJ673" s="6"/>
      <c r="DK673" s="6"/>
    </row>
    <row r="674" spans="1:11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7"/>
      <c r="CY674" s="17"/>
      <c r="CZ674" s="17"/>
      <c r="DA674" s="17"/>
      <c r="DB674" s="1"/>
      <c r="DC674" s="1"/>
      <c r="DD674" s="1"/>
      <c r="DE674" s="1"/>
      <c r="DF674" s="1"/>
      <c r="DG674" s="1"/>
      <c r="DH674" s="6"/>
      <c r="DI674" s="6"/>
      <c r="DJ674" s="6"/>
      <c r="DK674" s="6"/>
    </row>
    <row r="675" spans="1:11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7"/>
      <c r="CY675" s="17"/>
      <c r="CZ675" s="17"/>
      <c r="DA675" s="17"/>
      <c r="DB675" s="1"/>
      <c r="DC675" s="1"/>
      <c r="DD675" s="1"/>
      <c r="DE675" s="1"/>
      <c r="DF675" s="1"/>
      <c r="DG675" s="1"/>
      <c r="DH675" s="6"/>
      <c r="DI675" s="6"/>
      <c r="DJ675" s="6"/>
      <c r="DK675" s="6"/>
    </row>
    <row r="676" spans="1:11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7"/>
      <c r="CY676" s="17"/>
      <c r="CZ676" s="17"/>
      <c r="DA676" s="17"/>
      <c r="DB676" s="1"/>
      <c r="DC676" s="1"/>
      <c r="DD676" s="1"/>
      <c r="DE676" s="1"/>
      <c r="DF676" s="1"/>
      <c r="DG676" s="1"/>
      <c r="DH676" s="6"/>
      <c r="DI676" s="6"/>
      <c r="DJ676" s="6"/>
      <c r="DK676" s="6"/>
    </row>
    <row r="677" spans="1:11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7"/>
      <c r="CY677" s="17"/>
      <c r="CZ677" s="17"/>
      <c r="DA677" s="17"/>
      <c r="DB677" s="1"/>
      <c r="DC677" s="1"/>
      <c r="DD677" s="1"/>
      <c r="DE677" s="1"/>
      <c r="DF677" s="1"/>
      <c r="DG677" s="1"/>
      <c r="DH677" s="6"/>
      <c r="DI677" s="6"/>
      <c r="DJ677" s="6"/>
      <c r="DK677" s="6"/>
    </row>
    <row r="678" spans="1:11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7"/>
      <c r="CY678" s="17"/>
      <c r="CZ678" s="17"/>
      <c r="DA678" s="17"/>
      <c r="DB678" s="1"/>
      <c r="DC678" s="1"/>
      <c r="DD678" s="1"/>
      <c r="DE678" s="1"/>
      <c r="DF678" s="1"/>
      <c r="DG678" s="1"/>
      <c r="DH678" s="6"/>
      <c r="DI678" s="6"/>
      <c r="DJ678" s="6"/>
      <c r="DK678" s="6"/>
    </row>
    <row r="679" spans="1:11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7"/>
      <c r="CY679" s="17"/>
      <c r="CZ679" s="17"/>
      <c r="DA679" s="17"/>
      <c r="DB679" s="1"/>
      <c r="DC679" s="1"/>
      <c r="DD679" s="1"/>
      <c r="DE679" s="1"/>
      <c r="DF679" s="1"/>
      <c r="DG679" s="1"/>
      <c r="DH679" s="6"/>
      <c r="DI679" s="6"/>
      <c r="DJ679" s="6"/>
      <c r="DK679" s="6"/>
    </row>
    <row r="680" spans="1:11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7"/>
      <c r="CY680" s="17"/>
      <c r="CZ680" s="17"/>
      <c r="DA680" s="17"/>
      <c r="DB680" s="1"/>
      <c r="DC680" s="1"/>
      <c r="DD680" s="1"/>
      <c r="DE680" s="1"/>
      <c r="DF680" s="1"/>
      <c r="DG680" s="1"/>
      <c r="DH680" s="6"/>
      <c r="DI680" s="6"/>
      <c r="DJ680" s="6"/>
      <c r="DK680" s="6"/>
    </row>
    <row r="681" spans="1:11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7"/>
      <c r="CY681" s="17"/>
      <c r="CZ681" s="17"/>
      <c r="DA681" s="17"/>
      <c r="DB681" s="1"/>
      <c r="DC681" s="1"/>
      <c r="DD681" s="1"/>
      <c r="DE681" s="1"/>
      <c r="DF681" s="1"/>
      <c r="DG681" s="1"/>
      <c r="DH681" s="6"/>
      <c r="DI681" s="6"/>
      <c r="DJ681" s="6"/>
      <c r="DK681" s="6"/>
    </row>
    <row r="682" spans="1:11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7"/>
      <c r="CY682" s="17"/>
      <c r="CZ682" s="17"/>
      <c r="DA682" s="17"/>
      <c r="DB682" s="1"/>
      <c r="DC682" s="1"/>
      <c r="DD682" s="1"/>
      <c r="DE682" s="1"/>
      <c r="DF682" s="1"/>
      <c r="DG682" s="1"/>
      <c r="DH682" s="6"/>
      <c r="DI682" s="6"/>
      <c r="DJ682" s="6"/>
      <c r="DK682" s="6"/>
    </row>
    <row r="683" spans="1:11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7"/>
      <c r="CY683" s="17"/>
      <c r="CZ683" s="17"/>
      <c r="DA683" s="17"/>
      <c r="DB683" s="1"/>
      <c r="DC683" s="1"/>
      <c r="DD683" s="1"/>
      <c r="DE683" s="1"/>
      <c r="DF683" s="1"/>
      <c r="DG683" s="1"/>
      <c r="DH683" s="6"/>
      <c r="DI683" s="6"/>
      <c r="DJ683" s="6"/>
      <c r="DK683" s="6"/>
    </row>
    <row r="684" spans="1:11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7"/>
      <c r="CY684" s="17"/>
      <c r="CZ684" s="17"/>
      <c r="DA684" s="17"/>
      <c r="DB684" s="1"/>
      <c r="DC684" s="1"/>
      <c r="DD684" s="1"/>
      <c r="DE684" s="1"/>
      <c r="DF684" s="1"/>
      <c r="DG684" s="1"/>
      <c r="DH684" s="6"/>
      <c r="DI684" s="6"/>
      <c r="DJ684" s="6"/>
      <c r="DK684" s="6"/>
    </row>
    <row r="685" spans="1:11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7"/>
      <c r="CY685" s="17"/>
      <c r="CZ685" s="17"/>
      <c r="DA685" s="17"/>
      <c r="DB685" s="1"/>
      <c r="DC685" s="1"/>
      <c r="DD685" s="1"/>
      <c r="DE685" s="1"/>
      <c r="DF685" s="1"/>
      <c r="DG685" s="1"/>
      <c r="DH685" s="6"/>
      <c r="DI685" s="6"/>
      <c r="DJ685" s="6"/>
      <c r="DK685" s="6"/>
    </row>
    <row r="686" spans="1:11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7"/>
      <c r="CY686" s="17"/>
      <c r="CZ686" s="17"/>
      <c r="DA686" s="17"/>
      <c r="DB686" s="1"/>
      <c r="DC686" s="1"/>
      <c r="DD686" s="1"/>
      <c r="DE686" s="1"/>
      <c r="DF686" s="1"/>
      <c r="DG686" s="1"/>
      <c r="DH686" s="6"/>
      <c r="DI686" s="6"/>
      <c r="DJ686" s="6"/>
      <c r="DK686" s="6"/>
    </row>
    <row r="687" spans="1:11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7"/>
      <c r="CY687" s="17"/>
      <c r="CZ687" s="17"/>
      <c r="DA687" s="17"/>
      <c r="DB687" s="1"/>
      <c r="DC687" s="1"/>
      <c r="DD687" s="1"/>
      <c r="DE687" s="1"/>
      <c r="DF687" s="1"/>
      <c r="DG687" s="1"/>
      <c r="DH687" s="6"/>
      <c r="DI687" s="6"/>
      <c r="DJ687" s="6"/>
      <c r="DK687" s="6"/>
    </row>
    <row r="688" spans="1:11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7"/>
      <c r="CY688" s="17"/>
      <c r="CZ688" s="17"/>
      <c r="DA688" s="17"/>
      <c r="DB688" s="1"/>
      <c r="DC688" s="1"/>
      <c r="DD688" s="1"/>
      <c r="DE688" s="1"/>
      <c r="DF688" s="1"/>
      <c r="DG688" s="1"/>
      <c r="DH688" s="6"/>
      <c r="DI688" s="6"/>
      <c r="DJ688" s="6"/>
      <c r="DK688" s="6"/>
    </row>
    <row r="689" spans="1:11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7"/>
      <c r="CY689" s="17"/>
      <c r="CZ689" s="17"/>
      <c r="DA689" s="17"/>
      <c r="DB689" s="1"/>
      <c r="DC689" s="1"/>
      <c r="DD689" s="1"/>
      <c r="DE689" s="1"/>
      <c r="DF689" s="1"/>
      <c r="DG689" s="1"/>
      <c r="DH689" s="6"/>
      <c r="DI689" s="6"/>
      <c r="DJ689" s="6"/>
      <c r="DK689" s="6"/>
    </row>
    <row r="690" spans="1:11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7"/>
      <c r="CY690" s="17"/>
      <c r="CZ690" s="17"/>
      <c r="DA690" s="17"/>
      <c r="DB690" s="1"/>
      <c r="DC690" s="1"/>
      <c r="DD690" s="1"/>
      <c r="DE690" s="1"/>
      <c r="DF690" s="1"/>
      <c r="DG690" s="1"/>
      <c r="DH690" s="6"/>
      <c r="DI690" s="6"/>
      <c r="DJ690" s="6"/>
      <c r="DK690" s="6"/>
    </row>
    <row r="691" spans="1:11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7"/>
      <c r="CY691" s="17"/>
      <c r="CZ691" s="17"/>
      <c r="DA691" s="17"/>
      <c r="DB691" s="1"/>
      <c r="DC691" s="1"/>
      <c r="DD691" s="1"/>
      <c r="DE691" s="1"/>
      <c r="DF691" s="1"/>
      <c r="DG691" s="1"/>
      <c r="DH691" s="6"/>
      <c r="DI691" s="6"/>
      <c r="DJ691" s="6"/>
      <c r="DK691" s="6"/>
    </row>
    <row r="692" spans="1:11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7"/>
      <c r="CY692" s="17"/>
      <c r="CZ692" s="17"/>
      <c r="DA692" s="17"/>
      <c r="DB692" s="1"/>
      <c r="DC692" s="1"/>
      <c r="DD692" s="1"/>
      <c r="DE692" s="1"/>
      <c r="DF692" s="1"/>
      <c r="DG692" s="1"/>
      <c r="DH692" s="6"/>
      <c r="DI692" s="6"/>
      <c r="DJ692" s="6"/>
      <c r="DK692" s="6"/>
    </row>
    <row r="693" spans="1:11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7"/>
      <c r="CY693" s="17"/>
      <c r="CZ693" s="17"/>
      <c r="DA693" s="17"/>
      <c r="DB693" s="1"/>
      <c r="DC693" s="1"/>
      <c r="DD693" s="1"/>
      <c r="DE693" s="1"/>
      <c r="DF693" s="1"/>
      <c r="DG693" s="1"/>
      <c r="DH693" s="6"/>
      <c r="DI693" s="6"/>
      <c r="DJ693" s="6"/>
      <c r="DK693" s="6"/>
    </row>
    <row r="694" spans="1:11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7"/>
      <c r="CY694" s="17"/>
      <c r="CZ694" s="17"/>
      <c r="DA694" s="17"/>
      <c r="DB694" s="1"/>
      <c r="DC694" s="1"/>
      <c r="DD694" s="1"/>
      <c r="DE694" s="1"/>
      <c r="DF694" s="1"/>
      <c r="DG694" s="1"/>
      <c r="DH694" s="6"/>
      <c r="DI694" s="6"/>
      <c r="DJ694" s="6"/>
      <c r="DK694" s="6"/>
    </row>
    <row r="695" spans="1:11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7"/>
      <c r="CY695" s="17"/>
      <c r="CZ695" s="17"/>
      <c r="DA695" s="17"/>
      <c r="DB695" s="1"/>
      <c r="DC695" s="1"/>
      <c r="DD695" s="1"/>
      <c r="DE695" s="1"/>
      <c r="DF695" s="1"/>
      <c r="DG695" s="1"/>
      <c r="DH695" s="6"/>
      <c r="DI695" s="6"/>
      <c r="DJ695" s="6"/>
      <c r="DK695" s="6"/>
    </row>
    <row r="696" spans="1:11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7"/>
      <c r="CY696" s="17"/>
      <c r="CZ696" s="17"/>
      <c r="DA696" s="17"/>
      <c r="DB696" s="1"/>
      <c r="DC696" s="1"/>
      <c r="DD696" s="1"/>
      <c r="DE696" s="1"/>
      <c r="DF696" s="1"/>
      <c r="DG696" s="1"/>
      <c r="DH696" s="6"/>
      <c r="DI696" s="6"/>
      <c r="DJ696" s="6"/>
      <c r="DK696" s="6"/>
    </row>
    <row r="697" spans="1:11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7"/>
      <c r="CY697" s="17"/>
      <c r="CZ697" s="17"/>
      <c r="DA697" s="17"/>
      <c r="DB697" s="1"/>
      <c r="DC697" s="1"/>
      <c r="DD697" s="1"/>
      <c r="DE697" s="1"/>
      <c r="DF697" s="1"/>
      <c r="DG697" s="1"/>
      <c r="DH697" s="6"/>
      <c r="DI697" s="6"/>
      <c r="DJ697" s="6"/>
      <c r="DK697" s="6"/>
    </row>
    <row r="698" spans="1:11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7"/>
      <c r="CY698" s="17"/>
      <c r="CZ698" s="17"/>
      <c r="DA698" s="17"/>
      <c r="DB698" s="1"/>
      <c r="DC698" s="1"/>
      <c r="DD698" s="1"/>
      <c r="DE698" s="1"/>
      <c r="DF698" s="1"/>
      <c r="DG698" s="1"/>
      <c r="DH698" s="6"/>
      <c r="DI698" s="6"/>
      <c r="DJ698" s="6"/>
      <c r="DK698" s="6"/>
    </row>
    <row r="699" spans="1:11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7"/>
      <c r="CY699" s="17"/>
      <c r="CZ699" s="17"/>
      <c r="DA699" s="17"/>
      <c r="DB699" s="1"/>
      <c r="DC699" s="1"/>
      <c r="DD699" s="1"/>
      <c r="DE699" s="1"/>
      <c r="DF699" s="1"/>
      <c r="DG699" s="1"/>
      <c r="DH699" s="6"/>
      <c r="DI699" s="6"/>
      <c r="DJ699" s="6"/>
      <c r="DK699" s="6"/>
    </row>
    <row r="700" spans="1:11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7"/>
      <c r="CY700" s="17"/>
      <c r="CZ700" s="17"/>
      <c r="DA700" s="17"/>
      <c r="DB700" s="1"/>
      <c r="DC700" s="1"/>
      <c r="DD700" s="1"/>
      <c r="DE700" s="1"/>
      <c r="DF700" s="1"/>
      <c r="DG700" s="1"/>
      <c r="DH700" s="6"/>
      <c r="DI700" s="6"/>
      <c r="DJ700" s="6"/>
      <c r="DK700" s="6"/>
    </row>
    <row r="701" spans="1:11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7"/>
      <c r="CY701" s="17"/>
      <c r="CZ701" s="17"/>
      <c r="DA701" s="17"/>
      <c r="DB701" s="1"/>
      <c r="DC701" s="1"/>
      <c r="DD701" s="1"/>
      <c r="DE701" s="1"/>
      <c r="DF701" s="1"/>
      <c r="DG701" s="1"/>
      <c r="DH701" s="6"/>
      <c r="DI701" s="6"/>
      <c r="DJ701" s="6"/>
      <c r="DK701" s="6"/>
    </row>
    <row r="702" spans="1:11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7"/>
      <c r="CY702" s="17"/>
      <c r="CZ702" s="17"/>
      <c r="DA702" s="17"/>
      <c r="DB702" s="1"/>
      <c r="DC702" s="1"/>
      <c r="DD702" s="1"/>
      <c r="DE702" s="1"/>
      <c r="DF702" s="1"/>
      <c r="DG702" s="1"/>
      <c r="DH702" s="6"/>
      <c r="DI702" s="6"/>
      <c r="DJ702" s="6"/>
      <c r="DK702" s="6"/>
    </row>
    <row r="703" spans="1:11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7"/>
      <c r="CY703" s="17"/>
      <c r="CZ703" s="17"/>
      <c r="DA703" s="17"/>
      <c r="DB703" s="1"/>
      <c r="DC703" s="1"/>
      <c r="DD703" s="1"/>
      <c r="DE703" s="1"/>
      <c r="DF703" s="1"/>
      <c r="DG703" s="1"/>
      <c r="DH703" s="6"/>
      <c r="DI703" s="6"/>
      <c r="DJ703" s="6"/>
      <c r="DK703" s="6"/>
    </row>
    <row r="704" spans="1:11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7"/>
      <c r="CY704" s="17"/>
      <c r="CZ704" s="17"/>
      <c r="DA704" s="17"/>
      <c r="DB704" s="1"/>
      <c r="DC704" s="1"/>
      <c r="DD704" s="1"/>
      <c r="DE704" s="1"/>
      <c r="DF704" s="1"/>
      <c r="DG704" s="1"/>
      <c r="DH704" s="6"/>
      <c r="DI704" s="6"/>
      <c r="DJ704" s="6"/>
      <c r="DK704" s="6"/>
    </row>
    <row r="705" spans="1:11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7"/>
      <c r="CY705" s="17"/>
      <c r="CZ705" s="17"/>
      <c r="DA705" s="17"/>
      <c r="DB705" s="1"/>
      <c r="DC705" s="1"/>
      <c r="DD705" s="1"/>
      <c r="DE705" s="1"/>
      <c r="DF705" s="1"/>
      <c r="DG705" s="1"/>
      <c r="DH705" s="6"/>
      <c r="DI705" s="6"/>
      <c r="DJ705" s="6"/>
      <c r="DK705" s="6"/>
    </row>
    <row r="706" spans="1:11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7"/>
      <c r="CY706" s="17"/>
      <c r="CZ706" s="17"/>
      <c r="DA706" s="17"/>
      <c r="DB706" s="1"/>
      <c r="DC706" s="1"/>
      <c r="DD706" s="1"/>
      <c r="DE706" s="1"/>
      <c r="DF706" s="1"/>
      <c r="DG706" s="1"/>
      <c r="DH706" s="6"/>
      <c r="DI706" s="6"/>
      <c r="DJ706" s="6"/>
      <c r="DK706" s="6"/>
    </row>
    <row r="707" spans="1:11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7"/>
      <c r="CY707" s="17"/>
      <c r="CZ707" s="17"/>
      <c r="DA707" s="17"/>
      <c r="DB707" s="1"/>
      <c r="DC707" s="1"/>
      <c r="DD707" s="1"/>
      <c r="DE707" s="1"/>
      <c r="DF707" s="1"/>
      <c r="DG707" s="1"/>
      <c r="DH707" s="6"/>
      <c r="DI707" s="6"/>
      <c r="DJ707" s="6"/>
      <c r="DK707" s="6"/>
    </row>
    <row r="708" spans="1:11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7"/>
      <c r="CY708" s="17"/>
      <c r="CZ708" s="17"/>
      <c r="DA708" s="17"/>
      <c r="DB708" s="1"/>
      <c r="DC708" s="1"/>
      <c r="DD708" s="1"/>
      <c r="DE708" s="1"/>
      <c r="DF708" s="1"/>
      <c r="DG708" s="1"/>
      <c r="DH708" s="6"/>
      <c r="DI708" s="6"/>
      <c r="DJ708" s="6"/>
      <c r="DK708" s="6"/>
    </row>
    <row r="709" spans="1:11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7"/>
      <c r="CY709" s="17"/>
      <c r="CZ709" s="17"/>
      <c r="DA709" s="17"/>
      <c r="DB709" s="1"/>
      <c r="DC709" s="1"/>
      <c r="DD709" s="1"/>
      <c r="DE709" s="1"/>
      <c r="DF709" s="1"/>
      <c r="DG709" s="1"/>
      <c r="DH709" s="6"/>
      <c r="DI709" s="6"/>
      <c r="DJ709" s="6"/>
      <c r="DK709" s="6"/>
    </row>
    <row r="710" spans="1:11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7"/>
      <c r="CY710" s="17"/>
      <c r="CZ710" s="17"/>
      <c r="DA710" s="17"/>
      <c r="DB710" s="1"/>
      <c r="DC710" s="1"/>
      <c r="DD710" s="1"/>
      <c r="DE710" s="1"/>
      <c r="DF710" s="1"/>
      <c r="DG710" s="1"/>
      <c r="DH710" s="6"/>
      <c r="DI710" s="6"/>
      <c r="DJ710" s="6"/>
      <c r="DK710" s="6"/>
    </row>
    <row r="711" spans="1:11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7"/>
      <c r="CY711" s="17"/>
      <c r="CZ711" s="17"/>
      <c r="DA711" s="17"/>
      <c r="DB711" s="1"/>
      <c r="DC711" s="1"/>
      <c r="DD711" s="1"/>
      <c r="DE711" s="1"/>
      <c r="DF711" s="1"/>
      <c r="DG711" s="1"/>
      <c r="DH711" s="6"/>
      <c r="DI711" s="6"/>
      <c r="DJ711" s="6"/>
      <c r="DK711" s="6"/>
    </row>
    <row r="712" spans="1:11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7"/>
      <c r="CY712" s="17"/>
      <c r="CZ712" s="17"/>
      <c r="DA712" s="17"/>
      <c r="DB712" s="1"/>
      <c r="DC712" s="1"/>
      <c r="DD712" s="1"/>
      <c r="DE712" s="1"/>
      <c r="DF712" s="1"/>
      <c r="DG712" s="1"/>
      <c r="DH712" s="6"/>
      <c r="DI712" s="6"/>
      <c r="DJ712" s="6"/>
      <c r="DK712" s="6"/>
    </row>
    <row r="713" spans="1:11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7"/>
      <c r="CY713" s="17"/>
      <c r="CZ713" s="17"/>
      <c r="DA713" s="17"/>
      <c r="DB713" s="1"/>
      <c r="DC713" s="1"/>
      <c r="DD713" s="1"/>
      <c r="DE713" s="1"/>
      <c r="DF713" s="1"/>
      <c r="DG713" s="1"/>
      <c r="DH713" s="6"/>
      <c r="DI713" s="6"/>
      <c r="DJ713" s="6"/>
      <c r="DK713" s="6"/>
    </row>
    <row r="714" spans="1:11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7"/>
      <c r="CY714" s="17"/>
      <c r="CZ714" s="17"/>
      <c r="DA714" s="17"/>
      <c r="DB714" s="1"/>
      <c r="DC714" s="1"/>
      <c r="DD714" s="1"/>
      <c r="DE714" s="1"/>
      <c r="DF714" s="1"/>
      <c r="DG714" s="1"/>
      <c r="DH714" s="6"/>
      <c r="DI714" s="6"/>
      <c r="DJ714" s="6"/>
      <c r="DK714" s="6"/>
    </row>
    <row r="715" spans="1:1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7"/>
      <c r="CY715" s="17"/>
      <c r="CZ715" s="17"/>
      <c r="DA715" s="17"/>
      <c r="DB715" s="1"/>
      <c r="DC715" s="1"/>
      <c r="DD715" s="1"/>
      <c r="DE715" s="1"/>
      <c r="DF715" s="1"/>
      <c r="DG715" s="1"/>
      <c r="DH715" s="6"/>
      <c r="DI715" s="6"/>
      <c r="DJ715" s="6"/>
      <c r="DK715" s="6"/>
    </row>
    <row r="716" spans="1:11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7"/>
      <c r="CY716" s="17"/>
      <c r="CZ716" s="17"/>
      <c r="DA716" s="17"/>
      <c r="DB716" s="1"/>
      <c r="DC716" s="1"/>
      <c r="DD716" s="1"/>
      <c r="DE716" s="1"/>
      <c r="DF716" s="1"/>
      <c r="DG716" s="1"/>
      <c r="DH716" s="6"/>
      <c r="DI716" s="6"/>
      <c r="DJ716" s="6"/>
      <c r="DK716" s="6"/>
    </row>
    <row r="717" spans="1:11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7"/>
      <c r="CY717" s="17"/>
      <c r="CZ717" s="17"/>
      <c r="DA717" s="17"/>
      <c r="DB717" s="1"/>
      <c r="DC717" s="1"/>
      <c r="DD717" s="1"/>
      <c r="DE717" s="1"/>
      <c r="DF717" s="1"/>
      <c r="DG717" s="1"/>
      <c r="DH717" s="6"/>
      <c r="DI717" s="6"/>
      <c r="DJ717" s="6"/>
      <c r="DK717" s="6"/>
    </row>
    <row r="718" spans="1:11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7"/>
      <c r="CY718" s="17"/>
      <c r="CZ718" s="17"/>
      <c r="DA718" s="17"/>
      <c r="DB718" s="1"/>
      <c r="DC718" s="1"/>
      <c r="DD718" s="1"/>
      <c r="DE718" s="1"/>
      <c r="DF718" s="1"/>
      <c r="DG718" s="1"/>
      <c r="DH718" s="6"/>
      <c r="DI718" s="6"/>
      <c r="DJ718" s="6"/>
      <c r="DK718" s="6"/>
    </row>
    <row r="719" spans="1:11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7"/>
      <c r="CY719" s="17"/>
      <c r="CZ719" s="17"/>
      <c r="DA719" s="17"/>
      <c r="DB719" s="1"/>
      <c r="DC719" s="1"/>
      <c r="DD719" s="1"/>
      <c r="DE719" s="1"/>
      <c r="DF719" s="1"/>
      <c r="DG719" s="1"/>
      <c r="DH719" s="6"/>
      <c r="DI719" s="6"/>
      <c r="DJ719" s="6"/>
      <c r="DK719" s="6"/>
    </row>
    <row r="720" spans="1:11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7"/>
      <c r="CY720" s="17"/>
      <c r="CZ720" s="17"/>
      <c r="DA720" s="17"/>
      <c r="DB720" s="1"/>
      <c r="DC720" s="1"/>
      <c r="DD720" s="1"/>
      <c r="DE720" s="1"/>
      <c r="DF720" s="1"/>
      <c r="DG720" s="1"/>
      <c r="DH720" s="6"/>
      <c r="DI720" s="6"/>
      <c r="DJ720" s="6"/>
      <c r="DK720" s="6"/>
    </row>
    <row r="721" spans="1:11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7"/>
      <c r="CY721" s="17"/>
      <c r="CZ721" s="17"/>
      <c r="DA721" s="17"/>
      <c r="DB721" s="1"/>
      <c r="DC721" s="1"/>
      <c r="DD721" s="1"/>
      <c r="DE721" s="1"/>
      <c r="DF721" s="1"/>
      <c r="DG721" s="1"/>
      <c r="DH721" s="6"/>
      <c r="DI721" s="6"/>
      <c r="DJ721" s="6"/>
      <c r="DK721" s="6"/>
    </row>
    <row r="722" spans="1:11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7"/>
      <c r="CY722" s="17"/>
      <c r="CZ722" s="17"/>
      <c r="DA722" s="17"/>
      <c r="DB722" s="1"/>
      <c r="DC722" s="1"/>
      <c r="DD722" s="1"/>
      <c r="DE722" s="1"/>
      <c r="DF722" s="1"/>
      <c r="DG722" s="1"/>
      <c r="DH722" s="6"/>
      <c r="DI722" s="6"/>
      <c r="DJ722" s="6"/>
      <c r="DK722" s="6"/>
    </row>
    <row r="723" spans="1:11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7"/>
      <c r="CY723" s="17"/>
      <c r="CZ723" s="17"/>
      <c r="DA723" s="17"/>
      <c r="DB723" s="1"/>
      <c r="DC723" s="1"/>
      <c r="DD723" s="1"/>
      <c r="DE723" s="1"/>
      <c r="DF723" s="1"/>
      <c r="DG723" s="1"/>
      <c r="DH723" s="6"/>
      <c r="DI723" s="6"/>
      <c r="DJ723" s="6"/>
      <c r="DK723" s="6"/>
    </row>
    <row r="724" spans="1:11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7"/>
      <c r="CY724" s="17"/>
      <c r="CZ724" s="17"/>
      <c r="DA724" s="17"/>
      <c r="DB724" s="1"/>
      <c r="DC724" s="1"/>
      <c r="DD724" s="1"/>
      <c r="DE724" s="1"/>
      <c r="DF724" s="1"/>
      <c r="DG724" s="1"/>
      <c r="DH724" s="6"/>
      <c r="DI724" s="6"/>
      <c r="DJ724" s="6"/>
      <c r="DK724" s="6"/>
    </row>
    <row r="725" spans="1:11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7"/>
      <c r="CY725" s="17"/>
      <c r="CZ725" s="17"/>
      <c r="DA725" s="17"/>
      <c r="DB725" s="1"/>
      <c r="DC725" s="1"/>
      <c r="DD725" s="1"/>
      <c r="DE725" s="1"/>
      <c r="DF725" s="1"/>
      <c r="DG725" s="1"/>
      <c r="DH725" s="6"/>
      <c r="DI725" s="6"/>
      <c r="DJ725" s="6"/>
      <c r="DK725" s="6"/>
    </row>
    <row r="726" spans="1:11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7"/>
      <c r="CY726" s="17"/>
      <c r="CZ726" s="17"/>
      <c r="DA726" s="17"/>
      <c r="DB726" s="1"/>
      <c r="DC726" s="1"/>
      <c r="DD726" s="1"/>
      <c r="DE726" s="1"/>
      <c r="DF726" s="1"/>
      <c r="DG726" s="1"/>
      <c r="DH726" s="6"/>
      <c r="DI726" s="6"/>
      <c r="DJ726" s="6"/>
      <c r="DK726" s="6"/>
    </row>
    <row r="727" spans="1:11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7"/>
      <c r="CY727" s="17"/>
      <c r="CZ727" s="17"/>
      <c r="DA727" s="17"/>
      <c r="DB727" s="1"/>
      <c r="DC727" s="1"/>
      <c r="DD727" s="1"/>
      <c r="DE727" s="1"/>
      <c r="DF727" s="1"/>
      <c r="DG727" s="1"/>
      <c r="DH727" s="6"/>
      <c r="DI727" s="6"/>
      <c r="DJ727" s="6"/>
      <c r="DK727" s="6"/>
    </row>
    <row r="728" spans="1:11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7"/>
      <c r="CY728" s="17"/>
      <c r="CZ728" s="17"/>
      <c r="DA728" s="17"/>
      <c r="DB728" s="1"/>
      <c r="DC728" s="1"/>
      <c r="DD728" s="1"/>
      <c r="DE728" s="1"/>
      <c r="DF728" s="1"/>
      <c r="DG728" s="1"/>
      <c r="DH728" s="6"/>
      <c r="DI728" s="6"/>
      <c r="DJ728" s="6"/>
      <c r="DK728" s="6"/>
    </row>
    <row r="729" spans="1:11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7"/>
      <c r="CY729" s="17"/>
      <c r="CZ729" s="17"/>
      <c r="DA729" s="17"/>
      <c r="DB729" s="1"/>
      <c r="DC729" s="1"/>
      <c r="DD729" s="1"/>
      <c r="DE729" s="1"/>
      <c r="DF729" s="1"/>
      <c r="DG729" s="1"/>
      <c r="DH729" s="6"/>
      <c r="DI729" s="6"/>
      <c r="DJ729" s="6"/>
      <c r="DK729" s="6"/>
    </row>
    <row r="730" spans="1:11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7"/>
      <c r="CY730" s="17"/>
      <c r="CZ730" s="17"/>
      <c r="DA730" s="17"/>
      <c r="DB730" s="1"/>
      <c r="DC730" s="1"/>
      <c r="DD730" s="1"/>
      <c r="DE730" s="1"/>
      <c r="DF730" s="1"/>
      <c r="DG730" s="1"/>
      <c r="DH730" s="6"/>
      <c r="DI730" s="6"/>
      <c r="DJ730" s="6"/>
      <c r="DK730" s="6"/>
    </row>
    <row r="731" spans="1:11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7"/>
      <c r="CY731" s="17"/>
      <c r="CZ731" s="17"/>
      <c r="DA731" s="17"/>
      <c r="DB731" s="1"/>
      <c r="DC731" s="1"/>
      <c r="DD731" s="1"/>
      <c r="DE731" s="1"/>
      <c r="DF731" s="1"/>
      <c r="DG731" s="1"/>
      <c r="DH731" s="6"/>
      <c r="DI731" s="6"/>
      <c r="DJ731" s="6"/>
      <c r="DK731" s="6"/>
    </row>
    <row r="732" spans="1:11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7"/>
      <c r="CY732" s="17"/>
      <c r="CZ732" s="17"/>
      <c r="DA732" s="17"/>
      <c r="DB732" s="1"/>
      <c r="DC732" s="1"/>
      <c r="DD732" s="1"/>
      <c r="DE732" s="1"/>
      <c r="DF732" s="1"/>
      <c r="DG732" s="1"/>
      <c r="DH732" s="6"/>
      <c r="DI732" s="6"/>
      <c r="DJ732" s="6"/>
      <c r="DK732" s="6"/>
    </row>
    <row r="733" spans="1:11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7"/>
      <c r="CY733" s="17"/>
      <c r="CZ733" s="17"/>
      <c r="DA733" s="17"/>
      <c r="DB733" s="1"/>
      <c r="DC733" s="1"/>
      <c r="DD733" s="1"/>
      <c r="DE733" s="1"/>
      <c r="DF733" s="1"/>
      <c r="DG733" s="1"/>
      <c r="DH733" s="6"/>
      <c r="DI733" s="6"/>
      <c r="DJ733" s="6"/>
      <c r="DK733" s="6"/>
    </row>
    <row r="734" spans="1:11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7"/>
      <c r="CY734" s="17"/>
      <c r="CZ734" s="17"/>
      <c r="DA734" s="17"/>
      <c r="DB734" s="1"/>
      <c r="DC734" s="1"/>
      <c r="DD734" s="1"/>
      <c r="DE734" s="1"/>
      <c r="DF734" s="1"/>
      <c r="DG734" s="1"/>
      <c r="DH734" s="6"/>
      <c r="DI734" s="6"/>
      <c r="DJ734" s="6"/>
      <c r="DK734" s="6"/>
    </row>
    <row r="735" spans="1:11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7"/>
      <c r="CY735" s="17"/>
      <c r="CZ735" s="17"/>
      <c r="DA735" s="17"/>
      <c r="DB735" s="1"/>
      <c r="DC735" s="1"/>
      <c r="DD735" s="1"/>
      <c r="DE735" s="1"/>
      <c r="DF735" s="1"/>
      <c r="DG735" s="1"/>
      <c r="DH735" s="6"/>
      <c r="DI735" s="6"/>
      <c r="DJ735" s="6"/>
      <c r="DK735" s="6"/>
    </row>
    <row r="736" spans="1:11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7"/>
      <c r="CY736" s="17"/>
      <c r="CZ736" s="17"/>
      <c r="DA736" s="17"/>
      <c r="DB736" s="1"/>
      <c r="DC736" s="1"/>
      <c r="DD736" s="1"/>
      <c r="DE736" s="1"/>
      <c r="DF736" s="1"/>
      <c r="DG736" s="1"/>
      <c r="DH736" s="6"/>
      <c r="DI736" s="6"/>
      <c r="DJ736" s="6"/>
      <c r="DK736" s="6"/>
    </row>
    <row r="737" spans="1:11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7"/>
      <c r="CY737" s="17"/>
      <c r="CZ737" s="17"/>
      <c r="DA737" s="17"/>
      <c r="DB737" s="1"/>
      <c r="DC737" s="1"/>
      <c r="DD737" s="1"/>
      <c r="DE737" s="1"/>
      <c r="DF737" s="1"/>
      <c r="DG737" s="1"/>
      <c r="DH737" s="6"/>
      <c r="DI737" s="6"/>
      <c r="DJ737" s="6"/>
      <c r="DK737" s="6"/>
    </row>
    <row r="738" spans="1:11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7"/>
      <c r="CY738" s="17"/>
      <c r="CZ738" s="17"/>
      <c r="DA738" s="17"/>
      <c r="DB738" s="1"/>
      <c r="DC738" s="1"/>
      <c r="DD738" s="1"/>
      <c r="DE738" s="1"/>
      <c r="DF738" s="1"/>
      <c r="DG738" s="1"/>
      <c r="DH738" s="6"/>
      <c r="DI738" s="6"/>
      <c r="DJ738" s="6"/>
      <c r="DK738" s="6"/>
    </row>
    <row r="739" spans="1:11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7"/>
      <c r="CY739" s="17"/>
      <c r="CZ739" s="17"/>
      <c r="DA739" s="17"/>
      <c r="DB739" s="1"/>
      <c r="DC739" s="1"/>
      <c r="DD739" s="1"/>
      <c r="DE739" s="1"/>
      <c r="DF739" s="1"/>
      <c r="DG739" s="1"/>
      <c r="DH739" s="6"/>
      <c r="DI739" s="6"/>
      <c r="DJ739" s="6"/>
      <c r="DK739" s="6"/>
    </row>
    <row r="740" spans="1:11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7"/>
      <c r="CY740" s="17"/>
      <c r="CZ740" s="17"/>
      <c r="DA740" s="17"/>
      <c r="DB740" s="1"/>
      <c r="DC740" s="1"/>
      <c r="DD740" s="1"/>
      <c r="DE740" s="1"/>
      <c r="DF740" s="1"/>
      <c r="DG740" s="1"/>
      <c r="DH740" s="6"/>
      <c r="DI740" s="6"/>
      <c r="DJ740" s="6"/>
      <c r="DK740" s="6"/>
    </row>
    <row r="741" spans="1:11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7"/>
      <c r="CY741" s="17"/>
      <c r="CZ741" s="17"/>
      <c r="DA741" s="17"/>
      <c r="DB741" s="1"/>
      <c r="DC741" s="1"/>
      <c r="DD741" s="1"/>
      <c r="DE741" s="1"/>
      <c r="DF741" s="1"/>
      <c r="DG741" s="1"/>
      <c r="DH741" s="6"/>
      <c r="DI741" s="6"/>
      <c r="DJ741" s="6"/>
      <c r="DK741" s="6"/>
    </row>
    <row r="742" spans="1:11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7"/>
      <c r="CY742" s="17"/>
      <c r="CZ742" s="17"/>
      <c r="DA742" s="17"/>
      <c r="DB742" s="1"/>
      <c r="DC742" s="1"/>
      <c r="DD742" s="1"/>
      <c r="DE742" s="1"/>
      <c r="DF742" s="1"/>
      <c r="DG742" s="1"/>
      <c r="DH742" s="6"/>
      <c r="DI742" s="6"/>
      <c r="DJ742" s="6"/>
      <c r="DK742" s="6"/>
    </row>
    <row r="743" spans="1:11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7"/>
      <c r="CY743" s="17"/>
      <c r="CZ743" s="17"/>
      <c r="DA743" s="17"/>
      <c r="DB743" s="1"/>
      <c r="DC743" s="1"/>
      <c r="DD743" s="1"/>
      <c r="DE743" s="1"/>
      <c r="DF743" s="1"/>
      <c r="DG743" s="1"/>
      <c r="DH743" s="6"/>
      <c r="DI743" s="6"/>
      <c r="DJ743" s="6"/>
      <c r="DK743" s="6"/>
    </row>
    <row r="744" spans="1:11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7"/>
      <c r="CY744" s="17"/>
      <c r="CZ744" s="17"/>
      <c r="DA744" s="17"/>
      <c r="DB744" s="1"/>
      <c r="DC744" s="1"/>
      <c r="DD744" s="1"/>
      <c r="DE744" s="1"/>
      <c r="DF744" s="1"/>
      <c r="DG744" s="1"/>
      <c r="DH744" s="6"/>
      <c r="DI744" s="6"/>
      <c r="DJ744" s="6"/>
      <c r="DK744" s="6"/>
    </row>
    <row r="745" spans="1:11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7"/>
      <c r="CY745" s="17"/>
      <c r="CZ745" s="17"/>
      <c r="DA745" s="17"/>
      <c r="DB745" s="1"/>
      <c r="DC745" s="1"/>
      <c r="DD745" s="1"/>
      <c r="DE745" s="1"/>
      <c r="DF745" s="1"/>
      <c r="DG745" s="1"/>
      <c r="DH745" s="6"/>
      <c r="DI745" s="6"/>
      <c r="DJ745" s="6"/>
      <c r="DK745" s="6"/>
    </row>
    <row r="746" spans="1:11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7"/>
      <c r="CY746" s="17"/>
      <c r="CZ746" s="17"/>
      <c r="DA746" s="17"/>
      <c r="DB746" s="1"/>
      <c r="DC746" s="1"/>
      <c r="DD746" s="1"/>
      <c r="DE746" s="1"/>
      <c r="DF746" s="1"/>
      <c r="DG746" s="1"/>
      <c r="DH746" s="6"/>
      <c r="DI746" s="6"/>
      <c r="DJ746" s="6"/>
      <c r="DK746" s="6"/>
    </row>
    <row r="747" spans="1:11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7"/>
      <c r="CY747" s="17"/>
      <c r="CZ747" s="17"/>
      <c r="DA747" s="17"/>
      <c r="DB747" s="1"/>
      <c r="DC747" s="1"/>
      <c r="DD747" s="1"/>
      <c r="DE747" s="1"/>
      <c r="DF747" s="1"/>
      <c r="DG747" s="1"/>
      <c r="DH747" s="6"/>
      <c r="DI747" s="6"/>
      <c r="DJ747" s="6"/>
      <c r="DK747" s="6"/>
    </row>
    <row r="748" spans="1:11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7"/>
      <c r="CY748" s="17"/>
      <c r="CZ748" s="17"/>
      <c r="DA748" s="17"/>
      <c r="DB748" s="1"/>
      <c r="DC748" s="1"/>
      <c r="DD748" s="1"/>
      <c r="DE748" s="1"/>
      <c r="DF748" s="1"/>
      <c r="DG748" s="1"/>
      <c r="DH748" s="6"/>
      <c r="DI748" s="6"/>
      <c r="DJ748" s="6"/>
      <c r="DK748" s="6"/>
    </row>
    <row r="749" spans="1:11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7"/>
      <c r="CY749" s="17"/>
      <c r="CZ749" s="17"/>
      <c r="DA749" s="17"/>
      <c r="DB749" s="1"/>
      <c r="DC749" s="1"/>
      <c r="DD749" s="1"/>
      <c r="DE749" s="1"/>
      <c r="DF749" s="1"/>
      <c r="DG749" s="1"/>
      <c r="DH749" s="6"/>
      <c r="DI749" s="6"/>
      <c r="DJ749" s="6"/>
      <c r="DK749" s="6"/>
    </row>
    <row r="750" spans="1:11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7"/>
      <c r="CY750" s="17"/>
      <c r="CZ750" s="17"/>
      <c r="DA750" s="17"/>
      <c r="DB750" s="1"/>
      <c r="DC750" s="1"/>
      <c r="DD750" s="1"/>
      <c r="DE750" s="1"/>
      <c r="DF750" s="1"/>
      <c r="DG750" s="1"/>
      <c r="DH750" s="6"/>
      <c r="DI750" s="6"/>
      <c r="DJ750" s="6"/>
      <c r="DK750" s="6"/>
    </row>
    <row r="751" spans="1:11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7"/>
      <c r="CY751" s="17"/>
      <c r="CZ751" s="17"/>
      <c r="DA751" s="17"/>
      <c r="DB751" s="1"/>
      <c r="DC751" s="1"/>
      <c r="DD751" s="1"/>
      <c r="DE751" s="1"/>
      <c r="DF751" s="1"/>
      <c r="DG751" s="1"/>
      <c r="DH751" s="6"/>
      <c r="DI751" s="6"/>
      <c r="DJ751" s="6"/>
      <c r="DK751" s="6"/>
    </row>
    <row r="752" spans="1:11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7"/>
      <c r="CY752" s="17"/>
      <c r="CZ752" s="17"/>
      <c r="DA752" s="17"/>
      <c r="DB752" s="1"/>
      <c r="DC752" s="1"/>
      <c r="DD752" s="1"/>
      <c r="DE752" s="1"/>
      <c r="DF752" s="1"/>
      <c r="DG752" s="1"/>
      <c r="DH752" s="6"/>
      <c r="DI752" s="6"/>
      <c r="DJ752" s="6"/>
      <c r="DK752" s="6"/>
    </row>
    <row r="753" spans="1:11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7"/>
      <c r="CY753" s="17"/>
      <c r="CZ753" s="17"/>
      <c r="DA753" s="17"/>
      <c r="DB753" s="1"/>
      <c r="DC753" s="1"/>
      <c r="DD753" s="1"/>
      <c r="DE753" s="1"/>
      <c r="DF753" s="1"/>
      <c r="DG753" s="1"/>
      <c r="DH753" s="6"/>
      <c r="DI753" s="6"/>
      <c r="DJ753" s="6"/>
      <c r="DK753" s="6"/>
    </row>
    <row r="754" spans="1:11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7"/>
      <c r="CY754" s="17"/>
      <c r="CZ754" s="17"/>
      <c r="DA754" s="17"/>
      <c r="DB754" s="1"/>
      <c r="DC754" s="1"/>
      <c r="DD754" s="1"/>
      <c r="DE754" s="1"/>
      <c r="DF754" s="1"/>
      <c r="DG754" s="1"/>
      <c r="DH754" s="6"/>
      <c r="DI754" s="6"/>
      <c r="DJ754" s="6"/>
      <c r="DK754" s="6"/>
    </row>
    <row r="755" spans="1:11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7"/>
      <c r="CY755" s="17"/>
      <c r="CZ755" s="17"/>
      <c r="DA755" s="17"/>
      <c r="DB755" s="1"/>
      <c r="DC755" s="1"/>
      <c r="DD755" s="1"/>
      <c r="DE755" s="1"/>
      <c r="DF755" s="1"/>
      <c r="DG755" s="1"/>
      <c r="DH755" s="6"/>
      <c r="DI755" s="6"/>
      <c r="DJ755" s="6"/>
      <c r="DK755" s="6"/>
    </row>
    <row r="756" spans="1:11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7"/>
      <c r="CY756" s="17"/>
      <c r="CZ756" s="17"/>
      <c r="DA756" s="17"/>
      <c r="DB756" s="1"/>
      <c r="DC756" s="1"/>
      <c r="DD756" s="1"/>
      <c r="DE756" s="1"/>
      <c r="DF756" s="1"/>
      <c r="DG756" s="1"/>
      <c r="DH756" s="6"/>
      <c r="DI756" s="6"/>
      <c r="DJ756" s="6"/>
      <c r="DK756" s="6"/>
    </row>
    <row r="757" spans="1:11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7"/>
      <c r="CY757" s="17"/>
      <c r="CZ757" s="17"/>
      <c r="DA757" s="17"/>
      <c r="DB757" s="1"/>
      <c r="DC757" s="1"/>
      <c r="DD757" s="1"/>
      <c r="DE757" s="1"/>
      <c r="DF757" s="1"/>
      <c r="DG757" s="1"/>
      <c r="DH757" s="6"/>
      <c r="DI757" s="6"/>
      <c r="DJ757" s="6"/>
      <c r="DK757" s="6"/>
    </row>
    <row r="758" spans="1:11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7"/>
      <c r="CY758" s="17"/>
      <c r="CZ758" s="17"/>
      <c r="DA758" s="17"/>
      <c r="DB758" s="1"/>
      <c r="DC758" s="1"/>
      <c r="DD758" s="1"/>
      <c r="DE758" s="1"/>
      <c r="DF758" s="1"/>
      <c r="DG758" s="1"/>
      <c r="DH758" s="6"/>
      <c r="DI758" s="6"/>
      <c r="DJ758" s="6"/>
      <c r="DK758" s="6"/>
    </row>
    <row r="759" spans="1:11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7"/>
      <c r="CY759" s="17"/>
      <c r="CZ759" s="17"/>
      <c r="DA759" s="17"/>
      <c r="DB759" s="1"/>
      <c r="DC759" s="1"/>
      <c r="DD759" s="1"/>
      <c r="DE759" s="1"/>
      <c r="DF759" s="1"/>
      <c r="DG759" s="1"/>
      <c r="DH759" s="6"/>
      <c r="DI759" s="6"/>
      <c r="DJ759" s="6"/>
      <c r="DK759" s="6"/>
    </row>
    <row r="760" spans="1:11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7"/>
      <c r="CY760" s="17"/>
      <c r="CZ760" s="17"/>
      <c r="DA760" s="17"/>
      <c r="DB760" s="1"/>
      <c r="DC760" s="1"/>
      <c r="DD760" s="1"/>
      <c r="DE760" s="1"/>
      <c r="DF760" s="1"/>
      <c r="DG760" s="1"/>
      <c r="DH760" s="6"/>
      <c r="DI760" s="6"/>
      <c r="DJ760" s="6"/>
      <c r="DK760" s="6"/>
    </row>
    <row r="761" spans="1:11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7"/>
      <c r="CY761" s="17"/>
      <c r="CZ761" s="17"/>
      <c r="DA761" s="17"/>
      <c r="DB761" s="1"/>
      <c r="DC761" s="1"/>
      <c r="DD761" s="1"/>
      <c r="DE761" s="1"/>
      <c r="DF761" s="1"/>
      <c r="DG761" s="1"/>
      <c r="DH761" s="6"/>
      <c r="DI761" s="6"/>
      <c r="DJ761" s="6"/>
      <c r="DK761" s="6"/>
    </row>
    <row r="762" spans="1:11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7"/>
      <c r="CY762" s="17"/>
      <c r="CZ762" s="17"/>
      <c r="DA762" s="17"/>
      <c r="DB762" s="1"/>
      <c r="DC762" s="1"/>
      <c r="DD762" s="1"/>
      <c r="DE762" s="1"/>
      <c r="DF762" s="1"/>
      <c r="DG762" s="1"/>
      <c r="DH762" s="6"/>
      <c r="DI762" s="6"/>
      <c r="DJ762" s="6"/>
      <c r="DK762" s="6"/>
    </row>
    <row r="763" spans="1:11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7"/>
      <c r="CY763" s="17"/>
      <c r="CZ763" s="17"/>
      <c r="DA763" s="17"/>
      <c r="DB763" s="1"/>
      <c r="DC763" s="1"/>
      <c r="DD763" s="1"/>
      <c r="DE763" s="1"/>
      <c r="DF763" s="1"/>
      <c r="DG763" s="1"/>
      <c r="DH763" s="6"/>
      <c r="DI763" s="6"/>
      <c r="DJ763" s="6"/>
      <c r="DK763" s="6"/>
    </row>
    <row r="764" spans="1:11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7"/>
      <c r="CY764" s="17"/>
      <c r="CZ764" s="17"/>
      <c r="DA764" s="17"/>
      <c r="DB764" s="1"/>
      <c r="DC764" s="1"/>
      <c r="DD764" s="1"/>
      <c r="DE764" s="1"/>
      <c r="DF764" s="1"/>
      <c r="DG764" s="1"/>
      <c r="DH764" s="6"/>
      <c r="DI764" s="6"/>
      <c r="DJ764" s="6"/>
      <c r="DK764" s="6"/>
    </row>
    <row r="765" spans="1:11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7"/>
      <c r="CY765" s="17"/>
      <c r="CZ765" s="17"/>
      <c r="DA765" s="17"/>
      <c r="DB765" s="1"/>
      <c r="DC765" s="1"/>
      <c r="DD765" s="1"/>
      <c r="DE765" s="1"/>
      <c r="DF765" s="1"/>
      <c r="DG765" s="1"/>
      <c r="DH765" s="6"/>
      <c r="DI765" s="6"/>
      <c r="DJ765" s="6"/>
      <c r="DK765" s="6"/>
    </row>
    <row r="766" spans="1:11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7"/>
      <c r="CY766" s="17"/>
      <c r="CZ766" s="17"/>
      <c r="DA766" s="17"/>
      <c r="DB766" s="1"/>
      <c r="DC766" s="1"/>
      <c r="DD766" s="1"/>
      <c r="DE766" s="1"/>
      <c r="DF766" s="1"/>
      <c r="DG766" s="1"/>
      <c r="DH766" s="6"/>
      <c r="DI766" s="6"/>
      <c r="DJ766" s="6"/>
      <c r="DK766" s="6"/>
    </row>
    <row r="767" spans="1:11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7"/>
      <c r="CY767" s="17"/>
      <c r="CZ767" s="17"/>
      <c r="DA767" s="17"/>
      <c r="DB767" s="1"/>
      <c r="DC767" s="1"/>
      <c r="DD767" s="1"/>
      <c r="DE767" s="1"/>
      <c r="DF767" s="1"/>
      <c r="DG767" s="1"/>
      <c r="DH767" s="6"/>
      <c r="DI767" s="6"/>
      <c r="DJ767" s="6"/>
      <c r="DK767" s="6"/>
    </row>
    <row r="768" spans="1:11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7"/>
      <c r="CY768" s="17"/>
      <c r="CZ768" s="17"/>
      <c r="DA768" s="17"/>
      <c r="DB768" s="1"/>
      <c r="DC768" s="1"/>
      <c r="DD768" s="1"/>
      <c r="DE768" s="1"/>
      <c r="DF768" s="1"/>
      <c r="DG768" s="1"/>
      <c r="DH768" s="6"/>
      <c r="DI768" s="6"/>
      <c r="DJ768" s="6"/>
      <c r="DK768" s="6"/>
    </row>
    <row r="769" spans="1:11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7"/>
      <c r="CY769" s="17"/>
      <c r="CZ769" s="17"/>
      <c r="DA769" s="17"/>
      <c r="DB769" s="1"/>
      <c r="DC769" s="1"/>
      <c r="DD769" s="1"/>
      <c r="DE769" s="1"/>
      <c r="DF769" s="1"/>
      <c r="DG769" s="1"/>
      <c r="DH769" s="6"/>
      <c r="DI769" s="6"/>
      <c r="DJ769" s="6"/>
      <c r="DK769" s="6"/>
    </row>
    <row r="770" spans="1:11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7"/>
      <c r="CY770" s="17"/>
      <c r="CZ770" s="17"/>
      <c r="DA770" s="17"/>
      <c r="DB770" s="1"/>
      <c r="DC770" s="1"/>
      <c r="DD770" s="1"/>
      <c r="DE770" s="1"/>
      <c r="DF770" s="1"/>
      <c r="DG770" s="1"/>
      <c r="DH770" s="6"/>
      <c r="DI770" s="6"/>
      <c r="DJ770" s="6"/>
      <c r="DK770" s="6"/>
    </row>
    <row r="771" spans="1:11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7"/>
      <c r="CY771" s="17"/>
      <c r="CZ771" s="17"/>
      <c r="DA771" s="17"/>
      <c r="DB771" s="1"/>
      <c r="DC771" s="1"/>
      <c r="DD771" s="1"/>
      <c r="DE771" s="1"/>
      <c r="DF771" s="1"/>
      <c r="DG771" s="1"/>
      <c r="DH771" s="6"/>
      <c r="DI771" s="6"/>
      <c r="DJ771" s="6"/>
      <c r="DK771" s="6"/>
    </row>
    <row r="772" spans="1:11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7"/>
      <c r="CY772" s="17"/>
      <c r="CZ772" s="17"/>
      <c r="DA772" s="17"/>
      <c r="DB772" s="1"/>
      <c r="DC772" s="1"/>
      <c r="DD772" s="1"/>
      <c r="DE772" s="1"/>
      <c r="DF772" s="1"/>
      <c r="DG772" s="1"/>
      <c r="DH772" s="6"/>
      <c r="DI772" s="6"/>
      <c r="DJ772" s="6"/>
      <c r="DK772" s="6"/>
    </row>
    <row r="773" spans="1:11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7"/>
      <c r="CY773" s="17"/>
      <c r="CZ773" s="17"/>
      <c r="DA773" s="17"/>
      <c r="DB773" s="1"/>
      <c r="DC773" s="1"/>
      <c r="DD773" s="1"/>
      <c r="DE773" s="1"/>
      <c r="DF773" s="1"/>
      <c r="DG773" s="1"/>
      <c r="DH773" s="6"/>
      <c r="DI773" s="6"/>
      <c r="DJ773" s="6"/>
      <c r="DK773" s="6"/>
    </row>
    <row r="774" spans="1:11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7"/>
      <c r="CY774" s="17"/>
      <c r="CZ774" s="17"/>
      <c r="DA774" s="17"/>
      <c r="DB774" s="1"/>
      <c r="DC774" s="1"/>
      <c r="DD774" s="1"/>
      <c r="DE774" s="1"/>
      <c r="DF774" s="1"/>
      <c r="DG774" s="1"/>
      <c r="DH774" s="6"/>
      <c r="DI774" s="6"/>
      <c r="DJ774" s="6"/>
      <c r="DK774" s="6"/>
    </row>
    <row r="775" spans="1:11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7"/>
      <c r="CY775" s="17"/>
      <c r="CZ775" s="17"/>
      <c r="DA775" s="17"/>
      <c r="DB775" s="1"/>
      <c r="DC775" s="1"/>
      <c r="DD775" s="1"/>
      <c r="DE775" s="1"/>
      <c r="DF775" s="1"/>
      <c r="DG775" s="1"/>
      <c r="DH775" s="6"/>
      <c r="DI775" s="6"/>
      <c r="DJ775" s="6"/>
      <c r="DK775" s="6"/>
    </row>
    <row r="776" spans="1:11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7"/>
      <c r="CY776" s="17"/>
      <c r="CZ776" s="17"/>
      <c r="DA776" s="17"/>
      <c r="DB776" s="1"/>
      <c r="DC776" s="1"/>
      <c r="DD776" s="1"/>
      <c r="DE776" s="1"/>
      <c r="DF776" s="1"/>
      <c r="DG776" s="1"/>
      <c r="DH776" s="6"/>
      <c r="DI776" s="6"/>
      <c r="DJ776" s="6"/>
      <c r="DK776" s="6"/>
    </row>
    <row r="777" spans="1:11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7"/>
      <c r="CY777" s="17"/>
      <c r="CZ777" s="17"/>
      <c r="DA777" s="17"/>
      <c r="DB777" s="1"/>
      <c r="DC777" s="1"/>
      <c r="DD777" s="1"/>
      <c r="DE777" s="1"/>
      <c r="DF777" s="1"/>
      <c r="DG777" s="1"/>
      <c r="DH777" s="6"/>
      <c r="DI777" s="6"/>
      <c r="DJ777" s="6"/>
      <c r="DK777" s="6"/>
    </row>
    <row r="778" spans="1:11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7"/>
      <c r="CY778" s="17"/>
      <c r="CZ778" s="17"/>
      <c r="DA778" s="17"/>
      <c r="DB778" s="1"/>
      <c r="DC778" s="1"/>
      <c r="DD778" s="1"/>
      <c r="DE778" s="1"/>
      <c r="DF778" s="1"/>
      <c r="DG778" s="1"/>
      <c r="DH778" s="6"/>
      <c r="DI778" s="6"/>
      <c r="DJ778" s="6"/>
      <c r="DK778" s="6"/>
    </row>
    <row r="779" spans="1:11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7"/>
      <c r="CY779" s="17"/>
      <c r="CZ779" s="17"/>
      <c r="DA779" s="17"/>
      <c r="DB779" s="1"/>
      <c r="DC779" s="1"/>
      <c r="DD779" s="1"/>
      <c r="DE779" s="1"/>
      <c r="DF779" s="1"/>
      <c r="DG779" s="1"/>
      <c r="DH779" s="6"/>
      <c r="DI779" s="6"/>
      <c r="DJ779" s="6"/>
      <c r="DK779" s="6"/>
    </row>
    <row r="780" spans="1:11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7"/>
      <c r="CY780" s="17"/>
      <c r="CZ780" s="17"/>
      <c r="DA780" s="17"/>
      <c r="DB780" s="1"/>
      <c r="DC780" s="1"/>
      <c r="DD780" s="1"/>
      <c r="DE780" s="1"/>
      <c r="DF780" s="1"/>
      <c r="DG780" s="1"/>
      <c r="DH780" s="6"/>
      <c r="DI780" s="6"/>
      <c r="DJ780" s="6"/>
      <c r="DK780" s="6"/>
    </row>
    <row r="781" spans="1:11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7"/>
      <c r="CY781" s="17"/>
      <c r="CZ781" s="17"/>
      <c r="DA781" s="17"/>
      <c r="DB781" s="1"/>
      <c r="DC781" s="1"/>
      <c r="DD781" s="1"/>
      <c r="DE781" s="1"/>
      <c r="DF781" s="1"/>
      <c r="DG781" s="1"/>
      <c r="DH781" s="6"/>
      <c r="DI781" s="6"/>
      <c r="DJ781" s="6"/>
      <c r="DK781" s="6"/>
    </row>
    <row r="782" spans="1:11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7"/>
      <c r="CY782" s="17"/>
      <c r="CZ782" s="17"/>
      <c r="DA782" s="17"/>
      <c r="DB782" s="1"/>
      <c r="DC782" s="1"/>
      <c r="DD782" s="1"/>
      <c r="DE782" s="1"/>
      <c r="DF782" s="1"/>
      <c r="DG782" s="1"/>
      <c r="DH782" s="6"/>
      <c r="DI782" s="6"/>
      <c r="DJ782" s="6"/>
      <c r="DK782" s="6"/>
    </row>
    <row r="783" spans="1:11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7"/>
      <c r="CY783" s="17"/>
      <c r="CZ783" s="17"/>
      <c r="DA783" s="17"/>
      <c r="DB783" s="1"/>
      <c r="DC783" s="1"/>
      <c r="DD783" s="1"/>
      <c r="DE783" s="1"/>
      <c r="DF783" s="1"/>
      <c r="DG783" s="1"/>
      <c r="DH783" s="6"/>
      <c r="DI783" s="6"/>
      <c r="DJ783" s="6"/>
      <c r="DK783" s="6"/>
    </row>
    <row r="784" spans="1:11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7"/>
      <c r="CY784" s="17"/>
      <c r="CZ784" s="17"/>
      <c r="DA784" s="17"/>
      <c r="DB784" s="1"/>
      <c r="DC784" s="1"/>
      <c r="DD784" s="1"/>
      <c r="DE784" s="1"/>
      <c r="DF784" s="1"/>
      <c r="DG784" s="1"/>
      <c r="DH784" s="6"/>
      <c r="DI784" s="6"/>
      <c r="DJ784" s="6"/>
      <c r="DK784" s="6"/>
    </row>
    <row r="785" spans="1:11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7"/>
      <c r="CY785" s="17"/>
      <c r="CZ785" s="17"/>
      <c r="DA785" s="17"/>
      <c r="DB785" s="1"/>
      <c r="DC785" s="1"/>
      <c r="DD785" s="1"/>
      <c r="DE785" s="1"/>
      <c r="DF785" s="1"/>
      <c r="DG785" s="1"/>
      <c r="DH785" s="6"/>
      <c r="DI785" s="6"/>
      <c r="DJ785" s="6"/>
      <c r="DK785" s="6"/>
    </row>
    <row r="786" spans="1:11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7"/>
      <c r="CY786" s="17"/>
      <c r="CZ786" s="17"/>
      <c r="DA786" s="17"/>
      <c r="DB786" s="1"/>
      <c r="DC786" s="1"/>
      <c r="DD786" s="1"/>
      <c r="DE786" s="1"/>
      <c r="DF786" s="1"/>
      <c r="DG786" s="1"/>
      <c r="DH786" s="6"/>
      <c r="DI786" s="6"/>
      <c r="DJ786" s="6"/>
      <c r="DK786" s="6"/>
    </row>
    <row r="787" spans="1:11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7"/>
      <c r="CY787" s="17"/>
      <c r="CZ787" s="17"/>
      <c r="DA787" s="17"/>
      <c r="DB787" s="1"/>
      <c r="DC787" s="1"/>
      <c r="DD787" s="1"/>
      <c r="DE787" s="1"/>
      <c r="DF787" s="1"/>
      <c r="DG787" s="1"/>
      <c r="DH787" s="6"/>
      <c r="DI787" s="6"/>
      <c r="DJ787" s="6"/>
      <c r="DK787" s="6"/>
    </row>
    <row r="788" spans="1:11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7"/>
      <c r="CY788" s="17"/>
      <c r="CZ788" s="17"/>
      <c r="DA788" s="17"/>
      <c r="DB788" s="1"/>
      <c r="DC788" s="1"/>
      <c r="DD788" s="1"/>
      <c r="DE788" s="1"/>
      <c r="DF788" s="1"/>
      <c r="DG788" s="1"/>
      <c r="DH788" s="6"/>
      <c r="DI788" s="6"/>
      <c r="DJ788" s="6"/>
      <c r="DK788" s="6"/>
    </row>
    <row r="789" spans="1:11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7"/>
      <c r="CY789" s="17"/>
      <c r="CZ789" s="17"/>
      <c r="DA789" s="17"/>
      <c r="DB789" s="1"/>
      <c r="DC789" s="1"/>
      <c r="DD789" s="1"/>
      <c r="DE789" s="1"/>
      <c r="DF789" s="1"/>
      <c r="DG789" s="1"/>
      <c r="DH789" s="6"/>
      <c r="DI789" s="6"/>
      <c r="DJ789" s="6"/>
      <c r="DK789" s="6"/>
    </row>
    <row r="790" spans="1:11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7"/>
      <c r="CY790" s="17"/>
      <c r="CZ790" s="17"/>
      <c r="DA790" s="17"/>
      <c r="DB790" s="1"/>
      <c r="DC790" s="1"/>
      <c r="DD790" s="1"/>
      <c r="DE790" s="1"/>
      <c r="DF790" s="1"/>
      <c r="DG790" s="1"/>
      <c r="DH790" s="6"/>
      <c r="DI790" s="6"/>
      <c r="DJ790" s="6"/>
      <c r="DK790" s="6"/>
    </row>
    <row r="791" spans="1:11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7"/>
      <c r="CY791" s="17"/>
      <c r="CZ791" s="17"/>
      <c r="DA791" s="17"/>
      <c r="DB791" s="1"/>
      <c r="DC791" s="1"/>
      <c r="DD791" s="1"/>
      <c r="DE791" s="1"/>
      <c r="DF791" s="1"/>
      <c r="DG791" s="1"/>
      <c r="DH791" s="6"/>
      <c r="DI791" s="6"/>
      <c r="DJ791" s="6"/>
      <c r="DK791" s="6"/>
    </row>
    <row r="792" spans="1:11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7"/>
      <c r="CY792" s="17"/>
      <c r="CZ792" s="17"/>
      <c r="DA792" s="17"/>
      <c r="DB792" s="1"/>
      <c r="DC792" s="1"/>
      <c r="DD792" s="1"/>
      <c r="DE792" s="1"/>
      <c r="DF792" s="1"/>
      <c r="DG792" s="1"/>
      <c r="DH792" s="6"/>
      <c r="DI792" s="6"/>
      <c r="DJ792" s="6"/>
      <c r="DK792" s="6"/>
    </row>
    <row r="793" spans="1:11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7"/>
      <c r="CY793" s="17"/>
      <c r="CZ793" s="17"/>
      <c r="DA793" s="17"/>
      <c r="DB793" s="1"/>
      <c r="DC793" s="1"/>
      <c r="DD793" s="1"/>
      <c r="DE793" s="1"/>
      <c r="DF793" s="1"/>
      <c r="DG793" s="1"/>
      <c r="DH793" s="6"/>
      <c r="DI793" s="6"/>
      <c r="DJ793" s="6"/>
      <c r="DK793" s="6"/>
    </row>
    <row r="794" spans="1:11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7"/>
      <c r="CY794" s="17"/>
      <c r="CZ794" s="17"/>
      <c r="DA794" s="17"/>
      <c r="DB794" s="1"/>
      <c r="DC794" s="1"/>
      <c r="DD794" s="1"/>
      <c r="DE794" s="1"/>
      <c r="DF794" s="1"/>
      <c r="DG794" s="1"/>
      <c r="DH794" s="6"/>
      <c r="DI794" s="6"/>
      <c r="DJ794" s="6"/>
      <c r="DK794" s="6"/>
    </row>
    <row r="795" spans="1:11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7"/>
      <c r="CY795" s="17"/>
      <c r="CZ795" s="17"/>
      <c r="DA795" s="17"/>
      <c r="DB795" s="1"/>
      <c r="DC795" s="1"/>
      <c r="DD795" s="1"/>
      <c r="DE795" s="1"/>
      <c r="DF795" s="1"/>
      <c r="DG795" s="1"/>
      <c r="DH795" s="6"/>
      <c r="DI795" s="6"/>
      <c r="DJ795" s="6"/>
      <c r="DK795" s="6"/>
    </row>
    <row r="796" spans="1:11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7"/>
      <c r="CY796" s="17"/>
      <c r="CZ796" s="17"/>
      <c r="DA796" s="17"/>
      <c r="DB796" s="1"/>
      <c r="DC796" s="1"/>
      <c r="DD796" s="1"/>
      <c r="DE796" s="1"/>
      <c r="DF796" s="1"/>
      <c r="DG796" s="1"/>
      <c r="DH796" s="6"/>
      <c r="DI796" s="6"/>
      <c r="DJ796" s="6"/>
      <c r="DK796" s="6"/>
    </row>
    <row r="797" spans="1:11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7"/>
      <c r="CY797" s="17"/>
      <c r="CZ797" s="17"/>
      <c r="DA797" s="17"/>
      <c r="DB797" s="1"/>
      <c r="DC797" s="1"/>
      <c r="DD797" s="1"/>
      <c r="DE797" s="1"/>
      <c r="DF797" s="1"/>
      <c r="DG797" s="1"/>
      <c r="DH797" s="6"/>
      <c r="DI797" s="6"/>
      <c r="DJ797" s="6"/>
      <c r="DK797" s="6"/>
    </row>
    <row r="798" spans="1:11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7"/>
      <c r="CY798" s="17"/>
      <c r="CZ798" s="17"/>
      <c r="DA798" s="17"/>
      <c r="DB798" s="1"/>
      <c r="DC798" s="1"/>
      <c r="DD798" s="1"/>
      <c r="DE798" s="1"/>
      <c r="DF798" s="1"/>
      <c r="DG798" s="1"/>
      <c r="DH798" s="6"/>
      <c r="DI798" s="6"/>
      <c r="DJ798" s="6"/>
      <c r="DK798" s="6"/>
    </row>
    <row r="799" spans="1:11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7"/>
      <c r="CY799" s="17"/>
      <c r="CZ799" s="17"/>
      <c r="DA799" s="17"/>
      <c r="DB799" s="1"/>
      <c r="DC799" s="1"/>
      <c r="DD799" s="1"/>
      <c r="DE799" s="1"/>
      <c r="DF799" s="1"/>
      <c r="DG799" s="1"/>
      <c r="DH799" s="6"/>
      <c r="DI799" s="6"/>
      <c r="DJ799" s="6"/>
      <c r="DK799" s="6"/>
    </row>
    <row r="800" spans="1:11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7"/>
      <c r="CY800" s="17"/>
      <c r="CZ800" s="17"/>
      <c r="DA800" s="17"/>
      <c r="DB800" s="1"/>
      <c r="DC800" s="1"/>
      <c r="DD800" s="1"/>
      <c r="DE800" s="1"/>
      <c r="DF800" s="1"/>
      <c r="DG800" s="1"/>
      <c r="DH800" s="6"/>
      <c r="DI800" s="6"/>
      <c r="DJ800" s="6"/>
      <c r="DK800" s="6"/>
    </row>
    <row r="801" spans="1:11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7"/>
      <c r="CY801" s="17"/>
      <c r="CZ801" s="17"/>
      <c r="DA801" s="17"/>
      <c r="DB801" s="1"/>
      <c r="DC801" s="1"/>
      <c r="DD801" s="1"/>
      <c r="DE801" s="1"/>
      <c r="DF801" s="1"/>
      <c r="DG801" s="1"/>
      <c r="DH801" s="6"/>
      <c r="DI801" s="6"/>
      <c r="DJ801" s="6"/>
      <c r="DK801" s="6"/>
    </row>
    <row r="802" spans="1:11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7"/>
      <c r="CY802" s="17"/>
      <c r="CZ802" s="17"/>
      <c r="DA802" s="17"/>
      <c r="DB802" s="1"/>
      <c r="DC802" s="1"/>
      <c r="DD802" s="1"/>
      <c r="DE802" s="1"/>
      <c r="DF802" s="1"/>
      <c r="DG802" s="1"/>
      <c r="DH802" s="6"/>
      <c r="DI802" s="6"/>
      <c r="DJ802" s="6"/>
      <c r="DK802" s="6"/>
    </row>
    <row r="803" spans="1:11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7"/>
      <c r="CY803" s="17"/>
      <c r="CZ803" s="17"/>
      <c r="DA803" s="17"/>
      <c r="DB803" s="1"/>
      <c r="DC803" s="1"/>
      <c r="DD803" s="1"/>
      <c r="DE803" s="1"/>
      <c r="DF803" s="1"/>
      <c r="DG803" s="1"/>
      <c r="DH803" s="6"/>
      <c r="DI803" s="6"/>
      <c r="DJ803" s="6"/>
      <c r="DK803" s="6"/>
    </row>
    <row r="804" spans="1:11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7"/>
      <c r="CY804" s="17"/>
      <c r="CZ804" s="17"/>
      <c r="DA804" s="17"/>
      <c r="DB804" s="1"/>
      <c r="DC804" s="1"/>
      <c r="DD804" s="1"/>
      <c r="DE804" s="1"/>
      <c r="DF804" s="1"/>
      <c r="DG804" s="1"/>
      <c r="DH804" s="6"/>
      <c r="DI804" s="6"/>
      <c r="DJ804" s="6"/>
      <c r="DK804" s="6"/>
    </row>
    <row r="805" spans="1:11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7"/>
      <c r="CY805" s="17"/>
      <c r="CZ805" s="17"/>
      <c r="DA805" s="17"/>
      <c r="DB805" s="1"/>
      <c r="DC805" s="1"/>
      <c r="DD805" s="1"/>
      <c r="DE805" s="1"/>
      <c r="DF805" s="1"/>
      <c r="DG805" s="1"/>
      <c r="DH805" s="6"/>
      <c r="DI805" s="6"/>
      <c r="DJ805" s="6"/>
      <c r="DK805" s="6"/>
    </row>
    <row r="806" spans="1:11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7"/>
      <c r="CY806" s="17"/>
      <c r="CZ806" s="17"/>
      <c r="DA806" s="17"/>
      <c r="DB806" s="1"/>
      <c r="DC806" s="1"/>
      <c r="DD806" s="1"/>
      <c r="DE806" s="1"/>
      <c r="DF806" s="1"/>
      <c r="DG806" s="1"/>
      <c r="DH806" s="6"/>
      <c r="DI806" s="6"/>
      <c r="DJ806" s="6"/>
      <c r="DK806" s="6"/>
    </row>
    <row r="807" spans="1:11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7"/>
      <c r="CY807" s="17"/>
      <c r="CZ807" s="17"/>
      <c r="DA807" s="17"/>
      <c r="DB807" s="1"/>
      <c r="DC807" s="1"/>
      <c r="DD807" s="1"/>
      <c r="DE807" s="1"/>
      <c r="DF807" s="1"/>
      <c r="DG807" s="1"/>
      <c r="DH807" s="6"/>
      <c r="DI807" s="6"/>
      <c r="DJ807" s="6"/>
      <c r="DK807" s="6"/>
    </row>
    <row r="808" spans="1:11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7"/>
      <c r="CY808" s="17"/>
      <c r="CZ808" s="17"/>
      <c r="DA808" s="17"/>
      <c r="DB808" s="1"/>
      <c r="DC808" s="1"/>
      <c r="DD808" s="1"/>
      <c r="DE808" s="1"/>
      <c r="DF808" s="1"/>
      <c r="DG808" s="1"/>
      <c r="DH808" s="6"/>
      <c r="DI808" s="6"/>
      <c r="DJ808" s="6"/>
      <c r="DK808" s="6"/>
    </row>
    <row r="809" spans="1:11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7"/>
      <c r="CY809" s="17"/>
      <c r="CZ809" s="17"/>
      <c r="DA809" s="17"/>
      <c r="DB809" s="1"/>
      <c r="DC809" s="1"/>
      <c r="DD809" s="1"/>
      <c r="DE809" s="1"/>
      <c r="DF809" s="1"/>
      <c r="DG809" s="1"/>
      <c r="DH809" s="6"/>
      <c r="DI809" s="6"/>
      <c r="DJ809" s="6"/>
      <c r="DK809" s="6"/>
    </row>
    <row r="810" spans="1:11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7"/>
      <c r="CY810" s="17"/>
      <c r="CZ810" s="17"/>
      <c r="DA810" s="17"/>
      <c r="DB810" s="1"/>
      <c r="DC810" s="1"/>
      <c r="DD810" s="1"/>
      <c r="DE810" s="1"/>
      <c r="DF810" s="1"/>
      <c r="DG810" s="1"/>
      <c r="DH810" s="6"/>
      <c r="DI810" s="6"/>
      <c r="DJ810" s="6"/>
      <c r="DK810" s="6"/>
    </row>
    <row r="811" spans="1:11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7"/>
      <c r="CY811" s="17"/>
      <c r="CZ811" s="17"/>
      <c r="DA811" s="17"/>
      <c r="DB811" s="1"/>
      <c r="DC811" s="1"/>
      <c r="DD811" s="1"/>
      <c r="DE811" s="1"/>
      <c r="DF811" s="1"/>
      <c r="DG811" s="1"/>
      <c r="DH811" s="6"/>
      <c r="DI811" s="6"/>
      <c r="DJ811" s="6"/>
      <c r="DK811" s="6"/>
    </row>
    <row r="812" spans="1:11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7"/>
      <c r="CY812" s="17"/>
      <c r="CZ812" s="17"/>
      <c r="DA812" s="17"/>
      <c r="DB812" s="1"/>
      <c r="DC812" s="1"/>
      <c r="DD812" s="1"/>
      <c r="DE812" s="1"/>
      <c r="DF812" s="1"/>
      <c r="DG812" s="1"/>
      <c r="DH812" s="6"/>
      <c r="DI812" s="6"/>
      <c r="DJ812" s="6"/>
      <c r="DK812" s="6"/>
    </row>
    <row r="813" spans="1:11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7"/>
      <c r="CY813" s="17"/>
      <c r="CZ813" s="17"/>
      <c r="DA813" s="17"/>
      <c r="DB813" s="1"/>
      <c r="DC813" s="1"/>
      <c r="DD813" s="1"/>
      <c r="DE813" s="1"/>
      <c r="DF813" s="1"/>
      <c r="DG813" s="1"/>
      <c r="DH813" s="6"/>
      <c r="DI813" s="6"/>
      <c r="DJ813" s="6"/>
      <c r="DK813" s="6"/>
    </row>
    <row r="814" spans="1:11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7"/>
      <c r="CY814" s="17"/>
      <c r="CZ814" s="17"/>
      <c r="DA814" s="17"/>
      <c r="DB814" s="1"/>
      <c r="DC814" s="1"/>
      <c r="DD814" s="1"/>
      <c r="DE814" s="1"/>
      <c r="DF814" s="1"/>
      <c r="DG814" s="1"/>
      <c r="DH814" s="6"/>
      <c r="DI814" s="6"/>
      <c r="DJ814" s="6"/>
      <c r="DK814" s="6"/>
    </row>
    <row r="815" spans="1:1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7"/>
      <c r="CY815" s="17"/>
      <c r="CZ815" s="17"/>
      <c r="DA815" s="17"/>
      <c r="DB815" s="1"/>
      <c r="DC815" s="1"/>
      <c r="DD815" s="1"/>
      <c r="DE815" s="1"/>
      <c r="DF815" s="1"/>
      <c r="DG815" s="1"/>
      <c r="DH815" s="6"/>
      <c r="DI815" s="6"/>
      <c r="DJ815" s="6"/>
      <c r="DK815" s="6"/>
    </row>
    <row r="816" spans="1:11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7"/>
      <c r="CY816" s="17"/>
      <c r="CZ816" s="17"/>
      <c r="DA816" s="17"/>
      <c r="DB816" s="1"/>
      <c r="DC816" s="1"/>
      <c r="DD816" s="1"/>
      <c r="DE816" s="1"/>
      <c r="DF816" s="1"/>
      <c r="DG816" s="1"/>
      <c r="DH816" s="6"/>
      <c r="DI816" s="6"/>
      <c r="DJ816" s="6"/>
      <c r="DK816" s="6"/>
    </row>
    <row r="817" spans="1:11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7"/>
      <c r="CY817" s="17"/>
      <c r="CZ817" s="17"/>
      <c r="DA817" s="17"/>
      <c r="DB817" s="1"/>
      <c r="DC817" s="1"/>
      <c r="DD817" s="1"/>
      <c r="DE817" s="1"/>
      <c r="DF817" s="1"/>
      <c r="DG817" s="1"/>
      <c r="DH817" s="6"/>
      <c r="DI817" s="6"/>
      <c r="DJ817" s="6"/>
      <c r="DK817" s="6"/>
    </row>
    <row r="818" spans="1:11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7"/>
      <c r="CY818" s="17"/>
      <c r="CZ818" s="17"/>
      <c r="DA818" s="17"/>
      <c r="DB818" s="1"/>
      <c r="DC818" s="1"/>
      <c r="DD818" s="1"/>
      <c r="DE818" s="1"/>
      <c r="DF818" s="1"/>
      <c r="DG818" s="1"/>
      <c r="DH818" s="6"/>
      <c r="DI818" s="6"/>
      <c r="DJ818" s="6"/>
      <c r="DK818" s="6"/>
    </row>
    <row r="819" spans="1:11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7"/>
      <c r="CY819" s="17"/>
      <c r="CZ819" s="17"/>
      <c r="DA819" s="17"/>
      <c r="DB819" s="1"/>
      <c r="DC819" s="1"/>
      <c r="DD819" s="1"/>
      <c r="DE819" s="1"/>
      <c r="DF819" s="1"/>
      <c r="DG819" s="1"/>
      <c r="DH819" s="6"/>
      <c r="DI819" s="6"/>
      <c r="DJ819" s="6"/>
      <c r="DK819" s="6"/>
    </row>
    <row r="820" spans="1:11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7"/>
      <c r="CY820" s="17"/>
      <c r="CZ820" s="17"/>
      <c r="DA820" s="17"/>
      <c r="DB820" s="1"/>
      <c r="DC820" s="1"/>
      <c r="DD820" s="1"/>
      <c r="DE820" s="1"/>
      <c r="DF820" s="1"/>
      <c r="DG820" s="1"/>
      <c r="DH820" s="6"/>
      <c r="DI820" s="6"/>
      <c r="DJ820" s="6"/>
      <c r="DK820" s="6"/>
    </row>
    <row r="821" spans="1:11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7"/>
      <c r="CY821" s="17"/>
      <c r="CZ821" s="17"/>
      <c r="DA821" s="17"/>
      <c r="DB821" s="1"/>
      <c r="DC821" s="1"/>
      <c r="DD821" s="1"/>
      <c r="DE821" s="1"/>
      <c r="DF821" s="1"/>
      <c r="DG821" s="1"/>
      <c r="DH821" s="6"/>
      <c r="DI821" s="6"/>
      <c r="DJ821" s="6"/>
      <c r="DK821" s="6"/>
    </row>
    <row r="822" spans="1:11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7"/>
      <c r="CY822" s="17"/>
      <c r="CZ822" s="17"/>
      <c r="DA822" s="17"/>
      <c r="DB822" s="1"/>
      <c r="DC822" s="1"/>
      <c r="DD822" s="1"/>
      <c r="DE822" s="1"/>
      <c r="DF822" s="1"/>
      <c r="DG822" s="1"/>
      <c r="DH822" s="6"/>
      <c r="DI822" s="6"/>
      <c r="DJ822" s="6"/>
      <c r="DK822" s="6"/>
    </row>
    <row r="823" spans="1:11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7"/>
      <c r="CY823" s="17"/>
      <c r="CZ823" s="17"/>
      <c r="DA823" s="17"/>
      <c r="DB823" s="1"/>
      <c r="DC823" s="1"/>
      <c r="DD823" s="1"/>
      <c r="DE823" s="1"/>
      <c r="DF823" s="1"/>
      <c r="DG823" s="1"/>
      <c r="DH823" s="6"/>
      <c r="DI823" s="6"/>
      <c r="DJ823" s="6"/>
      <c r="DK823" s="6"/>
    </row>
    <row r="824" spans="1:11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7"/>
      <c r="CY824" s="17"/>
      <c r="CZ824" s="17"/>
      <c r="DA824" s="17"/>
      <c r="DB824" s="1"/>
      <c r="DC824" s="1"/>
      <c r="DD824" s="1"/>
      <c r="DE824" s="1"/>
      <c r="DF824" s="1"/>
      <c r="DG824" s="1"/>
      <c r="DH824" s="6"/>
      <c r="DI824" s="6"/>
      <c r="DJ824" s="6"/>
      <c r="DK824" s="6"/>
    </row>
    <row r="825" spans="1:11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7"/>
      <c r="CY825" s="17"/>
      <c r="CZ825" s="17"/>
      <c r="DA825" s="17"/>
      <c r="DB825" s="1"/>
      <c r="DC825" s="1"/>
      <c r="DD825" s="1"/>
      <c r="DE825" s="1"/>
      <c r="DF825" s="1"/>
      <c r="DG825" s="1"/>
      <c r="DH825" s="6"/>
      <c r="DI825" s="6"/>
      <c r="DJ825" s="6"/>
      <c r="DK825" s="6"/>
    </row>
    <row r="826" spans="1:11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7"/>
      <c r="CY826" s="17"/>
      <c r="CZ826" s="17"/>
      <c r="DA826" s="17"/>
      <c r="DB826" s="1"/>
      <c r="DC826" s="1"/>
      <c r="DD826" s="1"/>
      <c r="DE826" s="1"/>
      <c r="DF826" s="1"/>
      <c r="DG826" s="1"/>
      <c r="DH826" s="6"/>
      <c r="DI826" s="6"/>
      <c r="DJ826" s="6"/>
      <c r="DK826" s="6"/>
    </row>
    <row r="827" spans="1:11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7"/>
      <c r="CY827" s="17"/>
      <c r="CZ827" s="17"/>
      <c r="DA827" s="17"/>
      <c r="DB827" s="1"/>
      <c r="DC827" s="1"/>
      <c r="DD827" s="1"/>
      <c r="DE827" s="1"/>
      <c r="DF827" s="1"/>
      <c r="DG827" s="1"/>
      <c r="DH827" s="6"/>
      <c r="DI827" s="6"/>
      <c r="DJ827" s="6"/>
      <c r="DK827" s="6"/>
    </row>
    <row r="828" spans="1:11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7"/>
      <c r="CY828" s="17"/>
      <c r="CZ828" s="17"/>
      <c r="DA828" s="17"/>
      <c r="DB828" s="1"/>
      <c r="DC828" s="1"/>
      <c r="DD828" s="1"/>
      <c r="DE828" s="1"/>
      <c r="DF828" s="1"/>
      <c r="DG828" s="1"/>
      <c r="DH828" s="6"/>
      <c r="DI828" s="6"/>
      <c r="DJ828" s="6"/>
      <c r="DK828" s="6"/>
    </row>
    <row r="829" spans="1:11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7"/>
      <c r="CY829" s="17"/>
      <c r="CZ829" s="17"/>
      <c r="DA829" s="17"/>
      <c r="DB829" s="1"/>
      <c r="DC829" s="1"/>
      <c r="DD829" s="1"/>
      <c r="DE829" s="1"/>
      <c r="DF829" s="1"/>
      <c r="DG829" s="1"/>
      <c r="DH829" s="6"/>
      <c r="DI829" s="6"/>
      <c r="DJ829" s="6"/>
      <c r="DK829" s="6"/>
    </row>
    <row r="830" spans="1:11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7"/>
      <c r="CY830" s="17"/>
      <c r="CZ830" s="17"/>
      <c r="DA830" s="17"/>
      <c r="DB830" s="1"/>
      <c r="DC830" s="1"/>
      <c r="DD830" s="1"/>
      <c r="DE830" s="1"/>
      <c r="DF830" s="1"/>
      <c r="DG830" s="1"/>
      <c r="DH830" s="6"/>
      <c r="DI830" s="6"/>
      <c r="DJ830" s="6"/>
      <c r="DK830" s="6"/>
    </row>
    <row r="831" spans="1:11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7"/>
      <c r="CY831" s="17"/>
      <c r="CZ831" s="17"/>
      <c r="DA831" s="17"/>
      <c r="DB831" s="1"/>
      <c r="DC831" s="1"/>
      <c r="DD831" s="1"/>
      <c r="DE831" s="1"/>
      <c r="DF831" s="1"/>
      <c r="DG831" s="1"/>
      <c r="DH831" s="6"/>
      <c r="DI831" s="6"/>
      <c r="DJ831" s="6"/>
      <c r="DK831" s="6"/>
    </row>
    <row r="832" spans="1:11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7"/>
      <c r="CY832" s="17"/>
      <c r="CZ832" s="17"/>
      <c r="DA832" s="17"/>
      <c r="DB832" s="1"/>
      <c r="DC832" s="1"/>
      <c r="DD832" s="1"/>
      <c r="DE832" s="1"/>
      <c r="DF832" s="1"/>
      <c r="DG832" s="1"/>
      <c r="DH832" s="6"/>
      <c r="DI832" s="6"/>
      <c r="DJ832" s="6"/>
      <c r="DK832" s="6"/>
    </row>
    <row r="833" spans="1:11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7"/>
      <c r="CY833" s="17"/>
      <c r="CZ833" s="17"/>
      <c r="DA833" s="17"/>
      <c r="DB833" s="1"/>
      <c r="DC833" s="1"/>
      <c r="DD833" s="1"/>
      <c r="DE833" s="1"/>
      <c r="DF833" s="1"/>
      <c r="DG833" s="1"/>
      <c r="DH833" s="6"/>
      <c r="DI833" s="6"/>
      <c r="DJ833" s="6"/>
      <c r="DK833" s="6"/>
    </row>
    <row r="834" spans="1:11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7"/>
      <c r="CY834" s="17"/>
      <c r="CZ834" s="17"/>
      <c r="DA834" s="17"/>
      <c r="DB834" s="1"/>
      <c r="DC834" s="1"/>
      <c r="DD834" s="1"/>
      <c r="DE834" s="1"/>
      <c r="DF834" s="1"/>
      <c r="DG834" s="1"/>
      <c r="DH834" s="6"/>
      <c r="DI834" s="6"/>
      <c r="DJ834" s="6"/>
      <c r="DK834" s="6"/>
    </row>
    <row r="835" spans="1:11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7"/>
      <c r="CY835" s="17"/>
      <c r="CZ835" s="17"/>
      <c r="DA835" s="17"/>
      <c r="DB835" s="1"/>
      <c r="DC835" s="1"/>
      <c r="DD835" s="1"/>
      <c r="DE835" s="1"/>
      <c r="DF835" s="1"/>
      <c r="DG835" s="1"/>
      <c r="DH835" s="6"/>
      <c r="DI835" s="6"/>
      <c r="DJ835" s="6"/>
      <c r="DK835" s="6"/>
    </row>
    <row r="836" spans="1:11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7"/>
      <c r="CY836" s="17"/>
      <c r="CZ836" s="17"/>
      <c r="DA836" s="17"/>
      <c r="DB836" s="1"/>
      <c r="DC836" s="1"/>
      <c r="DD836" s="1"/>
      <c r="DE836" s="1"/>
      <c r="DF836" s="1"/>
      <c r="DG836" s="1"/>
      <c r="DH836" s="6"/>
      <c r="DI836" s="6"/>
      <c r="DJ836" s="6"/>
      <c r="DK836" s="6"/>
    </row>
    <row r="837" spans="1:11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7"/>
      <c r="CY837" s="17"/>
      <c r="CZ837" s="17"/>
      <c r="DA837" s="17"/>
      <c r="DB837" s="1"/>
      <c r="DC837" s="1"/>
      <c r="DD837" s="1"/>
      <c r="DE837" s="1"/>
      <c r="DF837" s="1"/>
      <c r="DG837" s="1"/>
      <c r="DH837" s="6"/>
      <c r="DI837" s="6"/>
      <c r="DJ837" s="6"/>
      <c r="DK837" s="6"/>
    </row>
    <row r="838" spans="1:11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7"/>
      <c r="CY838" s="17"/>
      <c r="CZ838" s="17"/>
      <c r="DA838" s="17"/>
      <c r="DB838" s="1"/>
      <c r="DC838" s="1"/>
      <c r="DD838" s="1"/>
      <c r="DE838" s="1"/>
      <c r="DF838" s="1"/>
      <c r="DG838" s="1"/>
      <c r="DH838" s="6"/>
      <c r="DI838" s="6"/>
      <c r="DJ838" s="6"/>
      <c r="DK838" s="6"/>
    </row>
    <row r="839" spans="1:11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7"/>
      <c r="CY839" s="17"/>
      <c r="CZ839" s="17"/>
      <c r="DA839" s="17"/>
      <c r="DB839" s="1"/>
      <c r="DC839" s="1"/>
      <c r="DD839" s="1"/>
      <c r="DE839" s="1"/>
      <c r="DF839" s="1"/>
      <c r="DG839" s="1"/>
      <c r="DH839" s="6"/>
      <c r="DI839" s="6"/>
      <c r="DJ839" s="6"/>
      <c r="DK839" s="6"/>
    </row>
    <row r="840" spans="1:11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7"/>
      <c r="CY840" s="17"/>
      <c r="CZ840" s="17"/>
      <c r="DA840" s="17"/>
      <c r="DB840" s="1"/>
      <c r="DC840" s="1"/>
      <c r="DD840" s="1"/>
      <c r="DE840" s="1"/>
      <c r="DF840" s="1"/>
      <c r="DG840" s="1"/>
      <c r="DH840" s="6"/>
      <c r="DI840" s="6"/>
      <c r="DJ840" s="6"/>
      <c r="DK840" s="6"/>
    </row>
    <row r="841" spans="1:11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7"/>
      <c r="CY841" s="17"/>
      <c r="CZ841" s="17"/>
      <c r="DA841" s="17"/>
      <c r="DB841" s="1"/>
      <c r="DC841" s="1"/>
      <c r="DD841" s="1"/>
      <c r="DE841" s="1"/>
      <c r="DF841" s="1"/>
      <c r="DG841" s="1"/>
      <c r="DH841" s="6"/>
      <c r="DI841" s="6"/>
      <c r="DJ841" s="6"/>
      <c r="DK841" s="6"/>
    </row>
    <row r="842" spans="1:11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7"/>
      <c r="CY842" s="17"/>
      <c r="CZ842" s="17"/>
      <c r="DA842" s="17"/>
      <c r="DB842" s="1"/>
      <c r="DC842" s="1"/>
      <c r="DD842" s="1"/>
      <c r="DE842" s="1"/>
      <c r="DF842" s="1"/>
      <c r="DG842" s="1"/>
      <c r="DH842" s="6"/>
      <c r="DI842" s="6"/>
      <c r="DJ842" s="6"/>
      <c r="DK842" s="6"/>
    </row>
    <row r="843" spans="1:11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7"/>
      <c r="CY843" s="17"/>
      <c r="CZ843" s="17"/>
      <c r="DA843" s="17"/>
      <c r="DB843" s="1"/>
      <c r="DC843" s="1"/>
      <c r="DD843" s="1"/>
      <c r="DE843" s="1"/>
      <c r="DF843" s="1"/>
      <c r="DG843" s="1"/>
      <c r="DH843" s="6"/>
      <c r="DI843" s="6"/>
      <c r="DJ843" s="6"/>
      <c r="DK843" s="6"/>
    </row>
    <row r="844" spans="1:11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7"/>
      <c r="CY844" s="17"/>
      <c r="CZ844" s="17"/>
      <c r="DA844" s="17"/>
      <c r="DB844" s="1"/>
      <c r="DC844" s="1"/>
      <c r="DD844" s="1"/>
      <c r="DE844" s="1"/>
      <c r="DF844" s="1"/>
      <c r="DG844" s="1"/>
      <c r="DH844" s="6"/>
      <c r="DI844" s="6"/>
      <c r="DJ844" s="6"/>
      <c r="DK844" s="6"/>
    </row>
    <row r="845" spans="1:11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7"/>
      <c r="CY845" s="17"/>
      <c r="CZ845" s="17"/>
      <c r="DA845" s="17"/>
      <c r="DB845" s="1"/>
      <c r="DC845" s="1"/>
      <c r="DD845" s="1"/>
      <c r="DE845" s="1"/>
      <c r="DF845" s="1"/>
      <c r="DG845" s="1"/>
      <c r="DH845" s="6"/>
      <c r="DI845" s="6"/>
      <c r="DJ845" s="6"/>
      <c r="DK845" s="6"/>
    </row>
    <row r="846" spans="1:11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7"/>
      <c r="CY846" s="17"/>
      <c r="CZ846" s="17"/>
      <c r="DA846" s="17"/>
      <c r="DB846" s="1"/>
      <c r="DC846" s="1"/>
      <c r="DD846" s="1"/>
      <c r="DE846" s="1"/>
      <c r="DF846" s="1"/>
      <c r="DG846" s="1"/>
      <c r="DH846" s="6"/>
      <c r="DI846" s="6"/>
      <c r="DJ846" s="6"/>
      <c r="DK846" s="6"/>
    </row>
    <row r="847" spans="1:11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7"/>
      <c r="CY847" s="17"/>
      <c r="CZ847" s="17"/>
      <c r="DA847" s="17"/>
      <c r="DB847" s="1"/>
      <c r="DC847" s="1"/>
      <c r="DD847" s="1"/>
      <c r="DE847" s="1"/>
      <c r="DF847" s="1"/>
      <c r="DG847" s="1"/>
      <c r="DH847" s="6"/>
      <c r="DI847" s="6"/>
      <c r="DJ847" s="6"/>
      <c r="DK847" s="6"/>
    </row>
    <row r="848" spans="1:11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7"/>
      <c r="CY848" s="17"/>
      <c r="CZ848" s="17"/>
      <c r="DA848" s="17"/>
      <c r="DB848" s="1"/>
      <c r="DC848" s="1"/>
      <c r="DD848" s="1"/>
      <c r="DE848" s="1"/>
      <c r="DF848" s="1"/>
      <c r="DG848" s="1"/>
      <c r="DH848" s="6"/>
      <c r="DI848" s="6"/>
      <c r="DJ848" s="6"/>
      <c r="DK848" s="6"/>
    </row>
    <row r="849" spans="1:11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7"/>
      <c r="CY849" s="17"/>
      <c r="CZ849" s="17"/>
      <c r="DA849" s="17"/>
      <c r="DB849" s="1"/>
      <c r="DC849" s="1"/>
      <c r="DD849" s="1"/>
      <c r="DE849" s="1"/>
      <c r="DF849" s="1"/>
      <c r="DG849" s="1"/>
      <c r="DH849" s="6"/>
      <c r="DI849" s="6"/>
      <c r="DJ849" s="6"/>
      <c r="DK849" s="6"/>
    </row>
    <row r="850" spans="1:11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7"/>
      <c r="CY850" s="17"/>
      <c r="CZ850" s="17"/>
      <c r="DA850" s="17"/>
      <c r="DB850" s="1"/>
      <c r="DC850" s="1"/>
      <c r="DD850" s="1"/>
      <c r="DE850" s="1"/>
      <c r="DF850" s="1"/>
      <c r="DG850" s="1"/>
      <c r="DH850" s="6"/>
      <c r="DI850" s="6"/>
      <c r="DJ850" s="6"/>
      <c r="DK850" s="6"/>
    </row>
    <row r="851" spans="1:11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7"/>
      <c r="CY851" s="17"/>
      <c r="CZ851" s="17"/>
      <c r="DA851" s="17"/>
      <c r="DB851" s="1"/>
      <c r="DC851" s="1"/>
      <c r="DD851" s="1"/>
      <c r="DE851" s="1"/>
      <c r="DF851" s="1"/>
      <c r="DG851" s="1"/>
      <c r="DH851" s="6"/>
      <c r="DI851" s="6"/>
      <c r="DJ851" s="6"/>
      <c r="DK851" s="6"/>
    </row>
    <row r="852" spans="1:11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7"/>
      <c r="CY852" s="17"/>
      <c r="CZ852" s="17"/>
      <c r="DA852" s="17"/>
      <c r="DB852" s="1"/>
      <c r="DC852" s="1"/>
      <c r="DD852" s="1"/>
      <c r="DE852" s="1"/>
      <c r="DF852" s="1"/>
      <c r="DG852" s="1"/>
      <c r="DH852" s="6"/>
      <c r="DI852" s="6"/>
      <c r="DJ852" s="6"/>
      <c r="DK852" s="6"/>
    </row>
    <row r="853" spans="1:11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7"/>
      <c r="CY853" s="17"/>
      <c r="CZ853" s="17"/>
      <c r="DA853" s="17"/>
      <c r="DB853" s="1"/>
      <c r="DC853" s="1"/>
      <c r="DD853" s="1"/>
      <c r="DE853" s="1"/>
      <c r="DF853" s="1"/>
      <c r="DG853" s="1"/>
      <c r="DH853" s="6"/>
      <c r="DI853" s="6"/>
      <c r="DJ853" s="6"/>
      <c r="DK853" s="6"/>
    </row>
    <row r="854" spans="1:11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7"/>
      <c r="CY854" s="17"/>
      <c r="CZ854" s="17"/>
      <c r="DA854" s="17"/>
      <c r="DB854" s="1"/>
      <c r="DC854" s="1"/>
      <c r="DD854" s="1"/>
      <c r="DE854" s="1"/>
      <c r="DF854" s="1"/>
      <c r="DG854" s="1"/>
      <c r="DH854" s="6"/>
      <c r="DI854" s="6"/>
      <c r="DJ854" s="6"/>
      <c r="DK854" s="6"/>
    </row>
    <row r="855" spans="1:11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7"/>
      <c r="CY855" s="17"/>
      <c r="CZ855" s="17"/>
      <c r="DA855" s="17"/>
      <c r="DB855" s="1"/>
      <c r="DC855" s="1"/>
      <c r="DD855" s="1"/>
      <c r="DE855" s="1"/>
      <c r="DF855" s="1"/>
      <c r="DG855" s="1"/>
      <c r="DH855" s="6"/>
      <c r="DI855" s="6"/>
      <c r="DJ855" s="6"/>
      <c r="DK855" s="6"/>
    </row>
    <row r="856" spans="1:11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7"/>
      <c r="CY856" s="17"/>
      <c r="CZ856" s="17"/>
      <c r="DA856" s="17"/>
      <c r="DB856" s="1"/>
      <c r="DC856" s="1"/>
      <c r="DD856" s="1"/>
      <c r="DE856" s="1"/>
      <c r="DF856" s="1"/>
      <c r="DG856" s="1"/>
      <c r="DH856" s="6"/>
      <c r="DI856" s="6"/>
      <c r="DJ856" s="6"/>
      <c r="DK856" s="6"/>
    </row>
    <row r="857" spans="1:11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7"/>
      <c r="CY857" s="17"/>
      <c r="CZ857" s="17"/>
      <c r="DA857" s="17"/>
      <c r="DB857" s="1"/>
      <c r="DC857" s="1"/>
      <c r="DD857" s="1"/>
      <c r="DE857" s="1"/>
      <c r="DF857" s="1"/>
      <c r="DG857" s="1"/>
      <c r="DH857" s="6"/>
      <c r="DI857" s="6"/>
      <c r="DJ857" s="6"/>
      <c r="DK857" s="6"/>
    </row>
    <row r="858" spans="1:11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7"/>
      <c r="CY858" s="17"/>
      <c r="CZ858" s="17"/>
      <c r="DA858" s="17"/>
      <c r="DB858" s="1"/>
      <c r="DC858" s="1"/>
      <c r="DD858" s="1"/>
      <c r="DE858" s="1"/>
      <c r="DF858" s="1"/>
      <c r="DG858" s="1"/>
      <c r="DH858" s="6"/>
      <c r="DI858" s="6"/>
      <c r="DJ858" s="6"/>
      <c r="DK858" s="6"/>
    </row>
    <row r="859" spans="1:11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7"/>
      <c r="CY859" s="17"/>
      <c r="CZ859" s="17"/>
      <c r="DA859" s="17"/>
      <c r="DB859" s="1"/>
      <c r="DC859" s="1"/>
      <c r="DD859" s="1"/>
      <c r="DE859" s="1"/>
      <c r="DF859" s="1"/>
      <c r="DG859" s="1"/>
      <c r="DH859" s="6"/>
      <c r="DI859" s="6"/>
      <c r="DJ859" s="6"/>
      <c r="DK859" s="6"/>
    </row>
    <row r="860" spans="1:11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7"/>
      <c r="CY860" s="17"/>
      <c r="CZ860" s="17"/>
      <c r="DA860" s="17"/>
      <c r="DB860" s="1"/>
      <c r="DC860" s="1"/>
      <c r="DD860" s="1"/>
      <c r="DE860" s="1"/>
      <c r="DF860" s="1"/>
      <c r="DG860" s="1"/>
      <c r="DH860" s="6"/>
      <c r="DI860" s="6"/>
      <c r="DJ860" s="6"/>
      <c r="DK860" s="6"/>
    </row>
    <row r="861" spans="1:11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7"/>
      <c r="CY861" s="17"/>
      <c r="CZ861" s="17"/>
      <c r="DA861" s="17"/>
      <c r="DB861" s="1"/>
      <c r="DC861" s="1"/>
      <c r="DD861" s="1"/>
      <c r="DE861" s="1"/>
      <c r="DF861" s="1"/>
      <c r="DG861" s="1"/>
      <c r="DH861" s="6"/>
      <c r="DI861" s="6"/>
      <c r="DJ861" s="6"/>
      <c r="DK861" s="6"/>
    </row>
    <row r="862" spans="1:11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7"/>
      <c r="CY862" s="17"/>
      <c r="CZ862" s="17"/>
      <c r="DA862" s="17"/>
      <c r="DB862" s="1"/>
      <c r="DC862" s="1"/>
      <c r="DD862" s="1"/>
      <c r="DE862" s="1"/>
      <c r="DF862" s="1"/>
      <c r="DG862" s="1"/>
      <c r="DH862" s="6"/>
      <c r="DI862" s="6"/>
      <c r="DJ862" s="6"/>
      <c r="DK862" s="6"/>
    </row>
    <row r="863" spans="1:11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7"/>
      <c r="CY863" s="17"/>
      <c r="CZ863" s="17"/>
      <c r="DA863" s="17"/>
      <c r="DB863" s="1"/>
      <c r="DC863" s="1"/>
      <c r="DD863" s="1"/>
      <c r="DE863" s="1"/>
      <c r="DF863" s="1"/>
      <c r="DG863" s="1"/>
      <c r="DH863" s="6"/>
      <c r="DI863" s="6"/>
      <c r="DJ863" s="6"/>
      <c r="DK863" s="6"/>
    </row>
    <row r="864" spans="1:11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7"/>
      <c r="CY864" s="17"/>
      <c r="CZ864" s="17"/>
      <c r="DA864" s="17"/>
      <c r="DB864" s="1"/>
      <c r="DC864" s="1"/>
      <c r="DD864" s="1"/>
      <c r="DE864" s="1"/>
      <c r="DF864" s="1"/>
      <c r="DG864" s="1"/>
      <c r="DH864" s="6"/>
      <c r="DI864" s="6"/>
      <c r="DJ864" s="6"/>
      <c r="DK864" s="6"/>
    </row>
    <row r="865" spans="1:11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7"/>
      <c r="CY865" s="17"/>
      <c r="CZ865" s="17"/>
      <c r="DA865" s="17"/>
      <c r="DB865" s="1"/>
      <c r="DC865" s="1"/>
      <c r="DD865" s="1"/>
      <c r="DE865" s="1"/>
      <c r="DF865" s="1"/>
      <c r="DG865" s="1"/>
      <c r="DH865" s="6"/>
      <c r="DI865" s="6"/>
      <c r="DJ865" s="6"/>
      <c r="DK865" s="6"/>
    </row>
    <row r="866" spans="1:11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7"/>
      <c r="CY866" s="17"/>
      <c r="CZ866" s="17"/>
      <c r="DA866" s="17"/>
      <c r="DB866" s="1"/>
      <c r="DC866" s="1"/>
      <c r="DD866" s="1"/>
      <c r="DE866" s="1"/>
      <c r="DF866" s="1"/>
      <c r="DG866" s="1"/>
      <c r="DH866" s="6"/>
      <c r="DI866" s="6"/>
      <c r="DJ866" s="6"/>
      <c r="DK866" s="6"/>
    </row>
    <row r="867" spans="1:11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7"/>
      <c r="CY867" s="17"/>
      <c r="CZ867" s="17"/>
      <c r="DA867" s="17"/>
      <c r="DB867" s="1"/>
      <c r="DC867" s="1"/>
      <c r="DD867" s="1"/>
      <c r="DE867" s="1"/>
      <c r="DF867" s="1"/>
      <c r="DG867" s="1"/>
      <c r="DH867" s="6"/>
      <c r="DI867" s="6"/>
      <c r="DJ867" s="6"/>
      <c r="DK867" s="6"/>
    </row>
    <row r="868" spans="1:11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7"/>
      <c r="CY868" s="17"/>
      <c r="CZ868" s="17"/>
      <c r="DA868" s="17"/>
      <c r="DB868" s="1"/>
      <c r="DC868" s="1"/>
      <c r="DD868" s="1"/>
      <c r="DE868" s="1"/>
      <c r="DF868" s="1"/>
      <c r="DG868" s="1"/>
      <c r="DH868" s="6"/>
      <c r="DI868" s="6"/>
      <c r="DJ868" s="6"/>
      <c r="DK868" s="6"/>
    </row>
    <row r="869" spans="1:11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7"/>
      <c r="CY869" s="17"/>
      <c r="CZ869" s="17"/>
      <c r="DA869" s="17"/>
      <c r="DB869" s="1"/>
      <c r="DC869" s="1"/>
      <c r="DD869" s="1"/>
      <c r="DE869" s="1"/>
      <c r="DF869" s="1"/>
      <c r="DG869" s="1"/>
      <c r="DH869" s="6"/>
      <c r="DI869" s="6"/>
      <c r="DJ869" s="6"/>
      <c r="DK869" s="6"/>
    </row>
    <row r="870" spans="1:11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7"/>
      <c r="CY870" s="17"/>
      <c r="CZ870" s="17"/>
      <c r="DA870" s="17"/>
      <c r="DB870" s="1"/>
      <c r="DC870" s="1"/>
      <c r="DD870" s="1"/>
      <c r="DE870" s="1"/>
      <c r="DF870" s="1"/>
      <c r="DG870" s="1"/>
      <c r="DH870" s="6"/>
      <c r="DI870" s="6"/>
      <c r="DJ870" s="6"/>
      <c r="DK870" s="6"/>
    </row>
    <row r="871" spans="1:11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7"/>
      <c r="CY871" s="17"/>
      <c r="CZ871" s="17"/>
      <c r="DA871" s="17"/>
      <c r="DB871" s="1"/>
      <c r="DC871" s="1"/>
      <c r="DD871" s="1"/>
      <c r="DE871" s="1"/>
      <c r="DF871" s="1"/>
      <c r="DG871" s="1"/>
      <c r="DH871" s="6"/>
      <c r="DI871" s="6"/>
      <c r="DJ871" s="6"/>
      <c r="DK871" s="6"/>
    </row>
    <row r="872" spans="1:11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7"/>
      <c r="CY872" s="17"/>
      <c r="CZ872" s="17"/>
      <c r="DA872" s="17"/>
      <c r="DB872" s="1"/>
      <c r="DC872" s="1"/>
      <c r="DD872" s="1"/>
      <c r="DE872" s="1"/>
      <c r="DF872" s="1"/>
      <c r="DG872" s="1"/>
      <c r="DH872" s="6"/>
      <c r="DI872" s="6"/>
      <c r="DJ872" s="6"/>
      <c r="DK872" s="6"/>
    </row>
    <row r="873" spans="1:11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7"/>
      <c r="CY873" s="17"/>
      <c r="CZ873" s="17"/>
      <c r="DA873" s="17"/>
      <c r="DB873" s="1"/>
      <c r="DC873" s="1"/>
      <c r="DD873" s="1"/>
      <c r="DE873" s="1"/>
      <c r="DF873" s="1"/>
      <c r="DG873" s="1"/>
      <c r="DH873" s="6"/>
      <c r="DI873" s="6"/>
      <c r="DJ873" s="6"/>
      <c r="DK873" s="6"/>
    </row>
    <row r="874" spans="1:11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7"/>
      <c r="CY874" s="17"/>
      <c r="CZ874" s="17"/>
      <c r="DA874" s="17"/>
      <c r="DB874" s="1"/>
      <c r="DC874" s="1"/>
      <c r="DD874" s="1"/>
      <c r="DE874" s="1"/>
      <c r="DF874" s="1"/>
      <c r="DG874" s="1"/>
      <c r="DH874" s="6"/>
      <c r="DI874" s="6"/>
      <c r="DJ874" s="6"/>
      <c r="DK874" s="6"/>
    </row>
    <row r="875" spans="1:11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7"/>
      <c r="CY875" s="17"/>
      <c r="CZ875" s="17"/>
      <c r="DA875" s="17"/>
      <c r="DB875" s="1"/>
      <c r="DC875" s="1"/>
      <c r="DD875" s="1"/>
      <c r="DE875" s="1"/>
      <c r="DF875" s="1"/>
      <c r="DG875" s="1"/>
      <c r="DH875" s="6"/>
      <c r="DI875" s="6"/>
      <c r="DJ875" s="6"/>
      <c r="DK875" s="6"/>
    </row>
    <row r="876" spans="1:11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7"/>
      <c r="CY876" s="17"/>
      <c r="CZ876" s="17"/>
      <c r="DA876" s="17"/>
      <c r="DB876" s="1"/>
      <c r="DC876" s="1"/>
      <c r="DD876" s="1"/>
      <c r="DE876" s="1"/>
      <c r="DF876" s="1"/>
      <c r="DG876" s="1"/>
      <c r="DH876" s="6"/>
      <c r="DI876" s="6"/>
      <c r="DJ876" s="6"/>
      <c r="DK876" s="6"/>
    </row>
    <row r="877" spans="1:11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7"/>
      <c r="CY877" s="17"/>
      <c r="CZ877" s="17"/>
      <c r="DA877" s="17"/>
      <c r="DB877" s="1"/>
      <c r="DC877" s="1"/>
      <c r="DD877" s="1"/>
      <c r="DE877" s="1"/>
      <c r="DF877" s="1"/>
      <c r="DG877" s="1"/>
      <c r="DH877" s="6"/>
      <c r="DI877" s="6"/>
      <c r="DJ877" s="6"/>
      <c r="DK877" s="6"/>
    </row>
    <row r="878" spans="1:11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7"/>
      <c r="CY878" s="17"/>
      <c r="CZ878" s="17"/>
      <c r="DA878" s="17"/>
      <c r="DB878" s="1"/>
      <c r="DC878" s="1"/>
      <c r="DD878" s="1"/>
      <c r="DE878" s="1"/>
      <c r="DF878" s="1"/>
      <c r="DG878" s="1"/>
      <c r="DH878" s="6"/>
      <c r="DI878" s="6"/>
      <c r="DJ878" s="6"/>
      <c r="DK878" s="6"/>
    </row>
    <row r="879" spans="1:11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7"/>
      <c r="CY879" s="17"/>
      <c r="CZ879" s="17"/>
      <c r="DA879" s="17"/>
      <c r="DB879" s="1"/>
      <c r="DC879" s="1"/>
      <c r="DD879" s="1"/>
      <c r="DE879" s="1"/>
      <c r="DF879" s="1"/>
      <c r="DG879" s="1"/>
      <c r="DH879" s="6"/>
      <c r="DI879" s="6"/>
      <c r="DJ879" s="6"/>
      <c r="DK879" s="6"/>
    </row>
    <row r="880" spans="1:11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7"/>
      <c r="CY880" s="17"/>
      <c r="CZ880" s="17"/>
      <c r="DA880" s="17"/>
      <c r="DB880" s="1"/>
      <c r="DC880" s="1"/>
      <c r="DD880" s="1"/>
      <c r="DE880" s="1"/>
      <c r="DF880" s="1"/>
      <c r="DG880" s="1"/>
      <c r="DH880" s="6"/>
      <c r="DI880" s="6"/>
      <c r="DJ880" s="6"/>
      <c r="DK880" s="6"/>
    </row>
    <row r="881" spans="1:11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7"/>
      <c r="CY881" s="17"/>
      <c r="CZ881" s="17"/>
      <c r="DA881" s="17"/>
      <c r="DB881" s="1"/>
      <c r="DC881" s="1"/>
      <c r="DD881" s="1"/>
      <c r="DE881" s="1"/>
      <c r="DF881" s="1"/>
      <c r="DG881" s="1"/>
      <c r="DH881" s="6"/>
      <c r="DI881" s="6"/>
      <c r="DJ881" s="6"/>
      <c r="DK881" s="6"/>
    </row>
    <row r="882" spans="1:11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7"/>
      <c r="CY882" s="17"/>
      <c r="CZ882" s="17"/>
      <c r="DA882" s="17"/>
      <c r="DB882" s="1"/>
      <c r="DC882" s="1"/>
      <c r="DD882" s="1"/>
      <c r="DE882" s="1"/>
      <c r="DF882" s="1"/>
      <c r="DG882" s="1"/>
      <c r="DH882" s="6"/>
      <c r="DI882" s="6"/>
      <c r="DJ882" s="6"/>
      <c r="DK882" s="6"/>
    </row>
    <row r="883" spans="1:11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7"/>
      <c r="CY883" s="17"/>
      <c r="CZ883" s="17"/>
      <c r="DA883" s="17"/>
      <c r="DB883" s="1"/>
      <c r="DC883" s="1"/>
      <c r="DD883" s="1"/>
      <c r="DE883" s="1"/>
      <c r="DF883" s="1"/>
      <c r="DG883" s="1"/>
      <c r="DH883" s="6"/>
      <c r="DI883" s="6"/>
      <c r="DJ883" s="6"/>
      <c r="DK883" s="6"/>
    </row>
    <row r="884" spans="1:11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7"/>
      <c r="CY884" s="17"/>
      <c r="CZ884" s="17"/>
      <c r="DA884" s="17"/>
      <c r="DB884" s="1"/>
      <c r="DC884" s="1"/>
      <c r="DD884" s="1"/>
      <c r="DE884" s="1"/>
      <c r="DF884" s="1"/>
      <c r="DG884" s="1"/>
      <c r="DH884" s="6"/>
      <c r="DI884" s="6"/>
      <c r="DJ884" s="6"/>
      <c r="DK884" s="6"/>
    </row>
    <row r="885" spans="1:11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7"/>
      <c r="CY885" s="17"/>
      <c r="CZ885" s="17"/>
      <c r="DA885" s="17"/>
      <c r="DB885" s="1"/>
      <c r="DC885" s="1"/>
      <c r="DD885" s="1"/>
      <c r="DE885" s="1"/>
      <c r="DF885" s="1"/>
      <c r="DG885" s="1"/>
      <c r="DH885" s="6"/>
      <c r="DI885" s="6"/>
      <c r="DJ885" s="6"/>
      <c r="DK885" s="6"/>
    </row>
    <row r="886" spans="1:11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7"/>
      <c r="CY886" s="17"/>
      <c r="CZ886" s="17"/>
      <c r="DA886" s="17"/>
      <c r="DB886" s="1"/>
      <c r="DC886" s="1"/>
      <c r="DD886" s="1"/>
      <c r="DE886" s="1"/>
      <c r="DF886" s="1"/>
      <c r="DG886" s="1"/>
      <c r="DH886" s="6"/>
      <c r="DI886" s="6"/>
      <c r="DJ886" s="6"/>
      <c r="DK886" s="6"/>
    </row>
    <row r="887" spans="1:11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7"/>
      <c r="CY887" s="17"/>
      <c r="CZ887" s="17"/>
      <c r="DA887" s="17"/>
      <c r="DB887" s="1"/>
      <c r="DC887" s="1"/>
      <c r="DD887" s="1"/>
      <c r="DE887" s="1"/>
      <c r="DF887" s="1"/>
      <c r="DG887" s="1"/>
      <c r="DH887" s="6"/>
      <c r="DI887" s="6"/>
      <c r="DJ887" s="6"/>
      <c r="DK887" s="6"/>
    </row>
    <row r="888" spans="1:11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7"/>
      <c r="CY888" s="17"/>
      <c r="CZ888" s="17"/>
      <c r="DA888" s="17"/>
      <c r="DB888" s="1"/>
      <c r="DC888" s="1"/>
      <c r="DD888" s="1"/>
      <c r="DE888" s="1"/>
      <c r="DF888" s="1"/>
      <c r="DG888" s="1"/>
      <c r="DH888" s="6"/>
      <c r="DI888" s="6"/>
      <c r="DJ888" s="6"/>
      <c r="DK888" s="6"/>
    </row>
    <row r="889" spans="1:11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7"/>
      <c r="CY889" s="17"/>
      <c r="CZ889" s="17"/>
      <c r="DA889" s="17"/>
      <c r="DB889" s="1"/>
      <c r="DC889" s="1"/>
      <c r="DD889" s="1"/>
      <c r="DE889" s="1"/>
      <c r="DF889" s="1"/>
      <c r="DG889" s="1"/>
      <c r="DH889" s="6"/>
      <c r="DI889" s="6"/>
      <c r="DJ889" s="6"/>
      <c r="DK889" s="6"/>
    </row>
    <row r="890" spans="1:11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7"/>
      <c r="CY890" s="17"/>
      <c r="CZ890" s="17"/>
      <c r="DA890" s="17"/>
      <c r="DB890" s="1"/>
      <c r="DC890" s="1"/>
      <c r="DD890" s="1"/>
      <c r="DE890" s="1"/>
      <c r="DF890" s="1"/>
      <c r="DG890" s="1"/>
      <c r="DH890" s="6"/>
      <c r="DI890" s="6"/>
      <c r="DJ890" s="6"/>
      <c r="DK890" s="6"/>
    </row>
    <row r="891" spans="1:11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7"/>
      <c r="CY891" s="17"/>
      <c r="CZ891" s="17"/>
      <c r="DA891" s="17"/>
      <c r="DB891" s="1"/>
      <c r="DC891" s="1"/>
      <c r="DD891" s="1"/>
      <c r="DE891" s="1"/>
      <c r="DF891" s="1"/>
      <c r="DG891" s="1"/>
      <c r="DH891" s="6"/>
      <c r="DI891" s="6"/>
      <c r="DJ891" s="6"/>
      <c r="DK891" s="6"/>
    </row>
    <row r="892" spans="1:11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7"/>
      <c r="CY892" s="17"/>
      <c r="CZ892" s="17"/>
      <c r="DA892" s="17"/>
      <c r="DB892" s="1"/>
      <c r="DC892" s="1"/>
      <c r="DD892" s="1"/>
      <c r="DE892" s="1"/>
      <c r="DF892" s="1"/>
      <c r="DG892" s="1"/>
      <c r="DH892" s="6"/>
      <c r="DI892" s="6"/>
      <c r="DJ892" s="6"/>
      <c r="DK892" s="6"/>
    </row>
    <row r="893" spans="1:11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7"/>
      <c r="CY893" s="17"/>
      <c r="CZ893" s="17"/>
      <c r="DA893" s="17"/>
      <c r="DB893" s="1"/>
      <c r="DC893" s="1"/>
      <c r="DD893" s="1"/>
      <c r="DE893" s="1"/>
      <c r="DF893" s="1"/>
      <c r="DG893" s="1"/>
      <c r="DH893" s="6"/>
      <c r="DI893" s="6"/>
      <c r="DJ893" s="6"/>
      <c r="DK893" s="6"/>
    </row>
    <row r="894" spans="1:11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7"/>
      <c r="CY894" s="17"/>
      <c r="CZ894" s="17"/>
      <c r="DA894" s="17"/>
      <c r="DB894" s="1"/>
      <c r="DC894" s="1"/>
      <c r="DD894" s="1"/>
      <c r="DE894" s="1"/>
      <c r="DF894" s="1"/>
      <c r="DG894" s="1"/>
      <c r="DH894" s="6"/>
      <c r="DI894" s="6"/>
      <c r="DJ894" s="6"/>
      <c r="DK894" s="6"/>
    </row>
    <row r="895" spans="1:11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7"/>
      <c r="CY895" s="17"/>
      <c r="CZ895" s="17"/>
      <c r="DA895" s="17"/>
      <c r="DB895" s="1"/>
      <c r="DC895" s="1"/>
      <c r="DD895" s="1"/>
      <c r="DE895" s="1"/>
      <c r="DF895" s="1"/>
      <c r="DG895" s="1"/>
      <c r="DH895" s="6"/>
      <c r="DI895" s="6"/>
      <c r="DJ895" s="6"/>
      <c r="DK895" s="6"/>
    </row>
    <row r="896" spans="1:11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7"/>
      <c r="CY896" s="17"/>
      <c r="CZ896" s="17"/>
      <c r="DA896" s="17"/>
      <c r="DB896" s="1"/>
      <c r="DC896" s="1"/>
      <c r="DD896" s="1"/>
      <c r="DE896" s="1"/>
      <c r="DF896" s="1"/>
      <c r="DG896" s="1"/>
      <c r="DH896" s="6"/>
      <c r="DI896" s="6"/>
      <c r="DJ896" s="6"/>
      <c r="DK896" s="6"/>
    </row>
    <row r="897" spans="1:11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7"/>
      <c r="CY897" s="17"/>
      <c r="CZ897" s="17"/>
      <c r="DA897" s="17"/>
      <c r="DB897" s="1"/>
      <c r="DC897" s="1"/>
      <c r="DD897" s="1"/>
      <c r="DE897" s="1"/>
      <c r="DF897" s="1"/>
      <c r="DG897" s="1"/>
      <c r="DH897" s="6"/>
      <c r="DI897" s="6"/>
      <c r="DJ897" s="6"/>
      <c r="DK897" s="6"/>
    </row>
    <row r="898" spans="1:11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7"/>
      <c r="CY898" s="17"/>
      <c r="CZ898" s="17"/>
      <c r="DA898" s="17"/>
      <c r="DB898" s="1"/>
      <c r="DC898" s="1"/>
      <c r="DD898" s="1"/>
      <c r="DE898" s="1"/>
      <c r="DF898" s="1"/>
      <c r="DG898" s="1"/>
      <c r="DH898" s="6"/>
      <c r="DI898" s="6"/>
      <c r="DJ898" s="6"/>
      <c r="DK898" s="6"/>
    </row>
    <row r="899" spans="1:11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7"/>
      <c r="CY899" s="17"/>
      <c r="CZ899" s="17"/>
      <c r="DA899" s="17"/>
      <c r="DB899" s="1"/>
      <c r="DC899" s="1"/>
      <c r="DD899" s="1"/>
      <c r="DE899" s="1"/>
      <c r="DF899" s="1"/>
      <c r="DG899" s="1"/>
      <c r="DH899" s="6"/>
      <c r="DI899" s="6"/>
      <c r="DJ899" s="6"/>
      <c r="DK899" s="6"/>
    </row>
    <row r="900" spans="1:11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7"/>
      <c r="CY900" s="17"/>
      <c r="CZ900" s="17"/>
      <c r="DA900" s="17"/>
      <c r="DB900" s="1"/>
      <c r="DC900" s="1"/>
      <c r="DD900" s="1"/>
      <c r="DE900" s="1"/>
      <c r="DF900" s="1"/>
      <c r="DG900" s="1"/>
      <c r="DH900" s="6"/>
      <c r="DI900" s="6"/>
      <c r="DJ900" s="6"/>
      <c r="DK900" s="6"/>
    </row>
    <row r="901" spans="1:11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7"/>
      <c r="CY901" s="17"/>
      <c r="CZ901" s="17"/>
      <c r="DA901" s="17"/>
      <c r="DB901" s="1"/>
      <c r="DC901" s="1"/>
      <c r="DD901" s="1"/>
      <c r="DE901" s="1"/>
      <c r="DF901" s="1"/>
      <c r="DG901" s="1"/>
      <c r="DH901" s="6"/>
      <c r="DI901" s="6"/>
      <c r="DJ901" s="6"/>
      <c r="DK901" s="6"/>
    </row>
    <row r="902" spans="1:11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7"/>
      <c r="CY902" s="17"/>
      <c r="CZ902" s="17"/>
      <c r="DA902" s="17"/>
      <c r="DB902" s="1"/>
      <c r="DC902" s="1"/>
      <c r="DD902" s="1"/>
      <c r="DE902" s="1"/>
      <c r="DF902" s="1"/>
      <c r="DG902" s="1"/>
      <c r="DH902" s="6"/>
      <c r="DI902" s="6"/>
      <c r="DJ902" s="6"/>
      <c r="DK902" s="6"/>
    </row>
    <row r="903" spans="1:11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7"/>
      <c r="CY903" s="17"/>
      <c r="CZ903" s="17"/>
      <c r="DA903" s="17"/>
      <c r="DB903" s="1"/>
      <c r="DC903" s="1"/>
      <c r="DD903" s="1"/>
      <c r="DE903" s="1"/>
      <c r="DF903" s="1"/>
      <c r="DG903" s="1"/>
      <c r="DH903" s="6"/>
      <c r="DI903" s="6"/>
      <c r="DJ903" s="6"/>
      <c r="DK903" s="6"/>
    </row>
    <row r="904" spans="1:11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7"/>
      <c r="CY904" s="17"/>
      <c r="CZ904" s="17"/>
      <c r="DA904" s="17"/>
      <c r="DB904" s="1"/>
      <c r="DC904" s="1"/>
      <c r="DD904" s="1"/>
      <c r="DE904" s="1"/>
      <c r="DF904" s="1"/>
      <c r="DG904" s="1"/>
      <c r="DH904" s="6"/>
      <c r="DI904" s="6"/>
      <c r="DJ904" s="6"/>
      <c r="DK904" s="6"/>
    </row>
    <row r="905" spans="1:11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7"/>
      <c r="CY905" s="17"/>
      <c r="CZ905" s="17"/>
      <c r="DA905" s="17"/>
      <c r="DB905" s="1"/>
      <c r="DC905" s="1"/>
      <c r="DD905" s="1"/>
      <c r="DE905" s="1"/>
      <c r="DF905" s="1"/>
      <c r="DG905" s="1"/>
      <c r="DH905" s="6"/>
      <c r="DI905" s="6"/>
      <c r="DJ905" s="6"/>
      <c r="DK905" s="6"/>
    </row>
    <row r="906" spans="1:11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7"/>
      <c r="CY906" s="17"/>
      <c r="CZ906" s="17"/>
      <c r="DA906" s="17"/>
      <c r="DB906" s="1"/>
      <c r="DC906" s="1"/>
      <c r="DD906" s="1"/>
      <c r="DE906" s="1"/>
      <c r="DF906" s="1"/>
      <c r="DG906" s="1"/>
      <c r="DH906" s="6"/>
      <c r="DI906" s="6"/>
      <c r="DJ906" s="6"/>
      <c r="DK906" s="6"/>
    </row>
    <row r="907" spans="1:11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7"/>
      <c r="CY907" s="17"/>
      <c r="CZ907" s="17"/>
      <c r="DA907" s="17"/>
      <c r="DB907" s="1"/>
      <c r="DC907" s="1"/>
      <c r="DD907" s="1"/>
      <c r="DE907" s="1"/>
      <c r="DF907" s="1"/>
      <c r="DG907" s="1"/>
      <c r="DH907" s="6"/>
      <c r="DI907" s="6"/>
      <c r="DJ907" s="6"/>
      <c r="DK907" s="6"/>
    </row>
    <row r="908" spans="1:11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7"/>
      <c r="CY908" s="17"/>
      <c r="CZ908" s="17"/>
      <c r="DA908" s="17"/>
      <c r="DB908" s="1"/>
      <c r="DC908" s="1"/>
      <c r="DD908" s="1"/>
      <c r="DE908" s="1"/>
      <c r="DF908" s="1"/>
      <c r="DG908" s="1"/>
      <c r="DH908" s="6"/>
      <c r="DI908" s="6"/>
      <c r="DJ908" s="6"/>
      <c r="DK908" s="6"/>
    </row>
    <row r="909" spans="1:11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7"/>
      <c r="CY909" s="17"/>
      <c r="CZ909" s="17"/>
      <c r="DA909" s="17"/>
      <c r="DB909" s="1"/>
      <c r="DC909" s="1"/>
      <c r="DD909" s="1"/>
      <c r="DE909" s="1"/>
      <c r="DF909" s="1"/>
      <c r="DG909" s="1"/>
      <c r="DH909" s="6"/>
      <c r="DI909" s="6"/>
      <c r="DJ909" s="6"/>
      <c r="DK909" s="6"/>
    </row>
    <row r="910" spans="1:11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7"/>
      <c r="CY910" s="17"/>
      <c r="CZ910" s="17"/>
      <c r="DA910" s="17"/>
      <c r="DB910" s="1"/>
      <c r="DC910" s="1"/>
      <c r="DD910" s="1"/>
      <c r="DE910" s="1"/>
      <c r="DF910" s="1"/>
      <c r="DG910" s="1"/>
      <c r="DH910" s="6"/>
      <c r="DI910" s="6"/>
      <c r="DJ910" s="6"/>
      <c r="DK910" s="6"/>
    </row>
    <row r="911" spans="1:11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7"/>
      <c r="CY911" s="17"/>
      <c r="CZ911" s="17"/>
      <c r="DA911" s="17"/>
      <c r="DB911" s="1"/>
      <c r="DC911" s="1"/>
      <c r="DD911" s="1"/>
      <c r="DE911" s="1"/>
      <c r="DF911" s="1"/>
      <c r="DG911" s="1"/>
      <c r="DH911" s="6"/>
      <c r="DI911" s="6"/>
      <c r="DJ911" s="6"/>
      <c r="DK911" s="6"/>
    </row>
    <row r="912" spans="1:11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7"/>
      <c r="CY912" s="17"/>
      <c r="CZ912" s="17"/>
      <c r="DA912" s="17"/>
      <c r="DB912" s="1"/>
      <c r="DC912" s="1"/>
      <c r="DD912" s="1"/>
      <c r="DE912" s="1"/>
      <c r="DF912" s="1"/>
      <c r="DG912" s="1"/>
      <c r="DH912" s="6"/>
      <c r="DI912" s="6"/>
      <c r="DJ912" s="6"/>
      <c r="DK912" s="6"/>
    </row>
    <row r="913" spans="1:11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7"/>
      <c r="CY913" s="17"/>
      <c r="CZ913" s="17"/>
      <c r="DA913" s="17"/>
      <c r="DB913" s="1"/>
      <c r="DC913" s="1"/>
      <c r="DD913" s="1"/>
      <c r="DE913" s="1"/>
      <c r="DF913" s="1"/>
      <c r="DG913" s="1"/>
      <c r="DH913" s="6"/>
      <c r="DI913" s="6"/>
      <c r="DJ913" s="6"/>
      <c r="DK913" s="6"/>
    </row>
    <row r="914" spans="1:11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7"/>
      <c r="CY914" s="17"/>
      <c r="CZ914" s="17"/>
      <c r="DA914" s="17"/>
      <c r="DB914" s="1"/>
      <c r="DC914" s="1"/>
      <c r="DD914" s="1"/>
      <c r="DE914" s="1"/>
      <c r="DF914" s="1"/>
      <c r="DG914" s="1"/>
      <c r="DH914" s="6"/>
      <c r="DI914" s="6"/>
      <c r="DJ914" s="6"/>
      <c r="DK914" s="6"/>
    </row>
    <row r="915" spans="1:1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7"/>
      <c r="CY915" s="17"/>
      <c r="CZ915" s="17"/>
      <c r="DA915" s="17"/>
      <c r="DB915" s="1"/>
      <c r="DC915" s="1"/>
      <c r="DD915" s="1"/>
      <c r="DE915" s="1"/>
      <c r="DF915" s="1"/>
      <c r="DG915" s="1"/>
      <c r="DH915" s="6"/>
      <c r="DI915" s="6"/>
      <c r="DJ915" s="6"/>
      <c r="DK915" s="6"/>
    </row>
    <row r="916" spans="1:11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7"/>
      <c r="CY916" s="17"/>
      <c r="CZ916" s="17"/>
      <c r="DA916" s="17"/>
      <c r="DB916" s="1"/>
      <c r="DC916" s="1"/>
      <c r="DD916" s="1"/>
      <c r="DE916" s="1"/>
      <c r="DF916" s="1"/>
      <c r="DG916" s="1"/>
      <c r="DH916" s="6"/>
      <c r="DI916" s="6"/>
      <c r="DJ916" s="6"/>
      <c r="DK916" s="6"/>
    </row>
    <row r="917" spans="1:11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7"/>
      <c r="CY917" s="17"/>
      <c r="CZ917" s="17"/>
      <c r="DA917" s="17"/>
      <c r="DB917" s="1"/>
      <c r="DC917" s="1"/>
      <c r="DD917" s="1"/>
      <c r="DE917" s="1"/>
      <c r="DF917" s="1"/>
      <c r="DG917" s="1"/>
      <c r="DH917" s="6"/>
      <c r="DI917" s="6"/>
      <c r="DJ917" s="6"/>
      <c r="DK917" s="6"/>
    </row>
    <row r="918" spans="1:11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7"/>
      <c r="CY918" s="17"/>
      <c r="CZ918" s="17"/>
      <c r="DA918" s="17"/>
      <c r="DB918" s="1"/>
      <c r="DC918" s="1"/>
      <c r="DD918" s="1"/>
      <c r="DE918" s="1"/>
      <c r="DF918" s="1"/>
      <c r="DG918" s="1"/>
      <c r="DH918" s="6"/>
      <c r="DI918" s="6"/>
      <c r="DJ918" s="6"/>
      <c r="DK918" s="6"/>
    </row>
    <row r="919" spans="1:11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7"/>
      <c r="CY919" s="17"/>
      <c r="CZ919" s="17"/>
      <c r="DA919" s="17"/>
      <c r="DB919" s="1"/>
      <c r="DC919" s="1"/>
      <c r="DD919" s="1"/>
      <c r="DE919" s="1"/>
      <c r="DF919" s="1"/>
      <c r="DG919" s="1"/>
      <c r="DH919" s="6"/>
      <c r="DI919" s="6"/>
      <c r="DJ919" s="6"/>
      <c r="DK919" s="6"/>
    </row>
    <row r="920" spans="1:11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7"/>
      <c r="CY920" s="17"/>
      <c r="CZ920" s="17"/>
      <c r="DA920" s="17"/>
      <c r="DB920" s="1"/>
      <c r="DC920" s="1"/>
      <c r="DD920" s="1"/>
      <c r="DE920" s="1"/>
      <c r="DF920" s="1"/>
      <c r="DG920" s="1"/>
      <c r="DH920" s="6"/>
      <c r="DI920" s="6"/>
      <c r="DJ920" s="6"/>
      <c r="DK920" s="6"/>
    </row>
    <row r="921" spans="1:11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7"/>
      <c r="CY921" s="17"/>
      <c r="CZ921" s="17"/>
      <c r="DA921" s="17"/>
      <c r="DB921" s="1"/>
      <c r="DC921" s="1"/>
      <c r="DD921" s="1"/>
      <c r="DE921" s="1"/>
      <c r="DF921" s="1"/>
      <c r="DG921" s="1"/>
      <c r="DH921" s="6"/>
      <c r="DI921" s="6"/>
      <c r="DJ921" s="6"/>
      <c r="DK921" s="6"/>
    </row>
    <row r="922" spans="1:11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7"/>
      <c r="CY922" s="17"/>
      <c r="CZ922" s="17"/>
      <c r="DA922" s="17"/>
      <c r="DB922" s="1"/>
      <c r="DC922" s="1"/>
      <c r="DD922" s="1"/>
      <c r="DE922" s="1"/>
      <c r="DF922" s="1"/>
      <c r="DG922" s="1"/>
      <c r="DH922" s="6"/>
      <c r="DI922" s="6"/>
      <c r="DJ922" s="6"/>
      <c r="DK922" s="6"/>
    </row>
    <row r="923" spans="1:11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7"/>
      <c r="CY923" s="17"/>
      <c r="CZ923" s="17"/>
      <c r="DA923" s="17"/>
      <c r="DB923" s="1"/>
      <c r="DC923" s="1"/>
      <c r="DD923" s="1"/>
      <c r="DE923" s="1"/>
      <c r="DF923" s="1"/>
      <c r="DG923" s="1"/>
      <c r="DH923" s="6"/>
      <c r="DI923" s="6"/>
      <c r="DJ923" s="6"/>
      <c r="DK923" s="6"/>
    </row>
    <row r="924" spans="1:11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7"/>
      <c r="CY924" s="17"/>
      <c r="CZ924" s="17"/>
      <c r="DA924" s="17"/>
      <c r="DB924" s="1"/>
      <c r="DC924" s="1"/>
      <c r="DD924" s="1"/>
      <c r="DE924" s="1"/>
      <c r="DF924" s="1"/>
      <c r="DG924" s="1"/>
      <c r="DH924" s="6"/>
      <c r="DI924" s="6"/>
      <c r="DJ924" s="6"/>
      <c r="DK924" s="6"/>
    </row>
    <row r="925" spans="1:11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7"/>
      <c r="CY925" s="17"/>
      <c r="CZ925" s="17"/>
      <c r="DA925" s="17"/>
      <c r="DB925" s="1"/>
      <c r="DC925" s="1"/>
      <c r="DD925" s="1"/>
      <c r="DE925" s="1"/>
      <c r="DF925" s="1"/>
      <c r="DG925" s="1"/>
      <c r="DH925" s="6"/>
      <c r="DI925" s="6"/>
      <c r="DJ925" s="6"/>
      <c r="DK925" s="6"/>
    </row>
    <row r="926" spans="1:11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7"/>
      <c r="CY926" s="17"/>
      <c r="CZ926" s="17"/>
      <c r="DA926" s="17"/>
      <c r="DB926" s="1"/>
      <c r="DC926" s="1"/>
      <c r="DD926" s="1"/>
      <c r="DE926" s="1"/>
      <c r="DF926" s="1"/>
      <c r="DG926" s="1"/>
      <c r="DH926" s="6"/>
      <c r="DI926" s="6"/>
      <c r="DJ926" s="6"/>
      <c r="DK926" s="6"/>
    </row>
    <row r="927" spans="1:11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7"/>
      <c r="CY927" s="17"/>
      <c r="CZ927" s="17"/>
      <c r="DA927" s="17"/>
      <c r="DB927" s="1"/>
      <c r="DC927" s="1"/>
      <c r="DD927" s="1"/>
      <c r="DE927" s="1"/>
      <c r="DF927" s="1"/>
      <c r="DG927" s="1"/>
      <c r="DH927" s="6"/>
      <c r="DI927" s="6"/>
      <c r="DJ927" s="6"/>
      <c r="DK927" s="6"/>
    </row>
    <row r="928" spans="1:11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7"/>
      <c r="CY928" s="17"/>
      <c r="CZ928" s="17"/>
      <c r="DA928" s="17"/>
      <c r="DB928" s="1"/>
      <c r="DC928" s="1"/>
      <c r="DD928" s="1"/>
      <c r="DE928" s="1"/>
      <c r="DF928" s="1"/>
      <c r="DG928" s="1"/>
      <c r="DH928" s="6"/>
      <c r="DI928" s="6"/>
      <c r="DJ928" s="6"/>
      <c r="DK928" s="6"/>
    </row>
    <row r="929" spans="1:11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7"/>
      <c r="CY929" s="17"/>
      <c r="CZ929" s="17"/>
      <c r="DA929" s="17"/>
      <c r="DB929" s="1"/>
      <c r="DC929" s="1"/>
      <c r="DD929" s="1"/>
      <c r="DE929" s="1"/>
      <c r="DF929" s="1"/>
      <c r="DG929" s="1"/>
      <c r="DH929" s="6"/>
      <c r="DI929" s="6"/>
      <c r="DJ929" s="6"/>
      <c r="DK929" s="6"/>
    </row>
    <row r="930" spans="1:11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7"/>
      <c r="CY930" s="17"/>
      <c r="CZ930" s="17"/>
      <c r="DA930" s="17"/>
      <c r="DB930" s="1"/>
      <c r="DC930" s="1"/>
      <c r="DD930" s="1"/>
      <c r="DE930" s="1"/>
      <c r="DF930" s="1"/>
      <c r="DG930" s="1"/>
      <c r="DH930" s="6"/>
      <c r="DI930" s="6"/>
      <c r="DJ930" s="6"/>
      <c r="DK930" s="6"/>
    </row>
    <row r="931" spans="1:11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7"/>
      <c r="CY931" s="17"/>
      <c r="CZ931" s="17"/>
      <c r="DA931" s="17"/>
      <c r="DB931" s="1"/>
      <c r="DC931" s="1"/>
      <c r="DD931" s="1"/>
      <c r="DE931" s="1"/>
      <c r="DF931" s="1"/>
      <c r="DG931" s="1"/>
      <c r="DH931" s="6"/>
      <c r="DI931" s="6"/>
      <c r="DJ931" s="6"/>
      <c r="DK931" s="6"/>
    </row>
    <row r="932" spans="1:11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7"/>
      <c r="CY932" s="17"/>
      <c r="CZ932" s="17"/>
      <c r="DA932" s="17"/>
      <c r="DB932" s="1"/>
      <c r="DC932" s="1"/>
      <c r="DD932" s="1"/>
      <c r="DE932" s="1"/>
      <c r="DF932" s="1"/>
      <c r="DG932" s="1"/>
      <c r="DH932" s="6"/>
      <c r="DI932" s="6"/>
      <c r="DJ932" s="6"/>
      <c r="DK932" s="6"/>
    </row>
    <row r="933" spans="1:11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7"/>
      <c r="CY933" s="17"/>
      <c r="CZ933" s="17"/>
      <c r="DA933" s="17"/>
      <c r="DB933" s="1"/>
      <c r="DC933" s="1"/>
      <c r="DD933" s="1"/>
      <c r="DE933" s="1"/>
      <c r="DF933" s="1"/>
      <c r="DG933" s="1"/>
      <c r="DH933" s="6"/>
      <c r="DI933" s="6"/>
      <c r="DJ933" s="6"/>
      <c r="DK933" s="6"/>
    </row>
    <row r="934" spans="1:11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7"/>
      <c r="CY934" s="17"/>
      <c r="CZ934" s="17"/>
      <c r="DA934" s="17"/>
      <c r="DB934" s="1"/>
      <c r="DC934" s="1"/>
      <c r="DD934" s="1"/>
      <c r="DE934" s="1"/>
      <c r="DF934" s="1"/>
      <c r="DG934" s="1"/>
      <c r="DH934" s="6"/>
      <c r="DI934" s="6"/>
      <c r="DJ934" s="6"/>
      <c r="DK934" s="6"/>
    </row>
    <row r="935" spans="1:11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7"/>
      <c r="CY935" s="17"/>
      <c r="CZ935" s="17"/>
      <c r="DA935" s="17"/>
      <c r="DB935" s="1"/>
      <c r="DC935" s="1"/>
      <c r="DD935" s="1"/>
      <c r="DE935" s="1"/>
      <c r="DF935" s="1"/>
      <c r="DG935" s="1"/>
      <c r="DH935" s="6"/>
      <c r="DI935" s="6"/>
      <c r="DJ935" s="6"/>
      <c r="DK935" s="6"/>
    </row>
    <row r="936" spans="1:11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7"/>
      <c r="CY936" s="17"/>
      <c r="CZ936" s="17"/>
      <c r="DA936" s="17"/>
      <c r="DB936" s="1"/>
      <c r="DC936" s="1"/>
      <c r="DD936" s="1"/>
      <c r="DE936" s="1"/>
      <c r="DF936" s="1"/>
      <c r="DG936" s="1"/>
      <c r="DH936" s="6"/>
      <c r="DI936" s="6"/>
      <c r="DJ936" s="6"/>
      <c r="DK936" s="6"/>
    </row>
    <row r="937" spans="1:11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7"/>
      <c r="CY937" s="17"/>
      <c r="CZ937" s="17"/>
      <c r="DA937" s="17"/>
      <c r="DB937" s="1"/>
      <c r="DC937" s="1"/>
      <c r="DD937" s="1"/>
      <c r="DE937" s="1"/>
      <c r="DF937" s="1"/>
      <c r="DG937" s="1"/>
      <c r="DH937" s="6"/>
      <c r="DI937" s="6"/>
      <c r="DJ937" s="6"/>
      <c r="DK937" s="6"/>
    </row>
    <row r="938" spans="1:11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7"/>
      <c r="CY938" s="17"/>
      <c r="CZ938" s="17"/>
      <c r="DA938" s="17"/>
      <c r="DB938" s="1"/>
      <c r="DC938" s="1"/>
      <c r="DD938" s="1"/>
      <c r="DE938" s="1"/>
      <c r="DF938" s="1"/>
      <c r="DG938" s="1"/>
      <c r="DH938" s="6"/>
      <c r="DI938" s="6"/>
      <c r="DJ938" s="6"/>
      <c r="DK938" s="6"/>
    </row>
    <row r="939" spans="1:11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7"/>
      <c r="CY939" s="17"/>
      <c r="CZ939" s="17"/>
      <c r="DA939" s="17"/>
      <c r="DB939" s="1"/>
      <c r="DC939" s="1"/>
      <c r="DD939" s="1"/>
      <c r="DE939" s="1"/>
      <c r="DF939" s="1"/>
      <c r="DG939" s="1"/>
      <c r="DH939" s="6"/>
      <c r="DI939" s="6"/>
      <c r="DJ939" s="6"/>
      <c r="DK939" s="6"/>
    </row>
    <row r="940" spans="1:11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7"/>
      <c r="CY940" s="17"/>
      <c r="CZ940" s="17"/>
      <c r="DA940" s="17"/>
      <c r="DB940" s="1"/>
      <c r="DC940" s="1"/>
      <c r="DD940" s="1"/>
      <c r="DE940" s="1"/>
      <c r="DF940" s="1"/>
      <c r="DG940" s="1"/>
      <c r="DH940" s="6"/>
      <c r="DI940" s="6"/>
      <c r="DJ940" s="6"/>
      <c r="DK940" s="6"/>
    </row>
    <row r="941" spans="1:11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7"/>
      <c r="CY941" s="17"/>
      <c r="CZ941" s="17"/>
      <c r="DA941" s="17"/>
      <c r="DB941" s="1"/>
      <c r="DC941" s="1"/>
      <c r="DD941" s="1"/>
      <c r="DE941" s="1"/>
      <c r="DF941" s="1"/>
      <c r="DG941" s="1"/>
      <c r="DH941" s="6"/>
      <c r="DI941" s="6"/>
      <c r="DJ941" s="6"/>
      <c r="DK941" s="6"/>
    </row>
    <row r="942" spans="1:11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7"/>
      <c r="CY942" s="17"/>
      <c r="CZ942" s="17"/>
      <c r="DA942" s="17"/>
      <c r="DB942" s="1"/>
      <c r="DC942" s="1"/>
      <c r="DD942" s="1"/>
      <c r="DE942" s="1"/>
      <c r="DF942" s="1"/>
      <c r="DG942" s="1"/>
      <c r="DH942" s="6"/>
      <c r="DI942" s="6"/>
      <c r="DJ942" s="6"/>
      <c r="DK942" s="6"/>
    </row>
    <row r="943" spans="1:11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7"/>
      <c r="CY943" s="17"/>
      <c r="CZ943" s="17"/>
      <c r="DA943" s="17"/>
      <c r="DB943" s="1"/>
      <c r="DC943" s="1"/>
      <c r="DD943" s="1"/>
      <c r="DE943" s="1"/>
      <c r="DF943" s="1"/>
      <c r="DG943" s="1"/>
      <c r="DH943" s="6"/>
      <c r="DI943" s="6"/>
      <c r="DJ943" s="6"/>
      <c r="DK943" s="6"/>
    </row>
    <row r="944" spans="1:11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7"/>
      <c r="CY944" s="17"/>
      <c r="CZ944" s="17"/>
      <c r="DA944" s="17"/>
      <c r="DB944" s="1"/>
      <c r="DC944" s="1"/>
      <c r="DD944" s="1"/>
      <c r="DE944" s="1"/>
      <c r="DF944" s="1"/>
      <c r="DG944" s="1"/>
      <c r="DH944" s="6"/>
      <c r="DI944" s="6"/>
      <c r="DJ944" s="6"/>
      <c r="DK944" s="6"/>
    </row>
    <row r="945" spans="1:11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7"/>
      <c r="CY945" s="17"/>
      <c r="CZ945" s="17"/>
      <c r="DA945" s="17"/>
      <c r="DB945" s="1"/>
      <c r="DC945" s="1"/>
      <c r="DD945" s="1"/>
      <c r="DE945" s="1"/>
      <c r="DF945" s="1"/>
      <c r="DG945" s="1"/>
      <c r="DH945" s="6"/>
      <c r="DI945" s="6"/>
      <c r="DJ945" s="6"/>
      <c r="DK945" s="6"/>
    </row>
    <row r="946" spans="1:11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7"/>
      <c r="CY946" s="17"/>
      <c r="CZ946" s="17"/>
      <c r="DA946" s="17"/>
      <c r="DB946" s="1"/>
      <c r="DC946" s="1"/>
      <c r="DD946" s="1"/>
      <c r="DE946" s="1"/>
      <c r="DF946" s="1"/>
      <c r="DG946" s="1"/>
      <c r="DH946" s="6"/>
      <c r="DI946" s="6"/>
      <c r="DJ946" s="6"/>
      <c r="DK946" s="6"/>
    </row>
    <row r="947" spans="1:11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7"/>
      <c r="CY947" s="17"/>
      <c r="CZ947" s="17"/>
      <c r="DA947" s="17"/>
      <c r="DB947" s="1"/>
      <c r="DC947" s="1"/>
      <c r="DD947" s="1"/>
      <c r="DE947" s="1"/>
      <c r="DF947" s="1"/>
      <c r="DG947" s="1"/>
      <c r="DH947" s="6"/>
      <c r="DI947" s="6"/>
      <c r="DJ947" s="6"/>
      <c r="DK947" s="6"/>
    </row>
    <row r="948" spans="1:11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7"/>
      <c r="CY948" s="17"/>
      <c r="CZ948" s="17"/>
      <c r="DA948" s="17"/>
      <c r="DB948" s="1"/>
      <c r="DC948" s="1"/>
      <c r="DD948" s="1"/>
      <c r="DE948" s="1"/>
      <c r="DF948" s="1"/>
      <c r="DG948" s="1"/>
      <c r="DH948" s="6"/>
      <c r="DI948" s="6"/>
      <c r="DJ948" s="6"/>
      <c r="DK948" s="6"/>
    </row>
    <row r="949" spans="1:11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7"/>
      <c r="CY949" s="17"/>
      <c r="CZ949" s="17"/>
      <c r="DA949" s="17"/>
      <c r="DB949" s="1"/>
      <c r="DC949" s="1"/>
      <c r="DD949" s="1"/>
      <c r="DE949" s="1"/>
      <c r="DF949" s="1"/>
      <c r="DG949" s="1"/>
      <c r="DH949" s="6"/>
      <c r="DI949" s="6"/>
      <c r="DJ949" s="6"/>
      <c r="DK949" s="6"/>
    </row>
    <row r="950" spans="1:11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7"/>
      <c r="CY950" s="17"/>
      <c r="CZ950" s="17"/>
      <c r="DA950" s="17"/>
      <c r="DB950" s="1"/>
      <c r="DC950" s="1"/>
      <c r="DD950" s="1"/>
      <c r="DE950" s="1"/>
      <c r="DF950" s="1"/>
      <c r="DG950" s="1"/>
      <c r="DH950" s="6"/>
      <c r="DI950" s="6"/>
      <c r="DJ950" s="6"/>
      <c r="DK950" s="6"/>
    </row>
    <row r="951" spans="1:11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7"/>
      <c r="CY951" s="17"/>
      <c r="CZ951" s="17"/>
      <c r="DA951" s="17"/>
      <c r="DB951" s="1"/>
      <c r="DC951" s="1"/>
      <c r="DD951" s="1"/>
      <c r="DE951" s="1"/>
      <c r="DF951" s="1"/>
      <c r="DG951" s="1"/>
      <c r="DH951" s="6"/>
      <c r="DI951" s="6"/>
      <c r="DJ951" s="6"/>
      <c r="DK951" s="6"/>
    </row>
    <row r="952" spans="1:11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7"/>
      <c r="CY952" s="17"/>
      <c r="CZ952" s="17"/>
      <c r="DA952" s="17"/>
      <c r="DB952" s="1"/>
      <c r="DC952" s="1"/>
      <c r="DD952" s="1"/>
      <c r="DE952" s="1"/>
      <c r="DF952" s="1"/>
      <c r="DG952" s="1"/>
      <c r="DH952" s="6"/>
      <c r="DI952" s="6"/>
      <c r="DJ952" s="6"/>
      <c r="DK952" s="6"/>
    </row>
    <row r="953" spans="1:11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7"/>
      <c r="CY953" s="17"/>
      <c r="CZ953" s="17"/>
      <c r="DA953" s="17"/>
      <c r="DB953" s="1"/>
      <c r="DC953" s="1"/>
      <c r="DD953" s="1"/>
      <c r="DE953" s="1"/>
      <c r="DF953" s="1"/>
      <c r="DG953" s="1"/>
      <c r="DH953" s="6"/>
      <c r="DI953" s="6"/>
      <c r="DJ953" s="6"/>
      <c r="DK953" s="6"/>
    </row>
    <row r="954" spans="1:11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7"/>
      <c r="CY954" s="17"/>
      <c r="CZ954" s="17"/>
      <c r="DA954" s="17"/>
      <c r="DB954" s="1"/>
      <c r="DC954" s="1"/>
      <c r="DD954" s="1"/>
      <c r="DE954" s="1"/>
      <c r="DF954" s="1"/>
      <c r="DG954" s="1"/>
      <c r="DH954" s="6"/>
      <c r="DI954" s="6"/>
      <c r="DJ954" s="6"/>
      <c r="DK954" s="6"/>
    </row>
    <row r="955" spans="1:11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7"/>
      <c r="CY955" s="17"/>
      <c r="CZ955" s="17"/>
      <c r="DA955" s="17"/>
      <c r="DB955" s="1"/>
      <c r="DC955" s="1"/>
      <c r="DD955" s="1"/>
      <c r="DE955" s="1"/>
      <c r="DF955" s="1"/>
      <c r="DG955" s="1"/>
      <c r="DH955" s="6"/>
      <c r="DI955" s="6"/>
      <c r="DJ955" s="6"/>
      <c r="DK955" s="6"/>
    </row>
    <row r="956" spans="1:11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7"/>
      <c r="CY956" s="17"/>
      <c r="CZ956" s="17"/>
      <c r="DA956" s="17"/>
      <c r="DB956" s="1"/>
      <c r="DC956" s="1"/>
      <c r="DD956" s="1"/>
      <c r="DE956" s="1"/>
      <c r="DF956" s="1"/>
      <c r="DG956" s="1"/>
      <c r="DH956" s="6"/>
      <c r="DI956" s="6"/>
      <c r="DJ956" s="6"/>
      <c r="DK956" s="6"/>
    </row>
    <row r="957" spans="1:11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7"/>
      <c r="CY957" s="17"/>
      <c r="CZ957" s="17"/>
      <c r="DA957" s="17"/>
      <c r="DB957" s="1"/>
      <c r="DC957" s="1"/>
      <c r="DD957" s="1"/>
      <c r="DE957" s="1"/>
      <c r="DF957" s="1"/>
      <c r="DG957" s="1"/>
      <c r="DH957" s="6"/>
      <c r="DI957" s="6"/>
      <c r="DJ957" s="6"/>
      <c r="DK957" s="6"/>
    </row>
    <row r="958" spans="1:11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7"/>
      <c r="CY958" s="17"/>
      <c r="CZ958" s="17"/>
      <c r="DA958" s="17"/>
      <c r="DB958" s="1"/>
      <c r="DC958" s="1"/>
      <c r="DD958" s="1"/>
      <c r="DE958" s="1"/>
      <c r="DF958" s="1"/>
      <c r="DG958" s="1"/>
      <c r="DH958" s="6"/>
      <c r="DI958" s="6"/>
      <c r="DJ958" s="6"/>
      <c r="DK958" s="6"/>
    </row>
    <row r="959" spans="1:11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7"/>
      <c r="CY959" s="17"/>
      <c r="CZ959" s="17"/>
      <c r="DA959" s="17"/>
      <c r="DB959" s="1"/>
      <c r="DC959" s="1"/>
      <c r="DD959" s="1"/>
      <c r="DE959" s="1"/>
      <c r="DF959" s="1"/>
      <c r="DG959" s="1"/>
      <c r="DH959" s="6"/>
      <c r="DI959" s="6"/>
      <c r="DJ959" s="6"/>
      <c r="DK959" s="6"/>
    </row>
    <row r="960" spans="1:11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7"/>
      <c r="CY960" s="17"/>
      <c r="CZ960" s="17"/>
      <c r="DA960" s="17"/>
      <c r="DB960" s="1"/>
      <c r="DC960" s="1"/>
      <c r="DD960" s="1"/>
      <c r="DE960" s="1"/>
      <c r="DF960" s="1"/>
      <c r="DG960" s="1"/>
      <c r="DH960" s="6"/>
      <c r="DI960" s="6"/>
      <c r="DJ960" s="6"/>
      <c r="DK960" s="6"/>
    </row>
    <row r="961" spans="1:11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7"/>
      <c r="CY961" s="17"/>
      <c r="CZ961" s="17"/>
      <c r="DA961" s="17"/>
      <c r="DB961" s="1"/>
      <c r="DC961" s="1"/>
      <c r="DD961" s="1"/>
      <c r="DE961" s="1"/>
      <c r="DF961" s="1"/>
      <c r="DG961" s="1"/>
      <c r="DH961" s="6"/>
      <c r="DI961" s="6"/>
      <c r="DJ961" s="6"/>
      <c r="DK961" s="6"/>
    </row>
    <row r="962" spans="1:11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7"/>
      <c r="CY962" s="17"/>
      <c r="CZ962" s="17"/>
      <c r="DA962" s="17"/>
      <c r="DB962" s="1"/>
      <c r="DC962" s="1"/>
      <c r="DD962" s="1"/>
      <c r="DE962" s="1"/>
      <c r="DF962" s="1"/>
      <c r="DG962" s="1"/>
      <c r="DH962" s="6"/>
      <c r="DI962" s="6"/>
      <c r="DJ962" s="6"/>
      <c r="DK962" s="6"/>
    </row>
    <row r="963" spans="1:11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7"/>
      <c r="CY963" s="17"/>
      <c r="CZ963" s="17"/>
      <c r="DA963" s="17"/>
      <c r="DB963" s="1"/>
      <c r="DC963" s="1"/>
      <c r="DD963" s="1"/>
      <c r="DE963" s="1"/>
      <c r="DF963" s="1"/>
      <c r="DG963" s="1"/>
      <c r="DH963" s="6"/>
      <c r="DI963" s="6"/>
      <c r="DJ963" s="6"/>
      <c r="DK963" s="6"/>
    </row>
    <row r="964" spans="1:11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7"/>
      <c r="CY964" s="17"/>
      <c r="CZ964" s="17"/>
      <c r="DA964" s="17"/>
      <c r="DB964" s="1"/>
      <c r="DC964" s="1"/>
      <c r="DD964" s="1"/>
      <c r="DE964" s="1"/>
      <c r="DF964" s="1"/>
      <c r="DG964" s="1"/>
      <c r="DH964" s="6"/>
      <c r="DI964" s="6"/>
      <c r="DJ964" s="6"/>
      <c r="DK964" s="6"/>
    </row>
    <row r="965" spans="1:11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7"/>
      <c r="CY965" s="17"/>
      <c r="CZ965" s="17"/>
      <c r="DA965" s="17"/>
      <c r="DB965" s="1"/>
      <c r="DC965" s="1"/>
      <c r="DD965" s="1"/>
      <c r="DE965" s="1"/>
      <c r="DF965" s="1"/>
      <c r="DG965" s="1"/>
      <c r="DH965" s="6"/>
      <c r="DI965" s="6"/>
      <c r="DJ965" s="6"/>
      <c r="DK965" s="6"/>
    </row>
    <row r="966" spans="1:11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7"/>
      <c r="CY966" s="17"/>
      <c r="CZ966" s="17"/>
      <c r="DA966" s="17"/>
      <c r="DB966" s="1"/>
      <c r="DC966" s="1"/>
      <c r="DD966" s="1"/>
      <c r="DE966" s="1"/>
      <c r="DF966" s="1"/>
      <c r="DG966" s="1"/>
      <c r="DH966" s="6"/>
      <c r="DI966" s="6"/>
      <c r="DJ966" s="6"/>
      <c r="DK966" s="6"/>
    </row>
    <row r="967" spans="1:11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7"/>
      <c r="CY967" s="17"/>
      <c r="CZ967" s="17"/>
      <c r="DA967" s="17"/>
      <c r="DB967" s="1"/>
      <c r="DC967" s="1"/>
      <c r="DD967" s="1"/>
      <c r="DE967" s="1"/>
      <c r="DF967" s="1"/>
      <c r="DG967" s="1"/>
      <c r="DH967" s="6"/>
      <c r="DI967" s="6"/>
      <c r="DJ967" s="6"/>
      <c r="DK967" s="6"/>
    </row>
    <row r="968" spans="1:11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7"/>
      <c r="CY968" s="17"/>
      <c r="CZ968" s="17"/>
      <c r="DA968" s="17"/>
      <c r="DB968" s="1"/>
      <c r="DC968" s="1"/>
      <c r="DD968" s="1"/>
      <c r="DE968" s="1"/>
      <c r="DF968" s="1"/>
      <c r="DG968" s="1"/>
      <c r="DH968" s="6"/>
      <c r="DI968" s="6"/>
      <c r="DJ968" s="6"/>
      <c r="DK968" s="6"/>
    </row>
    <row r="969" spans="1:11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7"/>
      <c r="CY969" s="17"/>
      <c r="CZ969" s="17"/>
      <c r="DA969" s="17"/>
      <c r="DB969" s="1"/>
      <c r="DC969" s="1"/>
      <c r="DD969" s="1"/>
      <c r="DE969" s="1"/>
      <c r="DF969" s="1"/>
      <c r="DG969" s="1"/>
      <c r="DH969" s="6"/>
      <c r="DI969" s="6"/>
      <c r="DJ969" s="6"/>
      <c r="DK969" s="6"/>
    </row>
    <row r="970" spans="1:11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7"/>
      <c r="CY970" s="17"/>
      <c r="CZ970" s="17"/>
      <c r="DA970" s="17"/>
      <c r="DB970" s="1"/>
      <c r="DC970" s="1"/>
      <c r="DD970" s="1"/>
      <c r="DE970" s="1"/>
      <c r="DF970" s="1"/>
      <c r="DG970" s="1"/>
      <c r="DH970" s="6"/>
      <c r="DI970" s="6"/>
      <c r="DJ970" s="6"/>
      <c r="DK970" s="6"/>
    </row>
    <row r="971" spans="1:11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7"/>
      <c r="CY971" s="17"/>
      <c r="CZ971" s="17"/>
      <c r="DA971" s="17"/>
      <c r="DB971" s="1"/>
      <c r="DC971" s="1"/>
      <c r="DD971" s="1"/>
      <c r="DE971" s="1"/>
      <c r="DF971" s="1"/>
      <c r="DG971" s="1"/>
      <c r="DH971" s="6"/>
      <c r="DI971" s="6"/>
      <c r="DJ971" s="6"/>
      <c r="DK971" s="6"/>
    </row>
    <row r="972" spans="1:11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7"/>
      <c r="CY972" s="17"/>
      <c r="CZ972" s="17"/>
      <c r="DA972" s="17"/>
      <c r="DB972" s="1"/>
      <c r="DC972" s="1"/>
      <c r="DD972" s="1"/>
      <c r="DE972" s="1"/>
      <c r="DF972" s="1"/>
      <c r="DG972" s="1"/>
      <c r="DH972" s="6"/>
      <c r="DI972" s="6"/>
      <c r="DJ972" s="6"/>
      <c r="DK972" s="6"/>
    </row>
    <row r="973" spans="1:11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7"/>
      <c r="CY973" s="17"/>
      <c r="CZ973" s="17"/>
      <c r="DA973" s="17"/>
      <c r="DB973" s="1"/>
      <c r="DC973" s="1"/>
      <c r="DD973" s="1"/>
      <c r="DE973" s="1"/>
      <c r="DF973" s="1"/>
      <c r="DG973" s="1"/>
      <c r="DH973" s="6"/>
      <c r="DI973" s="6"/>
      <c r="DJ973" s="6"/>
      <c r="DK973" s="6"/>
    </row>
    <row r="974" spans="1:11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7"/>
      <c r="CY974" s="17"/>
      <c r="CZ974" s="17"/>
      <c r="DA974" s="17"/>
      <c r="DB974" s="1"/>
      <c r="DC974" s="1"/>
      <c r="DD974" s="1"/>
      <c r="DE974" s="1"/>
      <c r="DF974" s="1"/>
      <c r="DG974" s="1"/>
      <c r="DH974" s="6"/>
      <c r="DI974" s="6"/>
      <c r="DJ974" s="6"/>
      <c r="DK974" s="6"/>
    </row>
    <row r="975" spans="1:11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7"/>
      <c r="CY975" s="17"/>
      <c r="CZ975" s="17"/>
      <c r="DA975" s="17"/>
      <c r="DB975" s="1"/>
      <c r="DC975" s="1"/>
      <c r="DD975" s="1"/>
      <c r="DE975" s="1"/>
      <c r="DF975" s="1"/>
      <c r="DG975" s="1"/>
      <c r="DH975" s="6"/>
      <c r="DI975" s="6"/>
      <c r="DJ975" s="6"/>
      <c r="DK975" s="6"/>
    </row>
    <row r="976" spans="1:11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7"/>
      <c r="CY976" s="17"/>
      <c r="CZ976" s="17"/>
      <c r="DA976" s="17"/>
      <c r="DB976" s="1"/>
      <c r="DC976" s="1"/>
      <c r="DD976" s="1"/>
      <c r="DE976" s="1"/>
      <c r="DF976" s="1"/>
      <c r="DG976" s="1"/>
      <c r="DH976" s="6"/>
      <c r="DI976" s="6"/>
      <c r="DJ976" s="6"/>
      <c r="DK976" s="6"/>
    </row>
    <row r="977" spans="1:11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7"/>
      <c r="CY977" s="17"/>
      <c r="CZ977" s="17"/>
      <c r="DA977" s="17"/>
      <c r="DB977" s="1"/>
      <c r="DC977" s="1"/>
      <c r="DD977" s="1"/>
      <c r="DE977" s="1"/>
      <c r="DF977" s="1"/>
      <c r="DG977" s="1"/>
      <c r="DH977" s="6"/>
      <c r="DI977" s="6"/>
      <c r="DJ977" s="6"/>
      <c r="DK977" s="6"/>
    </row>
    <row r="978" spans="1:11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7"/>
      <c r="CY978" s="17"/>
      <c r="CZ978" s="17"/>
      <c r="DA978" s="17"/>
      <c r="DB978" s="1"/>
      <c r="DC978" s="1"/>
      <c r="DD978" s="1"/>
      <c r="DE978" s="1"/>
      <c r="DF978" s="1"/>
      <c r="DG978" s="1"/>
      <c r="DH978" s="6"/>
      <c r="DI978" s="6"/>
      <c r="DJ978" s="6"/>
      <c r="DK978" s="6"/>
    </row>
    <row r="979" spans="1:11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7"/>
      <c r="CY979" s="17"/>
      <c r="CZ979" s="17"/>
      <c r="DA979" s="17"/>
      <c r="DB979" s="1"/>
      <c r="DC979" s="1"/>
      <c r="DD979" s="1"/>
      <c r="DE979" s="1"/>
      <c r="DF979" s="1"/>
      <c r="DG979" s="1"/>
      <c r="DH979" s="6"/>
      <c r="DI979" s="6"/>
      <c r="DJ979" s="6"/>
      <c r="DK979" s="6"/>
    </row>
    <row r="980" spans="1:11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7"/>
      <c r="CY980" s="17"/>
      <c r="CZ980" s="17"/>
      <c r="DA980" s="17"/>
      <c r="DB980" s="1"/>
      <c r="DC980" s="1"/>
      <c r="DD980" s="1"/>
      <c r="DE980" s="1"/>
      <c r="DF980" s="1"/>
      <c r="DG980" s="1"/>
      <c r="DH980" s="6"/>
      <c r="DI980" s="6"/>
      <c r="DJ980" s="6"/>
      <c r="DK980" s="6"/>
    </row>
    <row r="981" spans="1:11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7"/>
      <c r="CY981" s="17"/>
      <c r="CZ981" s="17"/>
      <c r="DA981" s="17"/>
      <c r="DB981" s="1"/>
      <c r="DC981" s="1"/>
      <c r="DD981" s="1"/>
      <c r="DE981" s="1"/>
      <c r="DF981" s="1"/>
      <c r="DG981" s="1"/>
      <c r="DH981" s="6"/>
      <c r="DI981" s="6"/>
      <c r="DJ981" s="6"/>
      <c r="DK981" s="6"/>
    </row>
    <row r="982" spans="1:11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7"/>
      <c r="CY982" s="17"/>
      <c r="CZ982" s="17"/>
      <c r="DA982" s="17"/>
      <c r="DB982" s="1"/>
      <c r="DC982" s="1"/>
      <c r="DD982" s="1"/>
      <c r="DE982" s="1"/>
      <c r="DF982" s="1"/>
      <c r="DG982" s="1"/>
      <c r="DH982" s="6"/>
      <c r="DI982" s="6"/>
      <c r="DJ982" s="6"/>
      <c r="DK982" s="6"/>
    </row>
    <row r="983" spans="1:11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7"/>
      <c r="CY983" s="17"/>
      <c r="CZ983" s="17"/>
      <c r="DA983" s="17"/>
      <c r="DB983" s="1"/>
      <c r="DC983" s="1"/>
      <c r="DD983" s="1"/>
      <c r="DE983" s="1"/>
      <c r="DF983" s="1"/>
      <c r="DG983" s="1"/>
      <c r="DH983" s="6"/>
      <c r="DI983" s="6"/>
      <c r="DJ983" s="6"/>
      <c r="DK983" s="6"/>
    </row>
    <row r="984" spans="1:11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7"/>
      <c r="CY984" s="17"/>
      <c r="CZ984" s="17"/>
      <c r="DA984" s="17"/>
      <c r="DB984" s="1"/>
      <c r="DC984" s="1"/>
      <c r="DD984" s="1"/>
      <c r="DE984" s="1"/>
      <c r="DF984" s="1"/>
      <c r="DG984" s="1"/>
      <c r="DH984" s="6"/>
      <c r="DI984" s="6"/>
      <c r="DJ984" s="6"/>
      <c r="DK984" s="6"/>
    </row>
    <row r="985" spans="1:11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7"/>
      <c r="CY985" s="17"/>
      <c r="CZ985" s="17"/>
      <c r="DA985" s="17"/>
      <c r="DB985" s="1"/>
      <c r="DC985" s="1"/>
      <c r="DD985" s="1"/>
      <c r="DE985" s="1"/>
      <c r="DF985" s="1"/>
      <c r="DG985" s="1"/>
      <c r="DH985" s="6"/>
      <c r="DI985" s="6"/>
      <c r="DJ985" s="6"/>
      <c r="DK985" s="6"/>
    </row>
    <row r="986" spans="1:11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7"/>
      <c r="CY986" s="17"/>
      <c r="CZ986" s="17"/>
      <c r="DA986" s="17"/>
      <c r="DB986" s="1"/>
      <c r="DC986" s="1"/>
      <c r="DD986" s="1"/>
      <c r="DE986" s="1"/>
      <c r="DF986" s="1"/>
      <c r="DG986" s="1"/>
      <c r="DH986" s="6"/>
      <c r="DI986" s="6"/>
      <c r="DJ986" s="6"/>
      <c r="DK986" s="6"/>
    </row>
    <row r="987" spans="1:11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7"/>
      <c r="CY987" s="17"/>
      <c r="CZ987" s="17"/>
      <c r="DA987" s="17"/>
      <c r="DB987" s="1"/>
      <c r="DC987" s="1"/>
      <c r="DD987" s="1"/>
      <c r="DE987" s="1"/>
      <c r="DF987" s="1"/>
      <c r="DG987" s="1"/>
      <c r="DH987" s="6"/>
      <c r="DI987" s="6"/>
      <c r="DJ987" s="6"/>
      <c r="DK987" s="6"/>
    </row>
    <row r="988" spans="1:11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7"/>
      <c r="CY988" s="17"/>
      <c r="CZ988" s="17"/>
      <c r="DA988" s="17"/>
      <c r="DB988" s="1"/>
      <c r="DC988" s="1"/>
      <c r="DD988" s="1"/>
      <c r="DE988" s="1"/>
      <c r="DF988" s="1"/>
      <c r="DG988" s="1"/>
      <c r="DH988" s="6"/>
      <c r="DI988" s="6"/>
      <c r="DJ988" s="6"/>
      <c r="DK988" s="6"/>
    </row>
    <row r="989" spans="1:11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7"/>
      <c r="CY989" s="17"/>
      <c r="CZ989" s="17"/>
      <c r="DA989" s="17"/>
      <c r="DB989" s="1"/>
      <c r="DC989" s="1"/>
      <c r="DD989" s="1"/>
      <c r="DE989" s="1"/>
      <c r="DF989" s="1"/>
      <c r="DG989" s="1"/>
      <c r="DH989" s="6"/>
      <c r="DI989" s="6"/>
      <c r="DJ989" s="6"/>
      <c r="DK989" s="6"/>
    </row>
    <row r="990" spans="1:11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7"/>
      <c r="CY990" s="17"/>
      <c r="CZ990" s="17"/>
      <c r="DA990" s="17"/>
      <c r="DB990" s="1"/>
      <c r="DC990" s="1"/>
      <c r="DD990" s="1"/>
      <c r="DE990" s="1"/>
      <c r="DF990" s="1"/>
      <c r="DG990" s="1"/>
      <c r="DH990" s="6"/>
      <c r="DI990" s="6"/>
      <c r="DJ990" s="6"/>
      <c r="DK990" s="6"/>
    </row>
    <row r="991" spans="1:11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7"/>
      <c r="CY991" s="17"/>
      <c r="CZ991" s="17"/>
      <c r="DA991" s="17"/>
      <c r="DB991" s="1"/>
      <c r="DC991" s="1"/>
      <c r="DD991" s="1"/>
      <c r="DE991" s="1"/>
      <c r="DF991" s="1"/>
      <c r="DG991" s="1"/>
      <c r="DH991" s="6"/>
      <c r="DI991" s="6"/>
      <c r="DJ991" s="6"/>
      <c r="DK991" s="6"/>
    </row>
  </sheetData>
  <mergeCells count="143">
    <mergeCell ref="C46:D46"/>
    <mergeCell ref="C47:D47"/>
    <mergeCell ref="C48:D48"/>
    <mergeCell ref="C40:D40"/>
    <mergeCell ref="C41:D41"/>
    <mergeCell ref="C42:D42"/>
    <mergeCell ref="C43:D43"/>
    <mergeCell ref="C44:D44"/>
    <mergeCell ref="C45:D45"/>
    <mergeCell ref="C34:D34"/>
    <mergeCell ref="C35:D35"/>
    <mergeCell ref="C36:D36"/>
    <mergeCell ref="C37:D37"/>
    <mergeCell ref="C38:D38"/>
    <mergeCell ref="C39:D39"/>
    <mergeCell ref="C28:D28"/>
    <mergeCell ref="C29:D29"/>
    <mergeCell ref="C30:D30"/>
    <mergeCell ref="C31:D31"/>
    <mergeCell ref="C32:D32"/>
    <mergeCell ref="C33:D33"/>
    <mergeCell ref="C21:D21"/>
    <mergeCell ref="C23:D23"/>
    <mergeCell ref="C24:D24"/>
    <mergeCell ref="C25:D25"/>
    <mergeCell ref="C26:D26"/>
    <mergeCell ref="C27:D27"/>
    <mergeCell ref="CW11:CW12"/>
    <mergeCell ref="A13:A43"/>
    <mergeCell ref="C13:D13"/>
    <mergeCell ref="C14:D14"/>
    <mergeCell ref="C15:D15"/>
    <mergeCell ref="C16:D16"/>
    <mergeCell ref="C17:D17"/>
    <mergeCell ref="C18:D18"/>
    <mergeCell ref="C19:D19"/>
    <mergeCell ref="C20:D20"/>
    <mergeCell ref="CQ11:CQ12"/>
    <mergeCell ref="CR11:CR12"/>
    <mergeCell ref="CS11:CS12"/>
    <mergeCell ref="CT11:CT12"/>
    <mergeCell ref="CU11:CU12"/>
    <mergeCell ref="CV11:CV12"/>
    <mergeCell ref="CK11:CK12"/>
    <mergeCell ref="CL11:CL12"/>
    <mergeCell ref="CM11:CM12"/>
    <mergeCell ref="CN11:CN12"/>
    <mergeCell ref="CO11:CO12"/>
    <mergeCell ref="CP11:CP12"/>
    <mergeCell ref="CE11:CE12"/>
    <mergeCell ref="CF11:CF12"/>
    <mergeCell ref="CG11:CG12"/>
    <mergeCell ref="CH11:CH12"/>
    <mergeCell ref="CI11:CI12"/>
    <mergeCell ref="CJ11:CJ12"/>
    <mergeCell ref="BY11:BY12"/>
    <mergeCell ref="BZ11:BZ12"/>
    <mergeCell ref="CA11:CA12"/>
    <mergeCell ref="CB11:CB12"/>
    <mergeCell ref="CC11:CC12"/>
    <mergeCell ref="CD11:CD12"/>
    <mergeCell ref="BS11:BS12"/>
    <mergeCell ref="BT11:BT12"/>
    <mergeCell ref="BU11:BU12"/>
    <mergeCell ref="BV11:BV12"/>
    <mergeCell ref="BW11:BW12"/>
    <mergeCell ref="BX11:BX12"/>
    <mergeCell ref="BM11:BM12"/>
    <mergeCell ref="BN11:BN12"/>
    <mergeCell ref="BO11:BO12"/>
    <mergeCell ref="BP11:BP12"/>
    <mergeCell ref="BQ11:BQ12"/>
    <mergeCell ref="BR11:BR12"/>
    <mergeCell ref="BG11:BG12"/>
    <mergeCell ref="BH11:BH12"/>
    <mergeCell ref="BI11:BI12"/>
    <mergeCell ref="BJ11:BJ12"/>
    <mergeCell ref="BK11:BK12"/>
    <mergeCell ref="BL11:BL12"/>
    <mergeCell ref="BA11:BA12"/>
    <mergeCell ref="BB11:BB12"/>
    <mergeCell ref="BC11:BC12"/>
    <mergeCell ref="BD11:BD12"/>
    <mergeCell ref="BE11:BE12"/>
    <mergeCell ref="BF11:BF12"/>
    <mergeCell ref="AU11:AU12"/>
    <mergeCell ref="AV11:AV12"/>
    <mergeCell ref="AW11:AW12"/>
    <mergeCell ref="AX11:AX12"/>
    <mergeCell ref="AY11:AY12"/>
    <mergeCell ref="AZ11:AZ12"/>
    <mergeCell ref="AQ11:AQ12"/>
    <mergeCell ref="AR11:AR12"/>
    <mergeCell ref="AS11:AS12"/>
    <mergeCell ref="AT11:AT12"/>
    <mergeCell ref="AI11:AI12"/>
    <mergeCell ref="AJ11:AJ12"/>
    <mergeCell ref="AK11:AK12"/>
    <mergeCell ref="AL11:AL12"/>
    <mergeCell ref="AM11:AM12"/>
    <mergeCell ref="AN11:AN12"/>
    <mergeCell ref="AH11:AH12"/>
    <mergeCell ref="W11:W12"/>
    <mergeCell ref="X11:X12"/>
    <mergeCell ref="Y11:Y12"/>
    <mergeCell ref="Z11:Z12"/>
    <mergeCell ref="AA11:AA12"/>
    <mergeCell ref="AB11:AB12"/>
    <mergeCell ref="AO11:AO12"/>
    <mergeCell ref="AP11:AP12"/>
    <mergeCell ref="M11:M12"/>
    <mergeCell ref="N11:N12"/>
    <mergeCell ref="O11:O12"/>
    <mergeCell ref="P11:P12"/>
    <mergeCell ref="AC11:AC12"/>
    <mergeCell ref="AD11:AD12"/>
    <mergeCell ref="AE11:AE12"/>
    <mergeCell ref="AF11:AF12"/>
    <mergeCell ref="AG11:AG12"/>
    <mergeCell ref="C11:D12"/>
    <mergeCell ref="F11:F12"/>
    <mergeCell ref="G11:G12"/>
    <mergeCell ref="H11:H12"/>
    <mergeCell ref="I11:I12"/>
    <mergeCell ref="J11:J12"/>
    <mergeCell ref="A8:A12"/>
    <mergeCell ref="B8:C8"/>
    <mergeCell ref="F8:DA8"/>
    <mergeCell ref="B9:D9"/>
    <mergeCell ref="CX9:CX12"/>
    <mergeCell ref="CY9:CY12"/>
    <mergeCell ref="CZ9:CZ12"/>
    <mergeCell ref="DA9:DA12"/>
    <mergeCell ref="B10:D10"/>
    <mergeCell ref="B11:B12"/>
    <mergeCell ref="Q11:Q12"/>
    <mergeCell ref="R11:R12"/>
    <mergeCell ref="S11:S12"/>
    <mergeCell ref="T11:T12"/>
    <mergeCell ref="U11:U12"/>
    <mergeCell ref="V11:V12"/>
    <mergeCell ref="K11:K12"/>
    <mergeCell ref="L11:L12"/>
  </mergeCells>
  <conditionalFormatting sqref="F9:CW9">
    <cfRule type="cellIs" dxfId="75" priority="1" operator="equal">
      <formula>"Nov"</formula>
    </cfRule>
  </conditionalFormatting>
  <conditionalFormatting sqref="F9:CW9">
    <cfRule type="cellIs" dxfId="74" priority="2" operator="equal">
      <formula>"Oct"</formula>
    </cfRule>
  </conditionalFormatting>
  <conditionalFormatting sqref="F9:CW9">
    <cfRule type="cellIs" dxfId="73" priority="3" operator="equal">
      <formula>"Sep"</formula>
    </cfRule>
  </conditionalFormatting>
  <conditionalFormatting sqref="F9:CW9">
    <cfRule type="cellIs" dxfId="72" priority="4" operator="equal">
      <formula>"Ago"</formula>
    </cfRule>
  </conditionalFormatting>
  <conditionalFormatting sqref="F9:CW9">
    <cfRule type="cellIs" dxfId="71" priority="5" operator="equal">
      <formula>"Jul"</formula>
    </cfRule>
  </conditionalFormatting>
  <conditionalFormatting sqref="F9:CW9">
    <cfRule type="cellIs" dxfId="70" priority="6" operator="equal">
      <formula>"Jun"</formula>
    </cfRule>
  </conditionalFormatting>
  <conditionalFormatting sqref="F9:CW9">
    <cfRule type="cellIs" dxfId="69" priority="7" operator="equal">
      <formula>"May"</formula>
    </cfRule>
  </conditionalFormatting>
  <conditionalFormatting sqref="F9:CW9">
    <cfRule type="cellIs" dxfId="68" priority="8" operator="equal">
      <formula>"Abr"</formula>
    </cfRule>
  </conditionalFormatting>
  <conditionalFormatting sqref="F9:CW9">
    <cfRule type="cellIs" dxfId="67" priority="9" operator="equal">
      <formula>"Mar"</formula>
    </cfRule>
  </conditionalFormatting>
  <conditionalFormatting sqref="F9:CW9">
    <cfRule type="cellIs" dxfId="66" priority="10" operator="equal">
      <formula>"Feb"</formula>
    </cfRule>
  </conditionalFormatting>
  <conditionalFormatting sqref="CX13:DA48">
    <cfRule type="cellIs" dxfId="65" priority="11" operator="equal">
      <formula>0</formula>
    </cfRule>
  </conditionalFormatting>
  <conditionalFormatting sqref="F13:CW48">
    <cfRule type="cellIs" dxfId="64" priority="12" operator="equal">
      <formula>"AC"</formula>
    </cfRule>
  </conditionalFormatting>
  <conditionalFormatting sqref="F13:CW48">
    <cfRule type="cellIs" dxfId="63" priority="13" operator="equal">
      <formula>"FE"</formula>
    </cfRule>
  </conditionalFormatting>
  <conditionalFormatting sqref="F13:CW48">
    <cfRule type="cellIs" dxfId="62" priority="14" operator="equal">
      <formula>"A"</formula>
    </cfRule>
  </conditionalFormatting>
  <conditionalFormatting sqref="F13:CW48">
    <cfRule type="cellIs" dxfId="61" priority="15" operator="equal">
      <formula>"L"</formula>
    </cfRule>
  </conditionalFormatting>
  <conditionalFormatting sqref="F13:CW48">
    <cfRule type="cellIs" dxfId="60" priority="16" operator="equal">
      <formula>"F"</formula>
    </cfRule>
  </conditionalFormatting>
  <conditionalFormatting sqref="C13:E48">
    <cfRule type="cellIs" dxfId="59" priority="17" operator="equal">
      <formula>0</formula>
    </cfRule>
  </conditionalFormatting>
  <conditionalFormatting sqref="A13:AF43">
    <cfRule type="expression" dxfId="58" priority="18">
      <formula>$DI$15=1</formula>
    </cfRule>
  </conditionalFormatting>
  <dataValidations count="1">
    <dataValidation allowBlank="1" showInputMessage="1" prompt=" ingresar:_x000a_P   : Presente_x000a_A   : Atrazo_x000a_F   : Falta sin licencia_x000a_L   : Falta con licencia_x000a_FE : Feriado_x000a_AU: Actividades de Unidad educativa" sqref="F13:CW48"/>
  </dataValidations>
  <pageMargins left="0" right="0" top="0" bottom="0" header="0" footer="0.31496062992125984"/>
  <pageSetup scale="65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66"/>
  </sheetPr>
  <dimension ref="A1:AP985"/>
  <sheetViews>
    <sheetView showGridLines="0" workbookViewId="0">
      <pane xSplit="3" ySplit="6" topLeftCell="E7" activePane="bottomRight" state="frozen"/>
      <selection activeCell="K8" sqref="K8"/>
      <selection pane="topRight" activeCell="K8" sqref="K8"/>
      <selection pane="bottomLeft" activeCell="K8" sqref="K8"/>
      <selection pane="bottomRight" activeCell="D16" sqref="D16"/>
    </sheetView>
  </sheetViews>
  <sheetFormatPr baseColWidth="10" defaultColWidth="12.625" defaultRowHeight="15" customHeight="1"/>
  <cols>
    <col min="1" max="1" width="0.125" customWidth="1"/>
    <col min="2" max="2" width="3.375" customWidth="1"/>
    <col min="3" max="3" width="40.75" customWidth="1"/>
    <col min="4" max="4" width="13.875" customWidth="1"/>
    <col min="5" max="32" width="4.75" customWidth="1"/>
    <col min="33" max="33" width="0.75" customWidth="1"/>
    <col min="34" max="36" width="0.625" customWidth="1"/>
    <col min="37" max="42" width="6.25" customWidth="1"/>
  </cols>
  <sheetData>
    <row r="1" spans="1:42" ht="6" customHeight="1">
      <c r="D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42" ht="15" customHeight="1">
      <c r="B2" s="300"/>
      <c r="C2" s="31" t="str">
        <f>HERRAM!F14</f>
        <v>UNIDAD EDUCATIVA  AMÉRICAS</v>
      </c>
      <c r="D2" s="1"/>
      <c r="E2" s="301" t="s">
        <v>208</v>
      </c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1" t="s">
        <v>208</v>
      </c>
      <c r="T2" s="302"/>
      <c r="U2" s="302"/>
      <c r="V2" s="302"/>
      <c r="W2" s="302"/>
      <c r="X2" s="302"/>
      <c r="Y2" s="302"/>
      <c r="Z2" s="302"/>
      <c r="AA2" s="302"/>
      <c r="AB2" s="302"/>
      <c r="AC2" s="302"/>
      <c r="AD2" s="302"/>
      <c r="AE2" s="302"/>
      <c r="AF2" s="302"/>
      <c r="AG2" s="1"/>
      <c r="AH2" s="1"/>
      <c r="AI2" s="1"/>
      <c r="AJ2" s="1"/>
      <c r="AK2" s="1"/>
      <c r="AL2" s="1"/>
    </row>
    <row r="3" spans="1:42" ht="14.25" customHeight="1">
      <c r="A3" s="1"/>
      <c r="B3" s="246"/>
      <c r="C3" s="31" t="str">
        <f>BAS!B3</f>
        <v>INICIAL EN FAMILIA COMUNITARIA</v>
      </c>
      <c r="D3" s="32"/>
      <c r="E3" s="303" t="s">
        <v>61</v>
      </c>
      <c r="F3" s="304"/>
      <c r="G3" s="304"/>
      <c r="H3" s="304"/>
      <c r="I3" s="304"/>
      <c r="J3" s="304"/>
      <c r="K3" s="305"/>
      <c r="L3" s="306" t="s">
        <v>62</v>
      </c>
      <c r="M3" s="304"/>
      <c r="N3" s="304"/>
      <c r="O3" s="304"/>
      <c r="P3" s="304"/>
      <c r="Q3" s="304"/>
      <c r="R3" s="307"/>
      <c r="S3" s="308" t="s">
        <v>63</v>
      </c>
      <c r="T3" s="304"/>
      <c r="U3" s="304"/>
      <c r="V3" s="304"/>
      <c r="W3" s="304"/>
      <c r="X3" s="304"/>
      <c r="Y3" s="307"/>
      <c r="Z3" s="309" t="s">
        <v>64</v>
      </c>
      <c r="AA3" s="304"/>
      <c r="AB3" s="304"/>
      <c r="AC3" s="304"/>
      <c r="AD3" s="304"/>
      <c r="AE3" s="304"/>
      <c r="AF3" s="307"/>
      <c r="AG3" s="1"/>
      <c r="AH3" s="1"/>
      <c r="AI3" s="1"/>
      <c r="AJ3" s="1"/>
      <c r="AK3" s="1"/>
      <c r="AL3" s="1"/>
      <c r="AM3" s="1"/>
      <c r="AN3" s="1"/>
      <c r="AO3" s="1"/>
      <c r="AP3" s="1"/>
    </row>
    <row r="4" spans="1:42" ht="20.25" customHeight="1">
      <c r="B4" s="247"/>
      <c r="C4" s="33" t="str">
        <f>DATOS!$C$15</f>
        <v>LIC. JORGE AQUIN</v>
      </c>
      <c r="D4" s="34"/>
      <c r="E4" s="310" t="s">
        <v>65</v>
      </c>
      <c r="F4" s="294"/>
      <c r="G4" s="294"/>
      <c r="H4" s="294"/>
      <c r="I4" s="294"/>
      <c r="J4" s="294"/>
      <c r="K4" s="311"/>
      <c r="L4" s="312" t="s">
        <v>66</v>
      </c>
      <c r="M4" s="294"/>
      <c r="N4" s="294"/>
      <c r="O4" s="294"/>
      <c r="P4" s="294"/>
      <c r="Q4" s="294"/>
      <c r="R4" s="295"/>
      <c r="S4" s="296" t="s">
        <v>67</v>
      </c>
      <c r="T4" s="294"/>
      <c r="U4" s="294"/>
      <c r="V4" s="294"/>
      <c r="W4" s="294"/>
      <c r="X4" s="294"/>
      <c r="Y4" s="295"/>
      <c r="Z4" s="297" t="s">
        <v>68</v>
      </c>
      <c r="AA4" s="294"/>
      <c r="AB4" s="294"/>
      <c r="AC4" s="294"/>
      <c r="AD4" s="294"/>
      <c r="AE4" s="294"/>
      <c r="AF4" s="295"/>
      <c r="AG4" s="1"/>
      <c r="AH4" s="1"/>
      <c r="AI4" s="1"/>
      <c r="AJ4" s="1"/>
      <c r="AK4" s="1"/>
      <c r="AL4" s="1"/>
    </row>
    <row r="5" spans="1:42">
      <c r="B5" s="313" t="str">
        <f>FILIA!B3</f>
        <v>PRIMERA  A - 2022</v>
      </c>
      <c r="C5" s="264"/>
      <c r="D5" s="314" t="s">
        <v>69</v>
      </c>
      <c r="E5" s="316" t="s">
        <v>70</v>
      </c>
      <c r="F5" s="294"/>
      <c r="G5" s="294"/>
      <c r="H5" s="294"/>
      <c r="I5" s="294"/>
      <c r="J5" s="294"/>
      <c r="K5" s="264"/>
      <c r="L5" s="293" t="s">
        <v>70</v>
      </c>
      <c r="M5" s="294"/>
      <c r="N5" s="294"/>
      <c r="O5" s="294"/>
      <c r="P5" s="294"/>
      <c r="Q5" s="294"/>
      <c r="R5" s="295"/>
      <c r="S5" s="298" t="s">
        <v>70</v>
      </c>
      <c r="T5" s="294"/>
      <c r="U5" s="294"/>
      <c r="V5" s="294"/>
      <c r="W5" s="294"/>
      <c r="X5" s="294"/>
      <c r="Y5" s="295"/>
      <c r="Z5" s="299" t="s">
        <v>70</v>
      </c>
      <c r="AA5" s="294"/>
      <c r="AB5" s="294"/>
      <c r="AC5" s="294"/>
      <c r="AD5" s="294"/>
      <c r="AE5" s="294"/>
      <c r="AF5" s="295"/>
      <c r="AG5" s="35"/>
      <c r="AH5" s="35"/>
      <c r="AI5" s="35"/>
      <c r="AJ5" s="35"/>
      <c r="AK5" s="35"/>
      <c r="AL5" s="35"/>
      <c r="AP5" s="36"/>
    </row>
    <row r="6" spans="1:42" ht="138" customHeight="1">
      <c r="B6" s="37" t="s">
        <v>27</v>
      </c>
      <c r="C6" s="37" t="s">
        <v>28</v>
      </c>
      <c r="D6" s="315"/>
      <c r="E6" s="38" t="s">
        <v>71</v>
      </c>
      <c r="F6" s="39"/>
      <c r="G6" s="39"/>
      <c r="H6" s="39"/>
      <c r="I6" s="39"/>
      <c r="J6" s="39"/>
      <c r="K6" s="39"/>
      <c r="L6" s="40"/>
      <c r="M6" s="41"/>
      <c r="N6" s="41"/>
      <c r="O6" s="41"/>
      <c r="P6" s="41"/>
      <c r="Q6" s="41"/>
      <c r="R6" s="42"/>
      <c r="S6" s="43"/>
      <c r="T6" s="44"/>
      <c r="U6" s="44"/>
      <c r="V6" s="44"/>
      <c r="W6" s="44"/>
      <c r="X6" s="44"/>
      <c r="Y6" s="45"/>
      <c r="Z6" s="46"/>
      <c r="AA6" s="47"/>
      <c r="AB6" s="47"/>
      <c r="AC6" s="47"/>
      <c r="AD6" s="47"/>
      <c r="AE6" s="47"/>
      <c r="AF6" s="48"/>
      <c r="AG6" s="49"/>
      <c r="AH6" s="49"/>
      <c r="AI6" s="49"/>
      <c r="AJ6" s="49"/>
      <c r="AK6" s="49"/>
      <c r="AL6" s="49"/>
      <c r="AP6" s="36"/>
    </row>
    <row r="7" spans="1:42" ht="16.5" customHeight="1">
      <c r="B7" s="50">
        <f>FILIA!A5</f>
        <v>1</v>
      </c>
      <c r="C7" s="51" t="str">
        <f>FILIA!B5</f>
        <v>PEDRO PABLO DE LAS ARMAS Y CAMPOS</v>
      </c>
      <c r="D7" s="52" t="s">
        <v>59</v>
      </c>
      <c r="E7" s="53"/>
      <c r="F7" s="8"/>
      <c r="G7" s="8"/>
      <c r="H7" s="8"/>
      <c r="I7" s="8"/>
      <c r="J7" s="8"/>
      <c r="K7" s="8"/>
      <c r="L7" s="53"/>
      <c r="M7" s="8"/>
      <c r="N7" s="8"/>
      <c r="O7" s="8"/>
      <c r="P7" s="8"/>
      <c r="Q7" s="8"/>
      <c r="R7" s="27"/>
      <c r="S7" s="53"/>
      <c r="T7" s="8"/>
      <c r="U7" s="8"/>
      <c r="V7" s="8"/>
      <c r="W7" s="8"/>
      <c r="X7" s="8"/>
      <c r="Y7" s="27"/>
      <c r="Z7" s="53"/>
      <c r="AA7" s="8"/>
      <c r="AB7" s="8"/>
      <c r="AC7" s="8"/>
      <c r="AD7" s="8"/>
      <c r="AE7" s="8"/>
      <c r="AF7" s="27"/>
      <c r="AG7" s="35"/>
      <c r="AH7" s="35"/>
      <c r="AI7" s="35"/>
      <c r="AJ7" s="35"/>
      <c r="AK7" s="35"/>
      <c r="AL7" s="35"/>
    </row>
    <row r="8" spans="1:42" ht="16.5" customHeight="1">
      <c r="B8" s="54">
        <f>FILIA!A6</f>
        <v>2</v>
      </c>
      <c r="C8" s="55">
        <f>FILIA!B6</f>
        <v>0</v>
      </c>
      <c r="D8" s="52"/>
      <c r="E8" s="56"/>
      <c r="F8" s="26"/>
      <c r="G8" s="26"/>
      <c r="H8" s="26"/>
      <c r="I8" s="26"/>
      <c r="J8" s="26"/>
      <c r="K8" s="26"/>
      <c r="L8" s="56"/>
      <c r="M8" s="26"/>
      <c r="N8" s="26"/>
      <c r="O8" s="26"/>
      <c r="P8" s="26"/>
      <c r="Q8" s="26"/>
      <c r="R8" s="57"/>
      <c r="S8" s="56"/>
      <c r="T8" s="26"/>
      <c r="U8" s="26"/>
      <c r="V8" s="26"/>
      <c r="W8" s="26"/>
      <c r="X8" s="26"/>
      <c r="Y8" s="57"/>
      <c r="Z8" s="56"/>
      <c r="AA8" s="26"/>
      <c r="AB8" s="26"/>
      <c r="AC8" s="26"/>
      <c r="AD8" s="26"/>
      <c r="AE8" s="26"/>
      <c r="AF8" s="57"/>
      <c r="AG8" s="35"/>
      <c r="AH8" s="35"/>
      <c r="AI8" s="35"/>
      <c r="AJ8" s="35"/>
      <c r="AK8" s="35"/>
      <c r="AL8" s="35"/>
    </row>
    <row r="9" spans="1:42" ht="16.5" customHeight="1">
      <c r="B9" s="50">
        <f>FILIA!A7</f>
        <v>3</v>
      </c>
      <c r="C9" s="51">
        <f>FILIA!B7</f>
        <v>0</v>
      </c>
      <c r="D9" s="52"/>
      <c r="E9" s="53"/>
      <c r="F9" s="8"/>
      <c r="G9" s="8"/>
      <c r="H9" s="8"/>
      <c r="I9" s="8"/>
      <c r="J9" s="8"/>
      <c r="K9" s="8"/>
      <c r="L9" s="53"/>
      <c r="M9" s="8"/>
      <c r="N9" s="8"/>
      <c r="O9" s="8"/>
      <c r="P9" s="8"/>
      <c r="Q9" s="8"/>
      <c r="R9" s="27"/>
      <c r="S9" s="53"/>
      <c r="T9" s="8"/>
      <c r="U9" s="8"/>
      <c r="V9" s="8"/>
      <c r="W9" s="8"/>
      <c r="X9" s="8"/>
      <c r="Y9" s="27"/>
      <c r="Z9" s="53"/>
      <c r="AA9" s="8"/>
      <c r="AB9" s="8"/>
      <c r="AC9" s="8"/>
      <c r="AD9" s="8"/>
      <c r="AE9" s="8"/>
      <c r="AF9" s="27"/>
      <c r="AG9" s="35"/>
      <c r="AH9" s="35"/>
      <c r="AI9" s="35"/>
      <c r="AJ9" s="35"/>
      <c r="AK9" s="35"/>
      <c r="AL9" s="35"/>
    </row>
    <row r="10" spans="1:42" ht="16.5" customHeight="1">
      <c r="B10" s="54">
        <f>FILIA!A8</f>
        <v>4</v>
      </c>
      <c r="C10" s="55">
        <f>FILIA!B8</f>
        <v>0</v>
      </c>
      <c r="D10" s="52"/>
      <c r="E10" s="56"/>
      <c r="F10" s="26"/>
      <c r="G10" s="26"/>
      <c r="H10" s="26"/>
      <c r="I10" s="26"/>
      <c r="J10" s="26"/>
      <c r="K10" s="26"/>
      <c r="L10" s="56"/>
      <c r="M10" s="26"/>
      <c r="N10" s="26"/>
      <c r="O10" s="26"/>
      <c r="P10" s="26"/>
      <c r="Q10" s="26"/>
      <c r="R10" s="57"/>
      <c r="S10" s="56"/>
      <c r="T10" s="26"/>
      <c r="U10" s="26"/>
      <c r="V10" s="26"/>
      <c r="W10" s="26"/>
      <c r="X10" s="26"/>
      <c r="Y10" s="57"/>
      <c r="Z10" s="56"/>
      <c r="AA10" s="26"/>
      <c r="AB10" s="26"/>
      <c r="AC10" s="26"/>
      <c r="AD10" s="26"/>
      <c r="AE10" s="26"/>
      <c r="AF10" s="57"/>
      <c r="AG10" s="35"/>
      <c r="AH10" s="35"/>
      <c r="AI10" s="35"/>
      <c r="AJ10" s="35"/>
      <c r="AK10" s="35"/>
      <c r="AL10" s="35"/>
    </row>
    <row r="11" spans="1:42" ht="16.5" customHeight="1">
      <c r="B11" s="50">
        <f>FILIA!A9</f>
        <v>5</v>
      </c>
      <c r="C11" s="51">
        <f>FILIA!B9</f>
        <v>0</v>
      </c>
      <c r="D11" s="52"/>
      <c r="E11" s="53"/>
      <c r="F11" s="8"/>
      <c r="G11" s="8"/>
      <c r="H11" s="8"/>
      <c r="I11" s="8"/>
      <c r="J11" s="8"/>
      <c r="K11" s="8"/>
      <c r="L11" s="53"/>
      <c r="M11" s="8"/>
      <c r="N11" s="8"/>
      <c r="O11" s="8"/>
      <c r="P11" s="8"/>
      <c r="Q11" s="8"/>
      <c r="R11" s="27"/>
      <c r="S11" s="53"/>
      <c r="T11" s="8"/>
      <c r="U11" s="8"/>
      <c r="V11" s="8"/>
      <c r="W11" s="8"/>
      <c r="X11" s="8"/>
      <c r="Y11" s="27"/>
      <c r="Z11" s="53"/>
      <c r="AA11" s="8"/>
      <c r="AB11" s="8"/>
      <c r="AC11" s="8"/>
      <c r="AD11" s="8"/>
      <c r="AE11" s="8"/>
      <c r="AF11" s="27"/>
      <c r="AG11" s="35"/>
      <c r="AH11" s="35"/>
      <c r="AI11" s="35"/>
      <c r="AJ11" s="35"/>
      <c r="AK11" s="35"/>
      <c r="AL11" s="35"/>
    </row>
    <row r="12" spans="1:42" ht="16.5" customHeight="1">
      <c r="B12" s="54">
        <f>FILIA!A10</f>
        <v>6</v>
      </c>
      <c r="C12" s="55">
        <f>FILIA!B10</f>
        <v>0</v>
      </c>
      <c r="D12" s="52"/>
      <c r="E12" s="56"/>
      <c r="F12" s="26"/>
      <c r="G12" s="26"/>
      <c r="H12" s="26"/>
      <c r="I12" s="26"/>
      <c r="J12" s="26"/>
      <c r="K12" s="26"/>
      <c r="L12" s="56"/>
      <c r="M12" s="26"/>
      <c r="N12" s="26"/>
      <c r="O12" s="26"/>
      <c r="P12" s="26"/>
      <c r="Q12" s="26"/>
      <c r="R12" s="57"/>
      <c r="S12" s="56"/>
      <c r="T12" s="26"/>
      <c r="U12" s="26"/>
      <c r="V12" s="26"/>
      <c r="W12" s="26"/>
      <c r="X12" s="26"/>
      <c r="Y12" s="57"/>
      <c r="Z12" s="56"/>
      <c r="AA12" s="26"/>
      <c r="AB12" s="26"/>
      <c r="AC12" s="26"/>
      <c r="AD12" s="26"/>
      <c r="AE12" s="26"/>
      <c r="AF12" s="57"/>
      <c r="AG12" s="35"/>
      <c r="AH12" s="35"/>
      <c r="AI12" s="35"/>
      <c r="AJ12" s="35"/>
      <c r="AK12" s="35"/>
      <c r="AL12" s="35"/>
    </row>
    <row r="13" spans="1:42" ht="16.5" customHeight="1">
      <c r="B13" s="50">
        <f>FILIA!A11</f>
        <v>7</v>
      </c>
      <c r="C13" s="51">
        <f>FILIA!B11</f>
        <v>0</v>
      </c>
      <c r="D13" s="52"/>
      <c r="E13" s="53"/>
      <c r="F13" s="8"/>
      <c r="G13" s="8"/>
      <c r="H13" s="8"/>
      <c r="I13" s="8"/>
      <c r="J13" s="8"/>
      <c r="K13" s="8"/>
      <c r="L13" s="53"/>
      <c r="M13" s="8"/>
      <c r="N13" s="8"/>
      <c r="O13" s="8"/>
      <c r="P13" s="8"/>
      <c r="Q13" s="8"/>
      <c r="R13" s="27"/>
      <c r="S13" s="53"/>
      <c r="T13" s="8"/>
      <c r="U13" s="8"/>
      <c r="V13" s="8"/>
      <c r="W13" s="8"/>
      <c r="X13" s="8"/>
      <c r="Y13" s="27"/>
      <c r="Z13" s="53"/>
      <c r="AA13" s="8"/>
      <c r="AB13" s="8"/>
      <c r="AC13" s="8"/>
      <c r="AD13" s="8"/>
      <c r="AE13" s="8"/>
      <c r="AF13" s="27"/>
      <c r="AG13" s="35"/>
      <c r="AH13" s="35"/>
      <c r="AI13" s="35"/>
      <c r="AJ13" s="35"/>
      <c r="AK13" s="35"/>
      <c r="AL13" s="35"/>
    </row>
    <row r="14" spans="1:42" ht="16.5" customHeight="1">
      <c r="B14" s="54">
        <f>FILIA!A12</f>
        <v>8</v>
      </c>
      <c r="C14" s="55">
        <f>FILIA!B12</f>
        <v>0</v>
      </c>
      <c r="D14" s="52"/>
      <c r="E14" s="56"/>
      <c r="F14" s="26"/>
      <c r="G14" s="26"/>
      <c r="H14" s="26"/>
      <c r="I14" s="26"/>
      <c r="J14" s="26"/>
      <c r="K14" s="26"/>
      <c r="L14" s="56"/>
      <c r="M14" s="26"/>
      <c r="N14" s="26"/>
      <c r="O14" s="26"/>
      <c r="P14" s="26"/>
      <c r="Q14" s="26"/>
      <c r="R14" s="57"/>
      <c r="S14" s="56"/>
      <c r="T14" s="26"/>
      <c r="U14" s="26"/>
      <c r="V14" s="26"/>
      <c r="W14" s="26"/>
      <c r="X14" s="26"/>
      <c r="Y14" s="57"/>
      <c r="Z14" s="56"/>
      <c r="AA14" s="26"/>
      <c r="AB14" s="26"/>
      <c r="AC14" s="26"/>
      <c r="AD14" s="26"/>
      <c r="AE14" s="26"/>
      <c r="AF14" s="57"/>
      <c r="AG14" s="35"/>
      <c r="AH14" s="35"/>
      <c r="AI14" s="35"/>
      <c r="AJ14" s="35"/>
      <c r="AK14" s="35"/>
      <c r="AL14" s="35"/>
    </row>
    <row r="15" spans="1:42" ht="16.5" customHeight="1">
      <c r="B15" s="50">
        <f>FILIA!A13</f>
        <v>9</v>
      </c>
      <c r="C15" s="51">
        <f>FILIA!B13</f>
        <v>0</v>
      </c>
      <c r="D15" s="52"/>
      <c r="E15" s="53"/>
      <c r="F15" s="8"/>
      <c r="G15" s="8"/>
      <c r="H15" s="8"/>
      <c r="I15" s="8"/>
      <c r="J15" s="8"/>
      <c r="K15" s="8"/>
      <c r="L15" s="53"/>
      <c r="M15" s="8"/>
      <c r="N15" s="8"/>
      <c r="O15" s="8"/>
      <c r="P15" s="8"/>
      <c r="Q15" s="8"/>
      <c r="R15" s="27"/>
      <c r="S15" s="53"/>
      <c r="T15" s="8"/>
      <c r="U15" s="8"/>
      <c r="V15" s="8"/>
      <c r="W15" s="8"/>
      <c r="X15" s="8"/>
      <c r="Y15" s="27"/>
      <c r="Z15" s="53"/>
      <c r="AA15" s="8"/>
      <c r="AB15" s="8"/>
      <c r="AC15" s="8"/>
      <c r="AD15" s="8"/>
      <c r="AE15" s="8"/>
      <c r="AF15" s="27"/>
      <c r="AG15" s="35"/>
      <c r="AH15" s="35"/>
      <c r="AI15" s="35"/>
      <c r="AJ15" s="35"/>
      <c r="AK15" s="35"/>
      <c r="AL15" s="35"/>
    </row>
    <row r="16" spans="1:42" ht="16.5" customHeight="1">
      <c r="B16" s="54">
        <f>FILIA!A14</f>
        <v>10</v>
      </c>
      <c r="C16" s="55">
        <f>FILIA!B14</f>
        <v>0</v>
      </c>
      <c r="D16" s="52"/>
      <c r="E16" s="56"/>
      <c r="F16" s="26"/>
      <c r="G16" s="26"/>
      <c r="H16" s="26"/>
      <c r="I16" s="26"/>
      <c r="J16" s="26"/>
      <c r="K16" s="26"/>
      <c r="L16" s="56"/>
      <c r="M16" s="26"/>
      <c r="N16" s="26"/>
      <c r="O16" s="26"/>
      <c r="P16" s="26"/>
      <c r="Q16" s="26"/>
      <c r="R16" s="57"/>
      <c r="S16" s="56"/>
      <c r="T16" s="26"/>
      <c r="U16" s="26"/>
      <c r="V16" s="26"/>
      <c r="W16" s="26"/>
      <c r="X16" s="26"/>
      <c r="Y16" s="57"/>
      <c r="Z16" s="56"/>
      <c r="AA16" s="26"/>
      <c r="AB16" s="26"/>
      <c r="AC16" s="26"/>
      <c r="AD16" s="26"/>
      <c r="AE16" s="26"/>
      <c r="AF16" s="57"/>
      <c r="AG16" s="35"/>
      <c r="AH16" s="35"/>
      <c r="AI16" s="35"/>
      <c r="AJ16" s="35"/>
      <c r="AK16" s="35"/>
      <c r="AL16" s="35"/>
    </row>
    <row r="17" spans="2:38" ht="16.5" customHeight="1">
      <c r="B17" s="50">
        <f>FILIA!A15</f>
        <v>11</v>
      </c>
      <c r="C17" s="51">
        <f>FILIA!B15</f>
        <v>0</v>
      </c>
      <c r="D17" s="52"/>
      <c r="E17" s="53"/>
      <c r="F17" s="8"/>
      <c r="G17" s="8"/>
      <c r="H17" s="8"/>
      <c r="I17" s="8"/>
      <c r="J17" s="8"/>
      <c r="K17" s="8"/>
      <c r="L17" s="53"/>
      <c r="M17" s="8"/>
      <c r="N17" s="8"/>
      <c r="O17" s="8"/>
      <c r="P17" s="8"/>
      <c r="Q17" s="8"/>
      <c r="R17" s="27"/>
      <c r="S17" s="53"/>
      <c r="T17" s="8"/>
      <c r="U17" s="8"/>
      <c r="V17" s="8"/>
      <c r="W17" s="8"/>
      <c r="X17" s="8"/>
      <c r="Y17" s="27"/>
      <c r="Z17" s="53"/>
      <c r="AA17" s="8"/>
      <c r="AB17" s="8"/>
      <c r="AC17" s="8"/>
      <c r="AD17" s="8"/>
      <c r="AE17" s="8"/>
      <c r="AF17" s="27"/>
      <c r="AG17" s="35"/>
      <c r="AH17" s="35"/>
      <c r="AI17" s="35"/>
      <c r="AJ17" s="35"/>
      <c r="AK17" s="35"/>
      <c r="AL17" s="35"/>
    </row>
    <row r="18" spans="2:38" ht="16.5" customHeight="1">
      <c r="B18" s="54">
        <f>FILIA!A16</f>
        <v>12</v>
      </c>
      <c r="C18" s="55">
        <f>FILIA!B16</f>
        <v>0</v>
      </c>
      <c r="D18" s="52"/>
      <c r="E18" s="56"/>
      <c r="F18" s="26"/>
      <c r="G18" s="26"/>
      <c r="H18" s="26"/>
      <c r="I18" s="26"/>
      <c r="J18" s="26"/>
      <c r="K18" s="26"/>
      <c r="L18" s="56"/>
      <c r="M18" s="26"/>
      <c r="N18" s="26"/>
      <c r="O18" s="26"/>
      <c r="P18" s="26"/>
      <c r="Q18" s="26"/>
      <c r="R18" s="57"/>
      <c r="S18" s="56"/>
      <c r="T18" s="26"/>
      <c r="U18" s="26"/>
      <c r="V18" s="26"/>
      <c r="W18" s="26"/>
      <c r="X18" s="26"/>
      <c r="Y18" s="57"/>
      <c r="Z18" s="56"/>
      <c r="AA18" s="26"/>
      <c r="AB18" s="26"/>
      <c r="AC18" s="26"/>
      <c r="AD18" s="26"/>
      <c r="AE18" s="26"/>
      <c r="AF18" s="57"/>
      <c r="AG18" s="35"/>
      <c r="AH18" s="35"/>
      <c r="AI18" s="35"/>
      <c r="AJ18" s="35"/>
      <c r="AK18" s="35"/>
      <c r="AL18" s="35"/>
    </row>
    <row r="19" spans="2:38" ht="16.5" customHeight="1">
      <c r="B19" s="50">
        <f>FILIA!A17</f>
        <v>13</v>
      </c>
      <c r="C19" s="51">
        <f>FILIA!B17</f>
        <v>0</v>
      </c>
      <c r="D19" s="52"/>
      <c r="E19" s="53"/>
      <c r="F19" s="8"/>
      <c r="G19" s="8"/>
      <c r="H19" s="8"/>
      <c r="I19" s="8"/>
      <c r="J19" s="8"/>
      <c r="K19" s="8"/>
      <c r="L19" s="53"/>
      <c r="M19" s="8"/>
      <c r="N19" s="8"/>
      <c r="O19" s="8"/>
      <c r="P19" s="8"/>
      <c r="Q19" s="8"/>
      <c r="R19" s="27"/>
      <c r="S19" s="53"/>
      <c r="T19" s="8"/>
      <c r="U19" s="8"/>
      <c r="V19" s="8"/>
      <c r="W19" s="8"/>
      <c r="X19" s="8"/>
      <c r="Y19" s="27"/>
      <c r="Z19" s="53"/>
      <c r="AA19" s="8"/>
      <c r="AB19" s="8"/>
      <c r="AC19" s="8"/>
      <c r="AD19" s="8"/>
      <c r="AE19" s="8"/>
      <c r="AF19" s="27"/>
      <c r="AG19" s="35"/>
      <c r="AH19" s="35"/>
      <c r="AI19" s="35"/>
      <c r="AJ19" s="35"/>
      <c r="AK19" s="35"/>
      <c r="AL19" s="35"/>
    </row>
    <row r="20" spans="2:38" ht="16.5" customHeight="1">
      <c r="B20" s="54">
        <f>FILIA!A18</f>
        <v>14</v>
      </c>
      <c r="C20" s="55">
        <f>FILIA!B18</f>
        <v>0</v>
      </c>
      <c r="D20" s="52"/>
      <c r="E20" s="56"/>
      <c r="F20" s="26"/>
      <c r="G20" s="26"/>
      <c r="H20" s="26"/>
      <c r="I20" s="26"/>
      <c r="J20" s="26"/>
      <c r="K20" s="26"/>
      <c r="L20" s="56"/>
      <c r="M20" s="26"/>
      <c r="N20" s="26"/>
      <c r="O20" s="26"/>
      <c r="P20" s="26"/>
      <c r="Q20" s="26"/>
      <c r="R20" s="57"/>
      <c r="S20" s="56"/>
      <c r="T20" s="26"/>
      <c r="U20" s="26"/>
      <c r="V20" s="26"/>
      <c r="W20" s="26"/>
      <c r="X20" s="26"/>
      <c r="Y20" s="57"/>
      <c r="Z20" s="56"/>
      <c r="AA20" s="26"/>
      <c r="AB20" s="26"/>
      <c r="AC20" s="26"/>
      <c r="AD20" s="26"/>
      <c r="AE20" s="26"/>
      <c r="AF20" s="57"/>
      <c r="AG20" s="35"/>
      <c r="AH20" s="35"/>
      <c r="AI20" s="35"/>
      <c r="AJ20" s="35"/>
      <c r="AK20" s="35"/>
      <c r="AL20" s="35"/>
    </row>
    <row r="21" spans="2:38" ht="16.5" customHeight="1">
      <c r="B21" s="50">
        <f>FILIA!A19</f>
        <v>15</v>
      </c>
      <c r="C21" s="51">
        <f>FILIA!B19</f>
        <v>0</v>
      </c>
      <c r="D21" s="52"/>
      <c r="E21" s="53"/>
      <c r="F21" s="8"/>
      <c r="G21" s="8"/>
      <c r="H21" s="8"/>
      <c r="I21" s="8"/>
      <c r="J21" s="8"/>
      <c r="K21" s="8"/>
      <c r="L21" s="53"/>
      <c r="M21" s="8"/>
      <c r="N21" s="8"/>
      <c r="O21" s="8"/>
      <c r="P21" s="8"/>
      <c r="Q21" s="8"/>
      <c r="R21" s="27"/>
      <c r="S21" s="53"/>
      <c r="T21" s="8"/>
      <c r="U21" s="8"/>
      <c r="V21" s="8"/>
      <c r="W21" s="8"/>
      <c r="X21" s="8"/>
      <c r="Y21" s="27"/>
      <c r="Z21" s="53"/>
      <c r="AA21" s="8"/>
      <c r="AB21" s="8"/>
      <c r="AC21" s="8"/>
      <c r="AD21" s="8"/>
      <c r="AE21" s="8"/>
      <c r="AF21" s="27"/>
      <c r="AG21" s="35"/>
      <c r="AH21" s="35"/>
      <c r="AI21" s="35"/>
      <c r="AJ21" s="35"/>
      <c r="AK21" s="35"/>
      <c r="AL21" s="35"/>
    </row>
    <row r="22" spans="2:38" ht="16.5" customHeight="1">
      <c r="B22" s="54">
        <f>FILIA!A20</f>
        <v>16</v>
      </c>
      <c r="C22" s="55">
        <f>FILIA!B20</f>
        <v>0</v>
      </c>
      <c r="D22" s="52"/>
      <c r="E22" s="56"/>
      <c r="F22" s="26"/>
      <c r="G22" s="26"/>
      <c r="H22" s="26"/>
      <c r="I22" s="26"/>
      <c r="J22" s="26"/>
      <c r="K22" s="26"/>
      <c r="L22" s="56"/>
      <c r="M22" s="26"/>
      <c r="N22" s="26"/>
      <c r="O22" s="26"/>
      <c r="P22" s="26"/>
      <c r="Q22" s="26"/>
      <c r="R22" s="57"/>
      <c r="S22" s="56"/>
      <c r="T22" s="26"/>
      <c r="U22" s="26"/>
      <c r="V22" s="26"/>
      <c r="W22" s="26"/>
      <c r="X22" s="26"/>
      <c r="Y22" s="57"/>
      <c r="Z22" s="56"/>
      <c r="AA22" s="26"/>
      <c r="AB22" s="26"/>
      <c r="AC22" s="26"/>
      <c r="AD22" s="26"/>
      <c r="AE22" s="26"/>
      <c r="AF22" s="57"/>
      <c r="AG22" s="35"/>
      <c r="AH22" s="35"/>
      <c r="AI22" s="35"/>
      <c r="AJ22" s="35"/>
      <c r="AK22" s="35"/>
      <c r="AL22" s="35"/>
    </row>
    <row r="23" spans="2:38" ht="16.5" customHeight="1">
      <c r="B23" s="50">
        <f>FILIA!A21</f>
        <v>17</v>
      </c>
      <c r="C23" s="51">
        <f>FILIA!B21</f>
        <v>0</v>
      </c>
      <c r="D23" s="52"/>
      <c r="E23" s="53"/>
      <c r="F23" s="8"/>
      <c r="G23" s="8"/>
      <c r="H23" s="8"/>
      <c r="I23" s="8"/>
      <c r="J23" s="8"/>
      <c r="K23" s="8"/>
      <c r="L23" s="53"/>
      <c r="M23" s="8"/>
      <c r="N23" s="8"/>
      <c r="O23" s="8"/>
      <c r="P23" s="8"/>
      <c r="Q23" s="8"/>
      <c r="R23" s="27"/>
      <c r="S23" s="53"/>
      <c r="T23" s="8"/>
      <c r="U23" s="8"/>
      <c r="V23" s="8"/>
      <c r="W23" s="8"/>
      <c r="X23" s="8"/>
      <c r="Y23" s="27"/>
      <c r="Z23" s="53"/>
      <c r="AA23" s="8"/>
      <c r="AB23" s="8"/>
      <c r="AC23" s="8"/>
      <c r="AD23" s="8"/>
      <c r="AE23" s="8"/>
      <c r="AF23" s="27"/>
      <c r="AG23" s="35"/>
      <c r="AH23" s="35"/>
      <c r="AI23" s="35"/>
      <c r="AJ23" s="35"/>
      <c r="AK23" s="35"/>
      <c r="AL23" s="35"/>
    </row>
    <row r="24" spans="2:38" ht="16.5" customHeight="1">
      <c r="B24" s="54">
        <f>FILIA!A22</f>
        <v>18</v>
      </c>
      <c r="C24" s="55">
        <f>FILIA!B22</f>
        <v>0</v>
      </c>
      <c r="D24" s="52"/>
      <c r="E24" s="56"/>
      <c r="F24" s="26"/>
      <c r="G24" s="26"/>
      <c r="H24" s="26"/>
      <c r="I24" s="26"/>
      <c r="J24" s="26"/>
      <c r="K24" s="26"/>
      <c r="L24" s="56"/>
      <c r="M24" s="26"/>
      <c r="N24" s="26"/>
      <c r="O24" s="26"/>
      <c r="P24" s="26"/>
      <c r="Q24" s="26"/>
      <c r="R24" s="57"/>
      <c r="S24" s="56"/>
      <c r="T24" s="26"/>
      <c r="U24" s="26"/>
      <c r="V24" s="26"/>
      <c r="W24" s="26"/>
      <c r="X24" s="26"/>
      <c r="Y24" s="57"/>
      <c r="Z24" s="56"/>
      <c r="AA24" s="26"/>
      <c r="AB24" s="26"/>
      <c r="AC24" s="26"/>
      <c r="AD24" s="26"/>
      <c r="AE24" s="26"/>
      <c r="AF24" s="57"/>
      <c r="AG24" s="35"/>
      <c r="AH24" s="35"/>
      <c r="AI24" s="35"/>
      <c r="AJ24" s="35"/>
      <c r="AK24" s="35"/>
      <c r="AL24" s="35"/>
    </row>
    <row r="25" spans="2:38" ht="16.5" customHeight="1">
      <c r="B25" s="50">
        <f>FILIA!A23</f>
        <v>19</v>
      </c>
      <c r="C25" s="51">
        <f>FILIA!B23</f>
        <v>0</v>
      </c>
      <c r="D25" s="52"/>
      <c r="E25" s="53"/>
      <c r="F25" s="8"/>
      <c r="G25" s="8"/>
      <c r="H25" s="8"/>
      <c r="I25" s="8"/>
      <c r="J25" s="8"/>
      <c r="K25" s="8"/>
      <c r="L25" s="53"/>
      <c r="M25" s="8"/>
      <c r="N25" s="8"/>
      <c r="O25" s="8"/>
      <c r="P25" s="8"/>
      <c r="Q25" s="8"/>
      <c r="R25" s="27"/>
      <c r="S25" s="53"/>
      <c r="T25" s="8"/>
      <c r="U25" s="8"/>
      <c r="V25" s="8"/>
      <c r="W25" s="8"/>
      <c r="X25" s="8"/>
      <c r="Y25" s="27"/>
      <c r="Z25" s="53"/>
      <c r="AA25" s="8"/>
      <c r="AB25" s="8"/>
      <c r="AC25" s="8"/>
      <c r="AD25" s="8"/>
      <c r="AE25" s="8"/>
      <c r="AF25" s="27"/>
      <c r="AG25" s="35"/>
      <c r="AH25" s="35"/>
      <c r="AI25" s="35"/>
      <c r="AJ25" s="35"/>
      <c r="AK25" s="35"/>
      <c r="AL25" s="35"/>
    </row>
    <row r="26" spans="2:38" ht="16.5" customHeight="1">
      <c r="B26" s="54">
        <f>FILIA!A24</f>
        <v>20</v>
      </c>
      <c r="C26" s="55">
        <f>FILIA!B24</f>
        <v>0</v>
      </c>
      <c r="D26" s="52"/>
      <c r="E26" s="56"/>
      <c r="F26" s="26"/>
      <c r="G26" s="26"/>
      <c r="H26" s="26"/>
      <c r="I26" s="26"/>
      <c r="J26" s="26"/>
      <c r="K26" s="26"/>
      <c r="L26" s="56"/>
      <c r="M26" s="26"/>
      <c r="N26" s="26"/>
      <c r="O26" s="26"/>
      <c r="P26" s="26"/>
      <c r="Q26" s="26"/>
      <c r="R26" s="57"/>
      <c r="S26" s="56"/>
      <c r="T26" s="26"/>
      <c r="U26" s="26"/>
      <c r="V26" s="26"/>
      <c r="W26" s="26"/>
      <c r="X26" s="26"/>
      <c r="Y26" s="57"/>
      <c r="Z26" s="56"/>
      <c r="AA26" s="26"/>
      <c r="AB26" s="26"/>
      <c r="AC26" s="26"/>
      <c r="AD26" s="26"/>
      <c r="AE26" s="26"/>
      <c r="AF26" s="57"/>
      <c r="AG26" s="35"/>
      <c r="AH26" s="35"/>
      <c r="AI26" s="35"/>
      <c r="AJ26" s="35"/>
      <c r="AK26" s="35"/>
      <c r="AL26" s="35"/>
    </row>
    <row r="27" spans="2:38" ht="16.5" customHeight="1">
      <c r="B27" s="50">
        <f>FILIA!A25</f>
        <v>21</v>
      </c>
      <c r="C27" s="51">
        <f>FILIA!B25</f>
        <v>0</v>
      </c>
      <c r="D27" s="52"/>
      <c r="E27" s="53"/>
      <c r="F27" s="8"/>
      <c r="G27" s="8"/>
      <c r="H27" s="8"/>
      <c r="I27" s="8"/>
      <c r="J27" s="8"/>
      <c r="K27" s="8"/>
      <c r="L27" s="53"/>
      <c r="M27" s="8"/>
      <c r="N27" s="8"/>
      <c r="O27" s="8"/>
      <c r="P27" s="8"/>
      <c r="Q27" s="8"/>
      <c r="R27" s="27"/>
      <c r="S27" s="53"/>
      <c r="T27" s="8"/>
      <c r="U27" s="8"/>
      <c r="V27" s="8"/>
      <c r="W27" s="8"/>
      <c r="X27" s="8"/>
      <c r="Y27" s="27"/>
      <c r="Z27" s="53"/>
      <c r="AA27" s="8"/>
      <c r="AB27" s="8"/>
      <c r="AC27" s="8"/>
      <c r="AD27" s="8"/>
      <c r="AE27" s="8"/>
      <c r="AF27" s="27"/>
      <c r="AG27" s="35"/>
      <c r="AH27" s="35"/>
      <c r="AI27" s="35"/>
      <c r="AJ27" s="35"/>
      <c r="AK27" s="35"/>
      <c r="AL27" s="35"/>
    </row>
    <row r="28" spans="2:38" ht="16.5" customHeight="1">
      <c r="B28" s="54">
        <f>FILIA!A26</f>
        <v>22</v>
      </c>
      <c r="C28" s="55">
        <f>FILIA!B26</f>
        <v>0</v>
      </c>
      <c r="D28" s="52"/>
      <c r="E28" s="56"/>
      <c r="F28" s="26"/>
      <c r="G28" s="26"/>
      <c r="H28" s="26"/>
      <c r="I28" s="26"/>
      <c r="J28" s="26"/>
      <c r="K28" s="26"/>
      <c r="L28" s="56"/>
      <c r="M28" s="26"/>
      <c r="N28" s="26"/>
      <c r="O28" s="26"/>
      <c r="P28" s="26"/>
      <c r="Q28" s="26"/>
      <c r="R28" s="57"/>
      <c r="S28" s="56"/>
      <c r="T28" s="26"/>
      <c r="U28" s="26"/>
      <c r="V28" s="26"/>
      <c r="W28" s="26"/>
      <c r="X28" s="26"/>
      <c r="Y28" s="57"/>
      <c r="Z28" s="56"/>
      <c r="AA28" s="26"/>
      <c r="AB28" s="26"/>
      <c r="AC28" s="26"/>
      <c r="AD28" s="26"/>
      <c r="AE28" s="26"/>
      <c r="AF28" s="57"/>
      <c r="AG28" s="35"/>
      <c r="AH28" s="35"/>
      <c r="AI28" s="35"/>
      <c r="AJ28" s="35"/>
      <c r="AK28" s="35"/>
      <c r="AL28" s="35"/>
    </row>
    <row r="29" spans="2:38" ht="16.5" customHeight="1">
      <c r="B29" s="50">
        <f>FILIA!A27</f>
        <v>23</v>
      </c>
      <c r="C29" s="51">
        <f>FILIA!B27</f>
        <v>0</v>
      </c>
      <c r="D29" s="52"/>
      <c r="E29" s="53"/>
      <c r="F29" s="8"/>
      <c r="G29" s="8"/>
      <c r="H29" s="8"/>
      <c r="I29" s="8"/>
      <c r="J29" s="8"/>
      <c r="K29" s="8"/>
      <c r="L29" s="53"/>
      <c r="M29" s="8"/>
      <c r="N29" s="8"/>
      <c r="O29" s="8"/>
      <c r="P29" s="8"/>
      <c r="Q29" s="8"/>
      <c r="R29" s="27"/>
      <c r="S29" s="53"/>
      <c r="T29" s="8"/>
      <c r="U29" s="8"/>
      <c r="V29" s="8"/>
      <c r="W29" s="8"/>
      <c r="X29" s="8"/>
      <c r="Y29" s="27"/>
      <c r="Z29" s="53"/>
      <c r="AA29" s="8"/>
      <c r="AB29" s="8"/>
      <c r="AC29" s="8"/>
      <c r="AD29" s="8"/>
      <c r="AE29" s="8"/>
      <c r="AF29" s="27"/>
      <c r="AG29" s="35"/>
      <c r="AH29" s="35"/>
      <c r="AI29" s="35"/>
      <c r="AJ29" s="35"/>
      <c r="AK29" s="35"/>
      <c r="AL29" s="35"/>
    </row>
    <row r="30" spans="2:38" ht="16.5" customHeight="1">
      <c r="B30" s="54">
        <f>FILIA!A28</f>
        <v>24</v>
      </c>
      <c r="C30" s="55">
        <f>FILIA!B28</f>
        <v>0</v>
      </c>
      <c r="D30" s="52"/>
      <c r="E30" s="56"/>
      <c r="F30" s="26"/>
      <c r="G30" s="26"/>
      <c r="H30" s="26"/>
      <c r="I30" s="26"/>
      <c r="J30" s="26"/>
      <c r="K30" s="26"/>
      <c r="L30" s="56"/>
      <c r="M30" s="26"/>
      <c r="N30" s="26"/>
      <c r="O30" s="26"/>
      <c r="P30" s="26"/>
      <c r="Q30" s="26"/>
      <c r="R30" s="57"/>
      <c r="S30" s="56"/>
      <c r="T30" s="26"/>
      <c r="U30" s="26"/>
      <c r="V30" s="26"/>
      <c r="W30" s="26"/>
      <c r="X30" s="26"/>
      <c r="Y30" s="57"/>
      <c r="Z30" s="56"/>
      <c r="AA30" s="26"/>
      <c r="AB30" s="26"/>
      <c r="AC30" s="26"/>
      <c r="AD30" s="26"/>
      <c r="AE30" s="26"/>
      <c r="AF30" s="57"/>
      <c r="AG30" s="35"/>
      <c r="AH30" s="35"/>
      <c r="AI30" s="35"/>
      <c r="AJ30" s="35"/>
      <c r="AK30" s="35"/>
      <c r="AL30" s="35"/>
    </row>
    <row r="31" spans="2:38" ht="16.5" customHeight="1">
      <c r="B31" s="50">
        <f>FILIA!A29</f>
        <v>25</v>
      </c>
      <c r="C31" s="51">
        <f>FILIA!B29</f>
        <v>0</v>
      </c>
      <c r="D31" s="52"/>
      <c r="E31" s="53"/>
      <c r="F31" s="8"/>
      <c r="G31" s="8"/>
      <c r="H31" s="8"/>
      <c r="I31" s="8"/>
      <c r="J31" s="8"/>
      <c r="K31" s="8"/>
      <c r="L31" s="53"/>
      <c r="M31" s="8"/>
      <c r="N31" s="8"/>
      <c r="O31" s="8"/>
      <c r="P31" s="8"/>
      <c r="Q31" s="8"/>
      <c r="R31" s="27"/>
      <c r="S31" s="53"/>
      <c r="T31" s="8"/>
      <c r="U31" s="8"/>
      <c r="V31" s="8"/>
      <c r="W31" s="8"/>
      <c r="X31" s="8"/>
      <c r="Y31" s="27"/>
      <c r="Z31" s="53"/>
      <c r="AA31" s="8"/>
      <c r="AB31" s="8"/>
      <c r="AC31" s="8"/>
      <c r="AD31" s="8"/>
      <c r="AE31" s="8"/>
      <c r="AF31" s="27"/>
      <c r="AG31" s="35"/>
      <c r="AH31" s="35"/>
      <c r="AI31" s="35"/>
      <c r="AJ31" s="35"/>
      <c r="AK31" s="35"/>
      <c r="AL31" s="35"/>
    </row>
    <row r="32" spans="2:38" ht="16.5" customHeight="1">
      <c r="B32" s="54">
        <f>FILIA!A30</f>
        <v>26</v>
      </c>
      <c r="C32" s="55">
        <f>FILIA!B30</f>
        <v>0</v>
      </c>
      <c r="D32" s="52"/>
      <c r="E32" s="56"/>
      <c r="F32" s="26"/>
      <c r="G32" s="26"/>
      <c r="H32" s="26"/>
      <c r="I32" s="26"/>
      <c r="J32" s="26"/>
      <c r="K32" s="26"/>
      <c r="L32" s="56"/>
      <c r="M32" s="26"/>
      <c r="N32" s="26"/>
      <c r="O32" s="26"/>
      <c r="P32" s="26"/>
      <c r="Q32" s="26"/>
      <c r="R32" s="57"/>
      <c r="S32" s="56"/>
      <c r="T32" s="26"/>
      <c r="U32" s="26"/>
      <c r="V32" s="26"/>
      <c r="W32" s="26"/>
      <c r="X32" s="26"/>
      <c r="Y32" s="57"/>
      <c r="Z32" s="56"/>
      <c r="AA32" s="26"/>
      <c r="AB32" s="26"/>
      <c r="AC32" s="26"/>
      <c r="AD32" s="26"/>
      <c r="AE32" s="26"/>
      <c r="AF32" s="57"/>
      <c r="AG32" s="35"/>
      <c r="AH32" s="35"/>
      <c r="AI32" s="35"/>
      <c r="AJ32" s="35"/>
      <c r="AK32" s="35"/>
      <c r="AL32" s="35"/>
    </row>
    <row r="33" spans="2:38" ht="16.5" customHeight="1">
      <c r="B33" s="50">
        <f>FILIA!A31</f>
        <v>27</v>
      </c>
      <c r="C33" s="51">
        <f>FILIA!B31</f>
        <v>0</v>
      </c>
      <c r="D33" s="52"/>
      <c r="E33" s="53"/>
      <c r="F33" s="8"/>
      <c r="G33" s="8"/>
      <c r="H33" s="8"/>
      <c r="I33" s="8"/>
      <c r="J33" s="8"/>
      <c r="K33" s="8"/>
      <c r="L33" s="53"/>
      <c r="M33" s="8"/>
      <c r="N33" s="8"/>
      <c r="O33" s="8"/>
      <c r="P33" s="8"/>
      <c r="Q33" s="8"/>
      <c r="R33" s="27"/>
      <c r="S33" s="53"/>
      <c r="T33" s="8"/>
      <c r="U33" s="8"/>
      <c r="V33" s="8"/>
      <c r="W33" s="8"/>
      <c r="X33" s="8"/>
      <c r="Y33" s="27"/>
      <c r="Z33" s="53"/>
      <c r="AA33" s="8"/>
      <c r="AB33" s="8"/>
      <c r="AC33" s="8"/>
      <c r="AD33" s="8"/>
      <c r="AE33" s="8"/>
      <c r="AF33" s="27"/>
      <c r="AG33" s="35"/>
      <c r="AH33" s="35"/>
      <c r="AI33" s="35"/>
      <c r="AJ33" s="35"/>
      <c r="AK33" s="35"/>
      <c r="AL33" s="35"/>
    </row>
    <row r="34" spans="2:38" ht="16.5" customHeight="1">
      <c r="B34" s="54">
        <f>FILIA!A32</f>
        <v>28</v>
      </c>
      <c r="C34" s="55">
        <f>FILIA!B32</f>
        <v>0</v>
      </c>
      <c r="D34" s="52"/>
      <c r="E34" s="56"/>
      <c r="F34" s="26"/>
      <c r="G34" s="26"/>
      <c r="H34" s="26"/>
      <c r="I34" s="26"/>
      <c r="J34" s="26"/>
      <c r="K34" s="26"/>
      <c r="L34" s="56"/>
      <c r="M34" s="26"/>
      <c r="N34" s="26"/>
      <c r="O34" s="26"/>
      <c r="P34" s="26"/>
      <c r="Q34" s="26"/>
      <c r="R34" s="57"/>
      <c r="S34" s="56"/>
      <c r="T34" s="26"/>
      <c r="U34" s="26"/>
      <c r="V34" s="26"/>
      <c r="W34" s="26"/>
      <c r="X34" s="26"/>
      <c r="Y34" s="57"/>
      <c r="Z34" s="56"/>
      <c r="AA34" s="26"/>
      <c r="AB34" s="26"/>
      <c r="AC34" s="26"/>
      <c r="AD34" s="26"/>
      <c r="AE34" s="26"/>
      <c r="AF34" s="57"/>
      <c r="AG34" s="35"/>
      <c r="AH34" s="35"/>
      <c r="AI34" s="35"/>
      <c r="AJ34" s="35"/>
      <c r="AK34" s="35"/>
      <c r="AL34" s="35"/>
    </row>
    <row r="35" spans="2:38" ht="16.5" customHeight="1">
      <c r="B35" s="50">
        <f>FILIA!A33</f>
        <v>29</v>
      </c>
      <c r="C35" s="51">
        <f>FILIA!B33</f>
        <v>0</v>
      </c>
      <c r="D35" s="52"/>
      <c r="E35" s="53"/>
      <c r="F35" s="8"/>
      <c r="G35" s="8"/>
      <c r="H35" s="8"/>
      <c r="I35" s="8"/>
      <c r="J35" s="8"/>
      <c r="K35" s="8"/>
      <c r="L35" s="53"/>
      <c r="M35" s="8"/>
      <c r="N35" s="8"/>
      <c r="O35" s="8"/>
      <c r="P35" s="8"/>
      <c r="Q35" s="8"/>
      <c r="R35" s="27"/>
      <c r="S35" s="53"/>
      <c r="T35" s="8"/>
      <c r="U35" s="8"/>
      <c r="V35" s="8"/>
      <c r="W35" s="8"/>
      <c r="X35" s="8"/>
      <c r="Y35" s="27"/>
      <c r="Z35" s="53"/>
      <c r="AA35" s="8"/>
      <c r="AB35" s="8"/>
      <c r="AC35" s="8"/>
      <c r="AD35" s="8"/>
      <c r="AE35" s="8"/>
      <c r="AF35" s="27"/>
      <c r="AG35" s="35"/>
      <c r="AH35" s="35"/>
      <c r="AI35" s="35"/>
      <c r="AJ35" s="35"/>
      <c r="AK35" s="35"/>
      <c r="AL35" s="35"/>
    </row>
    <row r="36" spans="2:38" ht="16.5" customHeight="1">
      <c r="B36" s="54">
        <f>FILIA!A34</f>
        <v>30</v>
      </c>
      <c r="C36" s="55">
        <f>FILIA!B34</f>
        <v>0</v>
      </c>
      <c r="D36" s="52"/>
      <c r="E36" s="56"/>
      <c r="F36" s="26"/>
      <c r="G36" s="26"/>
      <c r="H36" s="26"/>
      <c r="I36" s="26"/>
      <c r="J36" s="26"/>
      <c r="K36" s="26"/>
      <c r="L36" s="56"/>
      <c r="M36" s="26"/>
      <c r="N36" s="26"/>
      <c r="O36" s="26"/>
      <c r="P36" s="26"/>
      <c r="Q36" s="26"/>
      <c r="R36" s="57"/>
      <c r="S36" s="56"/>
      <c r="T36" s="26"/>
      <c r="U36" s="26"/>
      <c r="V36" s="26"/>
      <c r="W36" s="26"/>
      <c r="X36" s="26"/>
      <c r="Y36" s="57"/>
      <c r="Z36" s="56"/>
      <c r="AA36" s="26"/>
      <c r="AB36" s="26"/>
      <c r="AC36" s="26"/>
      <c r="AD36" s="26"/>
      <c r="AE36" s="26"/>
      <c r="AF36" s="57"/>
      <c r="AG36" s="35"/>
      <c r="AH36" s="35"/>
      <c r="AI36" s="35"/>
      <c r="AJ36" s="35"/>
      <c r="AK36" s="35"/>
      <c r="AL36" s="35"/>
    </row>
    <row r="37" spans="2:38" ht="16.5" customHeight="1">
      <c r="B37" s="50">
        <f>FILIA!A35</f>
        <v>31</v>
      </c>
      <c r="C37" s="51">
        <f>FILIA!B35</f>
        <v>0</v>
      </c>
      <c r="D37" s="52"/>
      <c r="E37" s="53"/>
      <c r="F37" s="8"/>
      <c r="G37" s="8"/>
      <c r="H37" s="8"/>
      <c r="I37" s="8"/>
      <c r="J37" s="8"/>
      <c r="K37" s="8"/>
      <c r="L37" s="53"/>
      <c r="M37" s="8"/>
      <c r="N37" s="8"/>
      <c r="O37" s="8"/>
      <c r="P37" s="8"/>
      <c r="Q37" s="8"/>
      <c r="R37" s="27"/>
      <c r="S37" s="53"/>
      <c r="T37" s="8"/>
      <c r="U37" s="8"/>
      <c r="V37" s="8"/>
      <c r="W37" s="8"/>
      <c r="X37" s="8"/>
      <c r="Y37" s="27"/>
      <c r="Z37" s="53"/>
      <c r="AA37" s="8"/>
      <c r="AB37" s="8"/>
      <c r="AC37" s="8"/>
      <c r="AD37" s="8"/>
      <c r="AE37" s="8"/>
      <c r="AF37" s="27"/>
      <c r="AG37" s="35"/>
      <c r="AH37" s="35"/>
      <c r="AI37" s="35"/>
      <c r="AJ37" s="35"/>
      <c r="AK37" s="35"/>
      <c r="AL37" s="35"/>
    </row>
    <row r="38" spans="2:38" ht="16.5" customHeight="1">
      <c r="B38" s="54">
        <f>FILIA!A36</f>
        <v>32</v>
      </c>
      <c r="C38" s="55">
        <f>FILIA!B36</f>
        <v>0</v>
      </c>
      <c r="D38" s="52"/>
      <c r="E38" s="56"/>
      <c r="F38" s="26"/>
      <c r="G38" s="26"/>
      <c r="H38" s="26"/>
      <c r="I38" s="26"/>
      <c r="J38" s="26"/>
      <c r="K38" s="26"/>
      <c r="L38" s="56"/>
      <c r="M38" s="26"/>
      <c r="N38" s="26"/>
      <c r="O38" s="26"/>
      <c r="P38" s="26"/>
      <c r="Q38" s="26"/>
      <c r="R38" s="57"/>
      <c r="S38" s="56"/>
      <c r="T38" s="26"/>
      <c r="U38" s="26"/>
      <c r="V38" s="26"/>
      <c r="W38" s="26"/>
      <c r="X38" s="26"/>
      <c r="Y38" s="57"/>
      <c r="Z38" s="56"/>
      <c r="AA38" s="26"/>
      <c r="AB38" s="26"/>
      <c r="AC38" s="26"/>
      <c r="AD38" s="26"/>
      <c r="AE38" s="26"/>
      <c r="AF38" s="57"/>
      <c r="AG38" s="35"/>
      <c r="AH38" s="35"/>
      <c r="AI38" s="35"/>
      <c r="AJ38" s="35"/>
      <c r="AK38" s="35"/>
      <c r="AL38" s="35"/>
    </row>
    <row r="39" spans="2:38" ht="16.5" customHeight="1">
      <c r="B39" s="50">
        <f>FILIA!A37</f>
        <v>33</v>
      </c>
      <c r="C39" s="51">
        <f>FILIA!B37</f>
        <v>0</v>
      </c>
      <c r="D39" s="52"/>
      <c r="E39" s="53"/>
      <c r="F39" s="8"/>
      <c r="G39" s="8"/>
      <c r="H39" s="8"/>
      <c r="I39" s="8"/>
      <c r="J39" s="8"/>
      <c r="K39" s="8"/>
      <c r="L39" s="53"/>
      <c r="M39" s="8"/>
      <c r="N39" s="8"/>
      <c r="O39" s="8"/>
      <c r="P39" s="8"/>
      <c r="Q39" s="8"/>
      <c r="R39" s="27"/>
      <c r="S39" s="53"/>
      <c r="T39" s="8"/>
      <c r="U39" s="8"/>
      <c r="V39" s="8"/>
      <c r="W39" s="8"/>
      <c r="X39" s="8"/>
      <c r="Y39" s="27"/>
      <c r="Z39" s="53"/>
      <c r="AA39" s="8"/>
      <c r="AB39" s="8"/>
      <c r="AC39" s="8"/>
      <c r="AD39" s="8"/>
      <c r="AE39" s="8"/>
      <c r="AF39" s="27"/>
      <c r="AG39" s="35"/>
      <c r="AH39" s="35"/>
      <c r="AI39" s="35"/>
      <c r="AJ39" s="35"/>
      <c r="AK39" s="35"/>
      <c r="AL39" s="35"/>
    </row>
    <row r="40" spans="2:38" ht="16.5" customHeight="1">
      <c r="B40" s="54">
        <f>FILIA!A38</f>
        <v>34</v>
      </c>
      <c r="C40" s="55">
        <f>FILIA!B38</f>
        <v>0</v>
      </c>
      <c r="D40" s="52"/>
      <c r="E40" s="56"/>
      <c r="F40" s="26"/>
      <c r="G40" s="26"/>
      <c r="H40" s="26"/>
      <c r="I40" s="26"/>
      <c r="J40" s="26"/>
      <c r="K40" s="26"/>
      <c r="L40" s="56"/>
      <c r="M40" s="26"/>
      <c r="N40" s="26"/>
      <c r="O40" s="26"/>
      <c r="P40" s="26"/>
      <c r="Q40" s="26"/>
      <c r="R40" s="57"/>
      <c r="S40" s="56"/>
      <c r="T40" s="26"/>
      <c r="U40" s="26"/>
      <c r="V40" s="26"/>
      <c r="W40" s="26"/>
      <c r="X40" s="26"/>
      <c r="Y40" s="57"/>
      <c r="Z40" s="56"/>
      <c r="AA40" s="26"/>
      <c r="AB40" s="26"/>
      <c r="AC40" s="26"/>
      <c r="AD40" s="26"/>
      <c r="AE40" s="26"/>
      <c r="AF40" s="57"/>
      <c r="AG40" s="35"/>
      <c r="AH40" s="35"/>
      <c r="AI40" s="35"/>
      <c r="AJ40" s="35"/>
      <c r="AK40" s="35"/>
      <c r="AL40" s="35"/>
    </row>
    <row r="41" spans="2:38" ht="16.5" customHeight="1">
      <c r="B41" s="50">
        <f>FILIA!A39</f>
        <v>35</v>
      </c>
      <c r="C41" s="51">
        <f>FILIA!B39</f>
        <v>0</v>
      </c>
      <c r="D41" s="52"/>
      <c r="E41" s="53"/>
      <c r="F41" s="8"/>
      <c r="G41" s="8"/>
      <c r="H41" s="8"/>
      <c r="I41" s="8"/>
      <c r="J41" s="8"/>
      <c r="K41" s="8"/>
      <c r="L41" s="53"/>
      <c r="M41" s="8"/>
      <c r="N41" s="8"/>
      <c r="O41" s="8"/>
      <c r="P41" s="8"/>
      <c r="Q41" s="8"/>
      <c r="R41" s="27"/>
      <c r="S41" s="53"/>
      <c r="T41" s="8"/>
      <c r="U41" s="8"/>
      <c r="V41" s="8"/>
      <c r="W41" s="8"/>
      <c r="X41" s="8"/>
      <c r="Y41" s="27"/>
      <c r="Z41" s="53"/>
      <c r="AA41" s="8"/>
      <c r="AB41" s="8"/>
      <c r="AC41" s="8"/>
      <c r="AD41" s="8"/>
      <c r="AE41" s="8"/>
      <c r="AF41" s="27"/>
      <c r="AG41" s="35"/>
      <c r="AH41" s="35"/>
      <c r="AI41" s="35"/>
      <c r="AJ41" s="35"/>
      <c r="AK41" s="35"/>
      <c r="AL41" s="35"/>
    </row>
    <row r="42" spans="2:38" ht="11.25" customHeight="1">
      <c r="D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</row>
    <row r="43" spans="2:38" ht="15.75" customHeight="1">
      <c r="D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</row>
    <row r="44" spans="2:38" ht="15.75" customHeight="1">
      <c r="D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</row>
    <row r="45" spans="2:38" ht="15.75" customHeight="1">
      <c r="D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</row>
    <row r="46" spans="2:38" ht="15.75" customHeight="1">
      <c r="D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</row>
    <row r="47" spans="2:38" ht="15.75" customHeight="1">
      <c r="D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</row>
    <row r="48" spans="2:38" ht="15.75" customHeight="1">
      <c r="D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</row>
    <row r="49" spans="4:38" ht="15.75" customHeight="1">
      <c r="D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</row>
    <row r="50" spans="4:38" ht="15.75" customHeight="1">
      <c r="D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</row>
    <row r="51" spans="4:38" ht="15.75" customHeight="1">
      <c r="D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</row>
    <row r="52" spans="4:38" ht="15.75" customHeight="1">
      <c r="D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</row>
    <row r="53" spans="4:38" ht="15.75" customHeight="1">
      <c r="D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</row>
    <row r="54" spans="4:38" ht="15.75" customHeight="1">
      <c r="D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</row>
    <row r="55" spans="4:38" ht="15.75" customHeight="1">
      <c r="D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</row>
    <row r="56" spans="4:38" ht="15.75" customHeight="1">
      <c r="D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</row>
    <row r="57" spans="4:38" ht="15.75" customHeight="1">
      <c r="D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</row>
    <row r="58" spans="4:38" ht="15.75" customHeight="1">
      <c r="D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</row>
    <row r="59" spans="4:38" ht="15.75" customHeight="1">
      <c r="D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</row>
    <row r="60" spans="4:38" ht="15.75" customHeight="1">
      <c r="D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</row>
    <row r="61" spans="4:38" ht="15.75" customHeight="1">
      <c r="D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</row>
    <row r="62" spans="4:38" ht="15.75" customHeight="1">
      <c r="D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</row>
    <row r="63" spans="4:38" ht="15.75" customHeight="1">
      <c r="D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</row>
    <row r="64" spans="4:38" ht="15.75" customHeight="1">
      <c r="D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</row>
    <row r="65" spans="4:38" ht="15.75" customHeight="1">
      <c r="D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</row>
    <row r="66" spans="4:38" ht="15.75" customHeight="1">
      <c r="D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</row>
    <row r="67" spans="4:38" ht="15.75" customHeight="1">
      <c r="D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</row>
    <row r="68" spans="4:38" ht="15.75" customHeight="1">
      <c r="D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</row>
    <row r="69" spans="4:38" ht="15.75" customHeight="1">
      <c r="D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</row>
    <row r="70" spans="4:38" ht="15.75" customHeight="1">
      <c r="D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</row>
    <row r="71" spans="4:38" ht="15.75" customHeight="1">
      <c r="D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</row>
    <row r="72" spans="4:38" ht="15.75" customHeight="1">
      <c r="D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</row>
    <row r="73" spans="4:38" ht="15.75" customHeight="1">
      <c r="D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</row>
    <row r="74" spans="4:38" ht="15.75" customHeight="1">
      <c r="D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</row>
    <row r="75" spans="4:38" ht="15.75" customHeight="1">
      <c r="D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</row>
    <row r="76" spans="4:38" ht="15.75" customHeight="1">
      <c r="D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</row>
    <row r="77" spans="4:38" ht="15.75" customHeight="1">
      <c r="D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</row>
    <row r="78" spans="4:38" ht="15.75" customHeight="1">
      <c r="D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</row>
    <row r="79" spans="4:38" ht="15.75" customHeight="1">
      <c r="D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</row>
    <row r="80" spans="4:38" ht="15.75" customHeight="1">
      <c r="D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</row>
    <row r="81" spans="4:38" ht="15.75" customHeight="1">
      <c r="D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</row>
    <row r="82" spans="4:38" ht="15.75" customHeight="1">
      <c r="D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</row>
    <row r="83" spans="4:38" ht="15.75" customHeight="1">
      <c r="D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</row>
    <row r="84" spans="4:38" ht="15.75" customHeight="1">
      <c r="D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</row>
    <row r="85" spans="4:38" ht="15.75" customHeight="1">
      <c r="D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</row>
    <row r="86" spans="4:38" ht="15.75" customHeight="1">
      <c r="D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</row>
    <row r="87" spans="4:38" ht="15.75" customHeight="1">
      <c r="D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</row>
    <row r="88" spans="4:38" ht="15.75" customHeight="1">
      <c r="D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</row>
    <row r="89" spans="4:38" ht="15.75" customHeight="1">
      <c r="D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</row>
    <row r="90" spans="4:38" ht="15.75" customHeight="1">
      <c r="D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</row>
    <row r="91" spans="4:38" ht="15.75" customHeight="1">
      <c r="D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</row>
    <row r="92" spans="4:38" ht="15.75" customHeight="1">
      <c r="D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</row>
    <row r="93" spans="4:38" ht="15.75" customHeight="1">
      <c r="D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</row>
    <row r="94" spans="4:38" ht="15.75" customHeight="1">
      <c r="D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</row>
    <row r="95" spans="4:38" ht="15.75" customHeight="1">
      <c r="D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</row>
    <row r="96" spans="4:38" ht="15.75" customHeight="1">
      <c r="D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</row>
    <row r="97" spans="4:38" ht="15.75" customHeight="1">
      <c r="D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</row>
    <row r="98" spans="4:38" ht="15.75" customHeight="1">
      <c r="D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</row>
    <row r="99" spans="4:38" ht="15.75" customHeight="1">
      <c r="D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</row>
    <row r="100" spans="4:38" ht="15.75" customHeight="1">
      <c r="D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</row>
    <row r="101" spans="4:38" ht="15.75" customHeight="1">
      <c r="D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</row>
    <row r="102" spans="4:38" ht="15.75" customHeight="1">
      <c r="D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</row>
    <row r="103" spans="4:38" ht="15.75" customHeight="1">
      <c r="D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</row>
    <row r="104" spans="4:38" ht="15.75" customHeight="1">
      <c r="D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</row>
    <row r="105" spans="4:38" ht="15.75" customHeight="1">
      <c r="D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</row>
    <row r="106" spans="4:38" ht="15.75" customHeight="1">
      <c r="D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</row>
    <row r="107" spans="4:38" ht="15.75" customHeight="1">
      <c r="D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</row>
    <row r="108" spans="4:38" ht="15.75" customHeight="1">
      <c r="D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</row>
    <row r="109" spans="4:38" ht="15.75" customHeight="1">
      <c r="D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</row>
    <row r="110" spans="4:38" ht="15.75" customHeight="1">
      <c r="D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</row>
    <row r="111" spans="4:38" ht="15.75" customHeight="1">
      <c r="D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</row>
    <row r="112" spans="4:38" ht="15.75" customHeight="1">
      <c r="D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</row>
    <row r="113" spans="4:38" ht="15.75" customHeight="1">
      <c r="D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4:38" ht="15.75" customHeight="1">
      <c r="D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4:38" ht="15.75" customHeight="1">
      <c r="D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4:38" ht="15.75" customHeight="1">
      <c r="D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4:38" ht="15.75" customHeight="1">
      <c r="D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4:38" ht="15.75" customHeight="1">
      <c r="D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4:38" ht="15.75" customHeight="1">
      <c r="D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4:38" ht="15.75" customHeight="1">
      <c r="D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4:38" ht="15.75" customHeight="1">
      <c r="D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4:38" ht="15.75" customHeight="1">
      <c r="D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4:38" ht="15.75" customHeight="1">
      <c r="D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4:38" ht="15.75" customHeight="1">
      <c r="D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4:38" ht="15.75" customHeight="1">
      <c r="D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4:38" ht="15.75" customHeight="1">
      <c r="D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4:38" ht="15.75" customHeight="1">
      <c r="D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4:38" ht="15.75" customHeight="1">
      <c r="D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4:38" ht="15.75" customHeight="1">
      <c r="D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4:38" ht="15.75" customHeight="1">
      <c r="D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4:38" ht="15.75" customHeight="1">
      <c r="D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4:38" ht="15.75" customHeight="1">
      <c r="D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4:38" ht="15.75" customHeight="1">
      <c r="D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4:38" ht="15.75" customHeight="1">
      <c r="D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4:38" ht="15.75" customHeight="1">
      <c r="D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4:38" ht="15.75" customHeight="1">
      <c r="D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4:38" ht="15.75" customHeight="1">
      <c r="D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4:38" ht="15.75" customHeight="1">
      <c r="D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4:38" ht="15.75" customHeight="1">
      <c r="D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4:38" ht="15.75" customHeight="1">
      <c r="D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4:38" ht="15.75" customHeight="1">
      <c r="D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4:38" ht="15.75" customHeight="1">
      <c r="D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4:38" ht="15.75" customHeight="1">
      <c r="D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4:38" ht="15.75" customHeight="1">
      <c r="D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4:38" ht="15.75" customHeight="1">
      <c r="D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4:38" ht="15.75" customHeight="1">
      <c r="D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4:38" ht="15.75" customHeight="1">
      <c r="D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4:38" ht="15.75" customHeight="1">
      <c r="D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4:38" ht="15.75" customHeight="1">
      <c r="D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4:38" ht="15.75" customHeight="1">
      <c r="D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4:38" ht="15.75" customHeight="1">
      <c r="D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4:38" ht="15.75" customHeight="1">
      <c r="D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4:38" ht="15.75" customHeight="1">
      <c r="D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4:38" ht="15.75" customHeight="1">
      <c r="D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4:38" ht="15.75" customHeight="1">
      <c r="D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4:38" ht="15.75" customHeight="1">
      <c r="D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4:38" ht="15.75" customHeight="1">
      <c r="D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4:38" ht="15.75" customHeight="1">
      <c r="D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4:38" ht="15.75" customHeight="1">
      <c r="D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4:38" ht="15.75" customHeight="1">
      <c r="D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4:38" ht="15.75" customHeight="1">
      <c r="D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4:38" ht="15.75" customHeight="1">
      <c r="D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4:38" ht="15.75" customHeight="1">
      <c r="D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4:38" ht="15.75" customHeight="1">
      <c r="D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4:38" ht="15.75" customHeight="1">
      <c r="D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4:38" ht="15.75" customHeight="1">
      <c r="D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4:38" ht="15.75" customHeight="1">
      <c r="D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4:38" ht="15.75" customHeight="1">
      <c r="D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4:38" ht="15.75" customHeight="1">
      <c r="D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4:38" ht="15.75" customHeight="1">
      <c r="D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4:38" ht="15.75" customHeight="1">
      <c r="D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4:38" ht="15.75" customHeight="1">
      <c r="D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4:38" ht="15.75" customHeight="1">
      <c r="D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4:38" ht="15.75" customHeight="1">
      <c r="D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4:38" ht="15.75" customHeight="1">
      <c r="D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4:38" ht="15.75" customHeight="1">
      <c r="D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4:38" ht="15.75" customHeight="1">
      <c r="D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4:38" ht="15.75" customHeight="1">
      <c r="D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4:38" ht="15.75" customHeight="1">
      <c r="D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4:38" ht="15.75" customHeight="1">
      <c r="D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4:38" ht="15.75" customHeight="1">
      <c r="D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4:38" ht="15.75" customHeight="1">
      <c r="D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4:38" ht="15.75" customHeight="1">
      <c r="D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4:38" ht="15.75" customHeight="1">
      <c r="D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4:38" ht="15.75" customHeight="1">
      <c r="D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4:38" ht="15.75" customHeight="1">
      <c r="D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4:38" ht="15.75" customHeight="1">
      <c r="D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4:38" ht="15.75" customHeight="1">
      <c r="D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4:38" ht="15.75" customHeight="1">
      <c r="D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4:38" ht="15.75" customHeight="1">
      <c r="D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4:38" ht="15.75" customHeight="1">
      <c r="D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4:38" ht="15.75" customHeight="1">
      <c r="D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4:38" ht="15.75" customHeight="1">
      <c r="D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4:38" ht="15.75" customHeight="1">
      <c r="D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4:38" ht="15.75" customHeight="1">
      <c r="D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4:38" ht="15.75" customHeight="1">
      <c r="D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4:38" ht="15.75" customHeight="1">
      <c r="D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4:38" ht="15.75" customHeight="1">
      <c r="D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4:38" ht="15.75" customHeight="1">
      <c r="D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4:38" ht="15.75" customHeight="1">
      <c r="D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4:38" ht="15.75" customHeight="1">
      <c r="D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4:38" ht="15.75" customHeight="1">
      <c r="D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4:38" ht="15.75" customHeight="1">
      <c r="D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4:38" ht="15.75" customHeight="1">
      <c r="D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4:38" ht="15.75" customHeight="1">
      <c r="D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4:38" ht="15.75" customHeight="1">
      <c r="D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4:38" ht="15.75" customHeight="1">
      <c r="D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4:38" ht="15.75" customHeight="1">
      <c r="D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4:38" ht="15.75" customHeight="1">
      <c r="D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4:38" ht="15.75" customHeight="1">
      <c r="D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4:38" ht="15.75" customHeight="1">
      <c r="D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4:38" ht="15.75" customHeight="1">
      <c r="D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4:38" ht="15.75" customHeight="1">
      <c r="D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4:38" ht="15.75" customHeight="1">
      <c r="D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4:38" ht="15.75" customHeight="1">
      <c r="D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4:38" ht="15.75" customHeight="1">
      <c r="D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4:38" ht="15.75" customHeight="1">
      <c r="D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4:38" ht="15.75" customHeight="1">
      <c r="D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4:38" ht="15.75" customHeight="1">
      <c r="D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4:38" ht="15.75" customHeight="1">
      <c r="D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4:38" ht="15.75" customHeight="1">
      <c r="D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4:38" ht="15.75" customHeight="1">
      <c r="D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4:38" ht="15.75" customHeight="1">
      <c r="D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4:38" ht="15.75" customHeight="1">
      <c r="D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4:38" ht="15.75" customHeight="1">
      <c r="D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4:38" ht="15.75" customHeight="1">
      <c r="D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4:38" ht="15.75" customHeight="1">
      <c r="D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4:38" ht="15.75" customHeight="1">
      <c r="D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4:38" ht="15.75" customHeight="1">
      <c r="D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4:38" ht="15.75" customHeight="1">
      <c r="D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4:38" ht="15.75" customHeight="1">
      <c r="D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4:38" ht="15.75" customHeight="1">
      <c r="D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4:38" ht="15.75" customHeight="1">
      <c r="D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4:38" ht="15.75" customHeight="1">
      <c r="D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4:38" ht="15.75" customHeight="1">
      <c r="D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4:38" ht="15.75" customHeight="1">
      <c r="D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4:38" ht="15.75" customHeight="1">
      <c r="D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4:38" ht="15.75" customHeight="1">
      <c r="D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4:38" ht="15.75" customHeight="1">
      <c r="D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4:38" ht="15.75" customHeight="1">
      <c r="D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4:38" ht="15.75" customHeight="1">
      <c r="D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4:38" ht="15.75" customHeight="1">
      <c r="D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4:38" ht="15.75" customHeight="1">
      <c r="D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4:38" ht="15.75" customHeight="1">
      <c r="D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4:38" ht="15.75" customHeight="1">
      <c r="D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4:38" ht="15.75" customHeight="1">
      <c r="D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4:38" ht="15.75" customHeight="1">
      <c r="D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4:38" ht="15.75" customHeight="1">
      <c r="D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4:38" ht="15.75" customHeight="1">
      <c r="D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4:38" ht="15.75" customHeight="1">
      <c r="D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4:38" ht="15.75" customHeight="1">
      <c r="D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4:38" ht="15.75" customHeight="1">
      <c r="D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4:38" ht="15.75" customHeight="1">
      <c r="D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4:38" ht="15.75" customHeight="1">
      <c r="D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4:38" ht="15.75" customHeight="1">
      <c r="D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4:38" ht="15.75" customHeight="1">
      <c r="D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4:38" ht="15.75" customHeight="1">
      <c r="D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4:38" ht="15.75" customHeight="1">
      <c r="D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4:38" ht="15.75" customHeight="1">
      <c r="D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4:38" ht="15.75" customHeight="1">
      <c r="D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4:38" ht="15.75" customHeight="1">
      <c r="D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4:38" ht="15.75" customHeight="1">
      <c r="D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4:38" ht="15.75" customHeight="1">
      <c r="D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4:38" ht="15.75" customHeight="1">
      <c r="D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4:38" ht="15.75" customHeight="1">
      <c r="D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4:38" ht="15.75" customHeight="1">
      <c r="D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4:38" ht="15.75" customHeight="1">
      <c r="D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4:38" ht="15.75" customHeight="1">
      <c r="D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4:38" ht="15.75" customHeight="1">
      <c r="D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4:38" ht="15.75" customHeight="1">
      <c r="D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4:38" ht="15.75" customHeight="1">
      <c r="D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4:38" ht="15.75" customHeight="1">
      <c r="D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4:38" ht="15.75" customHeight="1">
      <c r="D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4:38" ht="15.75" customHeight="1">
      <c r="D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4:38" ht="15.75" customHeight="1">
      <c r="D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4:38" ht="15.75" customHeight="1">
      <c r="D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4:38" ht="15.75" customHeight="1">
      <c r="D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4:38" ht="15.75" customHeight="1">
      <c r="D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4:38" ht="15.75" customHeight="1">
      <c r="D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4:38" ht="15.75" customHeight="1">
      <c r="D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4:38" ht="15.75" customHeight="1">
      <c r="D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4:38" ht="15.75" customHeight="1">
      <c r="D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4:38" ht="15.75" customHeight="1">
      <c r="D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4:38" ht="15.75" customHeight="1">
      <c r="D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4:38" ht="15.75" customHeight="1">
      <c r="D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4:38" ht="15.75" customHeight="1">
      <c r="D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4:38" ht="15.75" customHeight="1">
      <c r="D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4:38" ht="15.75" customHeight="1">
      <c r="D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4:38" ht="15.75" customHeight="1">
      <c r="D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4:38" ht="15.75" customHeight="1">
      <c r="D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4:38" ht="15.75" customHeight="1">
      <c r="D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4:38" ht="15.75" customHeight="1">
      <c r="D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4:38" ht="15.75" customHeight="1">
      <c r="D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4:38" ht="15.75" customHeight="1">
      <c r="D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4:38" ht="15.75" customHeight="1">
      <c r="D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4:38" ht="15.75" customHeight="1">
      <c r="D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4:38" ht="15.75" customHeight="1">
      <c r="D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4:38" ht="15.75" customHeight="1">
      <c r="D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4:38" ht="15.75" customHeight="1">
      <c r="D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4:38" ht="15.75" customHeight="1">
      <c r="D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</row>
    <row r="301" spans="4:38" ht="15.75" customHeight="1">
      <c r="D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</row>
    <row r="302" spans="4:38" ht="15.75" customHeight="1">
      <c r="D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</row>
    <row r="303" spans="4:38" ht="15.75" customHeight="1">
      <c r="D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</row>
    <row r="304" spans="4:38" ht="15.75" customHeight="1">
      <c r="D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</row>
    <row r="305" spans="4:38" ht="15.75" customHeight="1">
      <c r="D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</row>
    <row r="306" spans="4:38" ht="15.75" customHeight="1">
      <c r="D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</row>
    <row r="307" spans="4:38" ht="15.75" customHeight="1">
      <c r="D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</row>
    <row r="308" spans="4:38" ht="15.75" customHeight="1">
      <c r="D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</row>
    <row r="309" spans="4:38" ht="15.75" customHeight="1">
      <c r="D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</row>
    <row r="310" spans="4:38" ht="15.75" customHeight="1">
      <c r="D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</row>
    <row r="311" spans="4:38" ht="15.75" customHeight="1">
      <c r="D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</row>
    <row r="312" spans="4:38" ht="15.75" customHeight="1">
      <c r="D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</row>
    <row r="313" spans="4:38" ht="15.75" customHeight="1">
      <c r="D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</row>
    <row r="314" spans="4:38" ht="15.75" customHeight="1">
      <c r="D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</row>
    <row r="315" spans="4:38" ht="15.75" customHeight="1">
      <c r="D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</row>
    <row r="316" spans="4:38" ht="15.75" customHeight="1">
      <c r="D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</row>
    <row r="317" spans="4:38" ht="15.75" customHeight="1">
      <c r="D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</row>
    <row r="318" spans="4:38" ht="15.75" customHeight="1">
      <c r="D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</row>
    <row r="319" spans="4:38" ht="15.75" customHeight="1">
      <c r="D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</row>
    <row r="320" spans="4:38" ht="15.75" customHeight="1">
      <c r="D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</row>
    <row r="321" spans="4:38" ht="15.75" customHeight="1">
      <c r="D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</row>
    <row r="322" spans="4:38" ht="15.75" customHeight="1">
      <c r="D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</row>
    <row r="323" spans="4:38" ht="15.75" customHeight="1">
      <c r="D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</row>
    <row r="324" spans="4:38" ht="15.75" customHeight="1">
      <c r="D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</row>
    <row r="325" spans="4:38" ht="15.75" customHeight="1">
      <c r="D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</row>
    <row r="326" spans="4:38" ht="15.75" customHeight="1">
      <c r="D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</row>
    <row r="327" spans="4:38" ht="15.75" customHeight="1">
      <c r="D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</row>
    <row r="328" spans="4:38" ht="15.75" customHeight="1">
      <c r="D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</row>
    <row r="329" spans="4:38" ht="15.75" customHeight="1">
      <c r="D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</row>
    <row r="330" spans="4:38" ht="15.75" customHeight="1">
      <c r="D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</row>
    <row r="331" spans="4:38" ht="15.75" customHeight="1">
      <c r="D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</row>
    <row r="332" spans="4:38" ht="15.75" customHeight="1">
      <c r="D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</row>
    <row r="333" spans="4:38" ht="15.75" customHeight="1">
      <c r="D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</row>
    <row r="334" spans="4:38" ht="15.75" customHeight="1">
      <c r="D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</row>
    <row r="335" spans="4:38" ht="15.75" customHeight="1">
      <c r="D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</row>
    <row r="336" spans="4:38" ht="15.75" customHeight="1">
      <c r="D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</row>
    <row r="337" spans="4:38" ht="15.75" customHeight="1">
      <c r="D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</row>
    <row r="338" spans="4:38" ht="15.75" customHeight="1">
      <c r="D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</row>
    <row r="339" spans="4:38" ht="15.75" customHeight="1">
      <c r="D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</row>
    <row r="340" spans="4:38" ht="15.75" customHeight="1">
      <c r="D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</row>
    <row r="341" spans="4:38" ht="15.75" customHeight="1">
      <c r="D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</row>
    <row r="342" spans="4:38" ht="15.75" customHeight="1">
      <c r="D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</row>
    <row r="343" spans="4:38" ht="15.75" customHeight="1">
      <c r="D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</row>
    <row r="344" spans="4:38" ht="15.75" customHeight="1">
      <c r="D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</row>
    <row r="345" spans="4:38" ht="15.75" customHeight="1">
      <c r="D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</row>
    <row r="346" spans="4:38" ht="15.75" customHeight="1">
      <c r="D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</row>
    <row r="347" spans="4:38" ht="15.75" customHeight="1">
      <c r="D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</row>
    <row r="348" spans="4:38" ht="15.75" customHeight="1">
      <c r="D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</row>
    <row r="349" spans="4:38" ht="15.75" customHeight="1">
      <c r="D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</row>
    <row r="350" spans="4:38" ht="15.75" customHeight="1">
      <c r="D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</row>
    <row r="351" spans="4:38" ht="15.75" customHeight="1">
      <c r="D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</row>
    <row r="352" spans="4:38" ht="15.75" customHeight="1">
      <c r="D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</row>
    <row r="353" spans="4:38" ht="15.75" customHeight="1">
      <c r="D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</row>
    <row r="354" spans="4:38" ht="15.75" customHeight="1">
      <c r="D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</row>
    <row r="355" spans="4:38" ht="15.75" customHeight="1">
      <c r="D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</row>
    <row r="356" spans="4:38" ht="15.75" customHeight="1">
      <c r="D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</row>
    <row r="357" spans="4:38" ht="15.75" customHeight="1">
      <c r="D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</row>
    <row r="358" spans="4:38" ht="15.75" customHeight="1">
      <c r="D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</row>
    <row r="359" spans="4:38" ht="15.75" customHeight="1">
      <c r="D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</row>
    <row r="360" spans="4:38" ht="15.75" customHeight="1">
      <c r="D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</row>
    <row r="361" spans="4:38" ht="15.75" customHeight="1">
      <c r="D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</row>
    <row r="362" spans="4:38" ht="15.75" customHeight="1">
      <c r="D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</row>
    <row r="363" spans="4:38" ht="15.75" customHeight="1">
      <c r="D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</row>
    <row r="364" spans="4:38" ht="15.75" customHeight="1">
      <c r="D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</row>
    <row r="365" spans="4:38" ht="15.75" customHeight="1">
      <c r="D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</row>
    <row r="366" spans="4:38" ht="15.75" customHeight="1">
      <c r="D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</row>
    <row r="367" spans="4:38" ht="15.75" customHeight="1">
      <c r="D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</row>
    <row r="368" spans="4:38" ht="15.75" customHeight="1">
      <c r="D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</row>
    <row r="369" spans="4:38" ht="15.75" customHeight="1">
      <c r="D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</row>
    <row r="370" spans="4:38" ht="15.75" customHeight="1">
      <c r="D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</row>
    <row r="371" spans="4:38" ht="15.75" customHeight="1">
      <c r="D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</row>
    <row r="372" spans="4:38" ht="15.75" customHeight="1">
      <c r="D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</row>
    <row r="373" spans="4:38" ht="15.75" customHeight="1">
      <c r="D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</row>
    <row r="374" spans="4:38" ht="15.75" customHeight="1">
      <c r="D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</row>
    <row r="375" spans="4:38" ht="15.75" customHeight="1">
      <c r="D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</row>
    <row r="376" spans="4:38" ht="15.75" customHeight="1">
      <c r="D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</row>
    <row r="377" spans="4:38" ht="15.75" customHeight="1">
      <c r="D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</row>
    <row r="378" spans="4:38" ht="15.75" customHeight="1">
      <c r="D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</row>
    <row r="379" spans="4:38" ht="15.75" customHeight="1">
      <c r="D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</row>
    <row r="380" spans="4:38" ht="15.75" customHeight="1">
      <c r="D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</row>
    <row r="381" spans="4:38" ht="15.75" customHeight="1">
      <c r="D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</row>
    <row r="382" spans="4:38" ht="15.75" customHeight="1">
      <c r="D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</row>
    <row r="383" spans="4:38" ht="15.75" customHeight="1">
      <c r="D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</row>
    <row r="384" spans="4:38" ht="15.75" customHeight="1">
      <c r="D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</row>
    <row r="385" spans="4:38" ht="15.75" customHeight="1">
      <c r="D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</row>
    <row r="386" spans="4:38" ht="15.75" customHeight="1">
      <c r="D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</row>
    <row r="387" spans="4:38" ht="15.75" customHeight="1">
      <c r="D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</row>
    <row r="388" spans="4:38" ht="15.75" customHeight="1">
      <c r="D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</row>
    <row r="389" spans="4:38" ht="15.75" customHeight="1">
      <c r="D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</row>
    <row r="390" spans="4:38" ht="15.75" customHeight="1">
      <c r="D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</row>
    <row r="391" spans="4:38" ht="15.75" customHeight="1">
      <c r="D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</row>
    <row r="392" spans="4:38" ht="15.75" customHeight="1">
      <c r="D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</row>
    <row r="393" spans="4:38" ht="15.75" customHeight="1">
      <c r="D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</row>
    <row r="394" spans="4:38" ht="15.75" customHeight="1">
      <c r="D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</row>
    <row r="395" spans="4:38" ht="15.75" customHeight="1">
      <c r="D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</row>
    <row r="396" spans="4:38" ht="15.75" customHeight="1">
      <c r="D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</row>
    <row r="397" spans="4:38" ht="15.75" customHeight="1">
      <c r="D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</row>
    <row r="398" spans="4:38" ht="15.75" customHeight="1">
      <c r="D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</row>
    <row r="399" spans="4:38" ht="15.75" customHeight="1">
      <c r="D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</row>
    <row r="400" spans="4:38" ht="15.75" customHeight="1">
      <c r="D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</row>
    <row r="401" spans="4:38" ht="15.75" customHeight="1">
      <c r="D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</row>
    <row r="402" spans="4:38" ht="15.75" customHeight="1">
      <c r="D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</row>
    <row r="403" spans="4:38" ht="15.75" customHeight="1">
      <c r="D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</row>
    <row r="404" spans="4:38" ht="15.75" customHeight="1">
      <c r="D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</row>
    <row r="405" spans="4:38" ht="15.75" customHeight="1">
      <c r="D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</row>
    <row r="406" spans="4:38" ht="15.75" customHeight="1">
      <c r="D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</row>
    <row r="407" spans="4:38" ht="15.75" customHeight="1">
      <c r="D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</row>
    <row r="408" spans="4:38" ht="15.75" customHeight="1">
      <c r="D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</row>
    <row r="409" spans="4:38" ht="15.75" customHeight="1">
      <c r="D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</row>
    <row r="410" spans="4:38" ht="15.75" customHeight="1">
      <c r="D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</row>
    <row r="411" spans="4:38" ht="15.75" customHeight="1">
      <c r="D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</row>
    <row r="412" spans="4:38" ht="15.75" customHeight="1">
      <c r="D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</row>
    <row r="413" spans="4:38" ht="15.75" customHeight="1">
      <c r="D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</row>
    <row r="414" spans="4:38" ht="15.75" customHeight="1">
      <c r="D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</row>
    <row r="415" spans="4:38" ht="15.75" customHeight="1">
      <c r="D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</row>
    <row r="416" spans="4:38" ht="15.75" customHeight="1">
      <c r="D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</row>
    <row r="417" spans="4:38" ht="15.75" customHeight="1">
      <c r="D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</row>
    <row r="418" spans="4:38" ht="15.75" customHeight="1">
      <c r="D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</row>
    <row r="419" spans="4:38" ht="15.75" customHeight="1">
      <c r="D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</row>
    <row r="420" spans="4:38" ht="15.75" customHeight="1">
      <c r="D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</row>
    <row r="421" spans="4:38" ht="15.75" customHeight="1">
      <c r="D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</row>
    <row r="422" spans="4:38" ht="15.75" customHeight="1">
      <c r="D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</row>
    <row r="423" spans="4:38" ht="15.75" customHeight="1">
      <c r="D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</row>
    <row r="424" spans="4:38" ht="15.75" customHeight="1">
      <c r="D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</row>
    <row r="425" spans="4:38" ht="15.75" customHeight="1">
      <c r="D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</row>
    <row r="426" spans="4:38" ht="15.75" customHeight="1">
      <c r="D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</row>
    <row r="427" spans="4:38" ht="15.75" customHeight="1">
      <c r="D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</row>
    <row r="428" spans="4:38" ht="15.75" customHeight="1">
      <c r="D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</row>
    <row r="429" spans="4:38" ht="15.75" customHeight="1">
      <c r="D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</row>
    <row r="430" spans="4:38" ht="15.75" customHeight="1">
      <c r="D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</row>
    <row r="431" spans="4:38" ht="15.75" customHeight="1">
      <c r="D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</row>
    <row r="432" spans="4:38" ht="15.75" customHeight="1">
      <c r="D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</row>
    <row r="433" spans="4:38" ht="15.75" customHeight="1">
      <c r="D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</row>
    <row r="434" spans="4:38" ht="15.75" customHeight="1">
      <c r="D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</row>
    <row r="435" spans="4:38" ht="15.75" customHeight="1">
      <c r="D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</row>
    <row r="436" spans="4:38" ht="15.75" customHeight="1">
      <c r="D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</row>
    <row r="437" spans="4:38" ht="15.75" customHeight="1">
      <c r="D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</row>
    <row r="438" spans="4:38" ht="15.75" customHeight="1">
      <c r="D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</row>
    <row r="439" spans="4:38" ht="15.75" customHeight="1">
      <c r="D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</row>
    <row r="440" spans="4:38" ht="15.75" customHeight="1">
      <c r="D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</row>
    <row r="441" spans="4:38" ht="15.75" customHeight="1">
      <c r="D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</row>
    <row r="442" spans="4:38" ht="15.75" customHeight="1">
      <c r="D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</row>
    <row r="443" spans="4:38" ht="15.75" customHeight="1">
      <c r="D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</row>
    <row r="444" spans="4:38" ht="15.75" customHeight="1">
      <c r="D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</row>
    <row r="445" spans="4:38" ht="15.75" customHeight="1">
      <c r="D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</row>
    <row r="446" spans="4:38" ht="15.75" customHeight="1">
      <c r="D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</row>
    <row r="447" spans="4:38" ht="15.75" customHeight="1">
      <c r="D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</row>
    <row r="448" spans="4:38" ht="15.75" customHeight="1">
      <c r="D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</row>
    <row r="449" spans="4:38" ht="15.75" customHeight="1">
      <c r="D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</row>
    <row r="450" spans="4:38" ht="15.75" customHeight="1">
      <c r="D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</row>
    <row r="451" spans="4:38" ht="15.75" customHeight="1">
      <c r="D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</row>
    <row r="452" spans="4:38" ht="15.75" customHeight="1">
      <c r="D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</row>
    <row r="453" spans="4:38" ht="15.75" customHeight="1">
      <c r="D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</row>
    <row r="454" spans="4:38" ht="15.75" customHeight="1">
      <c r="D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</row>
    <row r="455" spans="4:38" ht="15.75" customHeight="1">
      <c r="D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</row>
    <row r="456" spans="4:38" ht="15.75" customHeight="1">
      <c r="D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</row>
    <row r="457" spans="4:38" ht="15.75" customHeight="1">
      <c r="D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</row>
    <row r="458" spans="4:38" ht="15.75" customHeight="1">
      <c r="D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</row>
    <row r="459" spans="4:38" ht="15.75" customHeight="1">
      <c r="D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</row>
    <row r="460" spans="4:38" ht="15.75" customHeight="1">
      <c r="D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</row>
    <row r="461" spans="4:38" ht="15.75" customHeight="1">
      <c r="D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4:38" ht="15.75" customHeight="1">
      <c r="D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  <row r="463" spans="4:38" ht="15.75" customHeight="1">
      <c r="D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</row>
    <row r="464" spans="4:38" ht="15.75" customHeight="1">
      <c r="D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</row>
    <row r="465" spans="4:38" ht="15.75" customHeight="1">
      <c r="D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</row>
    <row r="466" spans="4:38" ht="15.75" customHeight="1">
      <c r="D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</row>
    <row r="467" spans="4:38" ht="15.75" customHeight="1">
      <c r="D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</row>
    <row r="468" spans="4:38" ht="15.75" customHeight="1">
      <c r="D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</row>
    <row r="469" spans="4:38" ht="15.75" customHeight="1">
      <c r="D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</row>
    <row r="470" spans="4:38" ht="15.75" customHeight="1">
      <c r="D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</row>
    <row r="471" spans="4:38" ht="15.75" customHeight="1">
      <c r="D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</row>
    <row r="472" spans="4:38" ht="15.75" customHeight="1">
      <c r="D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</row>
    <row r="473" spans="4:38" ht="15.75" customHeight="1">
      <c r="D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</row>
    <row r="474" spans="4:38" ht="15.75" customHeight="1">
      <c r="D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</row>
    <row r="475" spans="4:38" ht="15.75" customHeight="1">
      <c r="D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</row>
    <row r="476" spans="4:38" ht="15.75" customHeight="1">
      <c r="D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</row>
    <row r="477" spans="4:38" ht="15.75" customHeight="1">
      <c r="D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</row>
    <row r="478" spans="4:38" ht="15.75" customHeight="1">
      <c r="D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</row>
    <row r="479" spans="4:38" ht="15.75" customHeight="1">
      <c r="D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</row>
    <row r="480" spans="4:38" ht="15.75" customHeight="1">
      <c r="D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</row>
    <row r="481" spans="4:38" ht="15.75" customHeight="1">
      <c r="D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</row>
    <row r="482" spans="4:38" ht="15.75" customHeight="1">
      <c r="D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</row>
    <row r="483" spans="4:38" ht="15.75" customHeight="1">
      <c r="D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</row>
    <row r="484" spans="4:38" ht="15.75" customHeight="1">
      <c r="D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</row>
    <row r="485" spans="4:38" ht="15.75" customHeight="1">
      <c r="D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</row>
    <row r="486" spans="4:38" ht="15.75" customHeight="1">
      <c r="D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</row>
    <row r="487" spans="4:38" ht="15.75" customHeight="1">
      <c r="D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</row>
    <row r="488" spans="4:38" ht="15.75" customHeight="1">
      <c r="D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</row>
    <row r="489" spans="4:38" ht="15.75" customHeight="1">
      <c r="D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</row>
    <row r="490" spans="4:38" ht="15.75" customHeight="1">
      <c r="D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</row>
    <row r="491" spans="4:38" ht="15.75" customHeight="1">
      <c r="D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</row>
    <row r="492" spans="4:38" ht="15.75" customHeight="1">
      <c r="D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</row>
    <row r="493" spans="4:38" ht="15.75" customHeight="1">
      <c r="D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</row>
    <row r="494" spans="4:38" ht="15.75" customHeight="1">
      <c r="D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</row>
    <row r="495" spans="4:38" ht="15.75" customHeight="1">
      <c r="D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</row>
    <row r="496" spans="4:38" ht="15.75" customHeight="1">
      <c r="D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</row>
    <row r="497" spans="4:38" ht="15.75" customHeight="1">
      <c r="D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</row>
    <row r="498" spans="4:38" ht="15.75" customHeight="1">
      <c r="D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4:38" ht="15.75" customHeight="1">
      <c r="D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4:38" ht="15.75" customHeight="1">
      <c r="D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4:38" ht="15.75" customHeight="1">
      <c r="D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4:38" ht="15.75" customHeight="1">
      <c r="D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4:38" ht="15.75" customHeight="1">
      <c r="D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4:38" ht="15.75" customHeight="1">
      <c r="D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4:38" ht="15.75" customHeight="1">
      <c r="D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4:38" ht="15.75" customHeight="1">
      <c r="D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4:38" ht="15.75" customHeight="1">
      <c r="D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4:38" ht="15.75" customHeight="1">
      <c r="D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4:38" ht="15.75" customHeight="1">
      <c r="D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4:38" ht="15.75" customHeight="1">
      <c r="D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4:38" ht="15.75" customHeight="1">
      <c r="D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4:38" ht="15.75" customHeight="1">
      <c r="D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4:38" ht="15.75" customHeight="1">
      <c r="D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4:38" ht="15.75" customHeight="1">
      <c r="D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4:38" ht="15.75" customHeight="1">
      <c r="D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4:38" ht="15.75" customHeight="1">
      <c r="D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4:38" ht="15.75" customHeight="1">
      <c r="D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4:38" ht="15.75" customHeight="1">
      <c r="D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4:38" ht="15.75" customHeight="1">
      <c r="D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4:38" ht="15.75" customHeight="1">
      <c r="D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4:38" ht="15.75" customHeight="1">
      <c r="D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4:38" ht="15.75" customHeight="1">
      <c r="D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4:38" ht="15.75" customHeight="1">
      <c r="D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4:38" ht="15.75" customHeight="1">
      <c r="D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4:38" ht="15.75" customHeight="1">
      <c r="D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4:38" ht="15.75" customHeight="1">
      <c r="D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4:38" ht="15.75" customHeight="1">
      <c r="D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4:38" ht="15.75" customHeight="1">
      <c r="D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4:38" ht="15.75" customHeight="1">
      <c r="D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4:38" ht="15.75" customHeight="1">
      <c r="D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4:38" ht="15.75" customHeight="1">
      <c r="D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4:38" ht="15.75" customHeight="1">
      <c r="D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4:38" ht="15.75" customHeight="1">
      <c r="D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4:38" ht="15.75" customHeight="1">
      <c r="D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4:38" ht="15.75" customHeight="1">
      <c r="D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4:38" ht="15.75" customHeight="1">
      <c r="D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4:38" ht="15.75" customHeight="1">
      <c r="D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4:38" ht="15.75" customHeight="1">
      <c r="D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4:38" ht="15.75" customHeight="1">
      <c r="D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4:38" ht="15.75" customHeight="1">
      <c r="D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4:38" ht="15.75" customHeight="1">
      <c r="D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4:38" ht="15.75" customHeight="1">
      <c r="D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4:38" ht="15.75" customHeight="1">
      <c r="D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4:38" ht="15.75" customHeight="1">
      <c r="D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4:38" ht="15.75" customHeight="1">
      <c r="D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4:38" ht="15.75" customHeight="1">
      <c r="D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4:38" ht="15.75" customHeight="1">
      <c r="D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4:38" ht="15.75" customHeight="1">
      <c r="D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4:38" ht="15.75" customHeight="1">
      <c r="D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4:38" ht="15.75" customHeight="1">
      <c r="D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4:38" ht="15.75" customHeight="1">
      <c r="D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4:38" ht="15.75" customHeight="1">
      <c r="D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4:38" ht="15.75" customHeight="1">
      <c r="D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4:38" ht="15.75" customHeight="1">
      <c r="D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4:38" ht="15.75" customHeight="1">
      <c r="D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4:38" ht="15.75" customHeight="1">
      <c r="D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4:38" ht="15.75" customHeight="1">
      <c r="D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4:38" ht="15.75" customHeight="1">
      <c r="D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4:38" ht="15.75" customHeight="1">
      <c r="D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4:38" ht="15.75" customHeight="1">
      <c r="D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4:38" ht="15.75" customHeight="1">
      <c r="D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4:38" ht="15.75" customHeight="1">
      <c r="D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4:38" ht="15.75" customHeight="1">
      <c r="D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4:38" ht="15.75" customHeight="1">
      <c r="D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4:38" ht="15.75" customHeight="1">
      <c r="D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4:38" ht="15.75" customHeight="1">
      <c r="D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4:38" ht="15.75" customHeight="1">
      <c r="D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4:38" ht="15.75" customHeight="1">
      <c r="D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4:38" ht="15.75" customHeight="1">
      <c r="D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4:38" ht="15.75" customHeight="1">
      <c r="D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4:38" ht="15.75" customHeight="1">
      <c r="D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4:38" ht="15.75" customHeight="1">
      <c r="D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4:38" ht="15.75" customHeight="1">
      <c r="D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4:38" ht="15.75" customHeight="1">
      <c r="D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4:38" ht="15.75" customHeight="1">
      <c r="D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4:38" ht="15.75" customHeight="1">
      <c r="D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4:38" ht="15.75" customHeight="1">
      <c r="D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4:38" ht="15.75" customHeight="1">
      <c r="D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4:38" ht="15.75" customHeight="1">
      <c r="D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4:38" ht="15.75" customHeight="1">
      <c r="D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4:38" ht="15.75" customHeight="1">
      <c r="D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4:38" ht="15.75" customHeight="1">
      <c r="D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4:38" ht="15.75" customHeight="1">
      <c r="D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4:38" ht="15.75" customHeight="1">
      <c r="D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4:38" ht="15.75" customHeight="1">
      <c r="D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4:38" ht="15.75" customHeight="1">
      <c r="D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4:38" ht="15.75" customHeight="1">
      <c r="D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4:38" ht="15.75" customHeight="1">
      <c r="D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4:38" ht="15.75" customHeight="1">
      <c r="D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4:38" ht="15.75" customHeight="1">
      <c r="D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4:38" ht="15.75" customHeight="1">
      <c r="D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4:38" ht="15.75" customHeight="1">
      <c r="D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4:38" ht="15.75" customHeight="1">
      <c r="D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4:38" ht="15.75" customHeight="1">
      <c r="D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4:38" ht="15.75" customHeight="1">
      <c r="D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4:38" ht="15.75" customHeight="1">
      <c r="D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4:38" ht="15.75" customHeight="1">
      <c r="D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4:38" ht="15.75" customHeight="1">
      <c r="D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4:38" ht="15.75" customHeight="1">
      <c r="D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4:38" ht="15.75" customHeight="1">
      <c r="D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4:38" ht="15.75" customHeight="1">
      <c r="D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4:38" ht="15.75" customHeight="1">
      <c r="D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4:38" ht="15.75" customHeight="1">
      <c r="D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4:38" ht="15.75" customHeight="1">
      <c r="D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4:38" ht="15.75" customHeight="1">
      <c r="D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4:38" ht="15.75" customHeight="1">
      <c r="D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4:38" ht="15.75" customHeight="1">
      <c r="D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4:38" ht="15.75" customHeight="1">
      <c r="D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4:38" ht="15.75" customHeight="1">
      <c r="D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4:38" ht="15.75" customHeight="1">
      <c r="D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4:38" ht="15.75" customHeight="1">
      <c r="D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4:38" ht="15.75" customHeight="1">
      <c r="D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4:38" ht="15.75" customHeight="1">
      <c r="D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4:38" ht="15.75" customHeight="1">
      <c r="D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4:38" ht="15.75" customHeight="1">
      <c r="D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4:38" ht="15.75" customHeight="1">
      <c r="D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4:38" ht="15.75" customHeight="1">
      <c r="D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4:38" ht="15.75" customHeight="1">
      <c r="D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4:38" ht="15.75" customHeight="1">
      <c r="D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4:38" ht="15.75" customHeight="1">
      <c r="D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4:38" ht="15.75" customHeight="1">
      <c r="D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4:38" ht="15.75" customHeight="1">
      <c r="D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4:38" ht="15.75" customHeight="1">
      <c r="D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4:38" ht="15.75" customHeight="1">
      <c r="D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4:38" ht="15.75" customHeight="1">
      <c r="D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4:38" ht="15.75" customHeight="1">
      <c r="D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4:38" ht="15.75" customHeight="1">
      <c r="D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4:38" ht="15.75" customHeight="1">
      <c r="D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4:38" ht="15.75" customHeight="1">
      <c r="D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4:38" ht="15.75" customHeight="1">
      <c r="D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4:38" ht="15.75" customHeight="1">
      <c r="D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4:38" ht="15.75" customHeight="1">
      <c r="D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4:38" ht="15.75" customHeight="1">
      <c r="D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4:38" ht="15.75" customHeight="1">
      <c r="D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4:38" ht="15.75" customHeight="1">
      <c r="D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4:38" ht="15.75" customHeight="1">
      <c r="D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4:38" ht="15.75" customHeight="1">
      <c r="D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4:38" ht="15.75" customHeight="1">
      <c r="D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4:38" ht="15.75" customHeight="1">
      <c r="D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4:38" ht="15.75" customHeight="1">
      <c r="D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4:38" ht="15.75" customHeight="1">
      <c r="D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4:38" ht="15.75" customHeight="1">
      <c r="D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4:38" ht="15.75" customHeight="1">
      <c r="D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4:38" ht="15.75" customHeight="1">
      <c r="D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4:38" ht="15.75" customHeight="1">
      <c r="D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4:38" ht="15.75" customHeight="1">
      <c r="D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4:38" ht="15.75" customHeight="1">
      <c r="D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4:38" ht="15.75" customHeight="1">
      <c r="D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4:38" ht="15.75" customHeight="1">
      <c r="D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4:38" ht="15.75" customHeight="1">
      <c r="D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4:38" ht="15.75" customHeight="1">
      <c r="D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4:38" ht="15.75" customHeight="1">
      <c r="D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4:38" ht="15.75" customHeight="1">
      <c r="D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4:38" ht="15.75" customHeight="1">
      <c r="D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4:38" ht="15.75" customHeight="1">
      <c r="D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4:38" ht="15.75" customHeight="1">
      <c r="D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4:38" ht="15.75" customHeight="1">
      <c r="D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4:38" ht="15.75" customHeight="1">
      <c r="D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4:38" ht="15.75" customHeight="1">
      <c r="D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4:38" ht="15.75" customHeight="1">
      <c r="D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4:38" ht="15.75" customHeight="1">
      <c r="D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4:38" ht="15.75" customHeight="1">
      <c r="D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4:38" ht="15.75" customHeight="1">
      <c r="D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4:38" ht="15.75" customHeight="1">
      <c r="D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4:38" ht="15.75" customHeight="1">
      <c r="D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4:38" ht="15.75" customHeight="1">
      <c r="D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4:38" ht="15.75" customHeight="1">
      <c r="D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4:38" ht="15.75" customHeight="1">
      <c r="D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4:38" ht="15.75" customHeight="1">
      <c r="D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4:38" ht="15.75" customHeight="1">
      <c r="D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4:38" ht="15.75" customHeight="1">
      <c r="D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4:38" ht="15.75" customHeight="1">
      <c r="D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4:38" ht="15.75" customHeight="1">
      <c r="D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4:38" ht="15.75" customHeight="1">
      <c r="D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4:38" ht="15.75" customHeight="1">
      <c r="D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4:38" ht="15.75" customHeight="1">
      <c r="D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4:38" ht="15.75" customHeight="1">
      <c r="D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4:38" ht="15.75" customHeight="1">
      <c r="D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4:38" ht="15.75" customHeight="1">
      <c r="D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4:38" ht="15.75" customHeight="1">
      <c r="D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4:38" ht="15.75" customHeight="1">
      <c r="D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4:38" ht="15.75" customHeight="1">
      <c r="D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4:38" ht="15.75" customHeight="1">
      <c r="D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4:38" ht="15.75" customHeight="1">
      <c r="D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4:38" ht="15.75" customHeight="1">
      <c r="D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4:38" ht="15.75" customHeight="1">
      <c r="D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4:38" ht="15.75" customHeight="1">
      <c r="D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4:38" ht="15.75" customHeight="1">
      <c r="D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4:38" ht="15.75" customHeight="1">
      <c r="D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4:38" ht="15.75" customHeight="1">
      <c r="D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  <row r="691" spans="4:38" ht="15.75" customHeight="1">
      <c r="D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</row>
    <row r="692" spans="4:38" ht="15.75" customHeight="1">
      <c r="D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</row>
    <row r="693" spans="4:38" ht="15.75" customHeight="1">
      <c r="D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</row>
    <row r="694" spans="4:38" ht="15.75" customHeight="1">
      <c r="D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</row>
    <row r="695" spans="4:38" ht="15.75" customHeight="1">
      <c r="D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</row>
    <row r="696" spans="4:38" ht="15.75" customHeight="1">
      <c r="D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</row>
    <row r="697" spans="4:38" ht="15.75" customHeight="1">
      <c r="D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</row>
    <row r="698" spans="4:38" ht="15.75" customHeight="1">
      <c r="D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</row>
    <row r="699" spans="4:38" ht="15.75" customHeight="1">
      <c r="D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</row>
    <row r="700" spans="4:38" ht="15.75" customHeight="1">
      <c r="D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</row>
    <row r="701" spans="4:38" ht="15.75" customHeight="1">
      <c r="D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</row>
    <row r="702" spans="4:38" ht="15.75" customHeight="1">
      <c r="D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</row>
    <row r="703" spans="4:38" ht="15.75" customHeight="1">
      <c r="D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</row>
    <row r="704" spans="4:38" ht="15.75" customHeight="1">
      <c r="D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</row>
    <row r="705" spans="4:38" ht="15.75" customHeight="1">
      <c r="D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</row>
    <row r="706" spans="4:38" ht="15.75" customHeight="1">
      <c r="D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</row>
    <row r="707" spans="4:38" ht="15.75" customHeight="1">
      <c r="D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</row>
    <row r="708" spans="4:38" ht="15.75" customHeight="1">
      <c r="D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</row>
    <row r="709" spans="4:38" ht="15.75" customHeight="1">
      <c r="D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</row>
    <row r="710" spans="4:38" ht="15.75" customHeight="1">
      <c r="D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</row>
    <row r="711" spans="4:38" ht="15.75" customHeight="1">
      <c r="D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</row>
    <row r="712" spans="4:38" ht="15.75" customHeight="1">
      <c r="D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</row>
    <row r="713" spans="4:38" ht="15.75" customHeight="1">
      <c r="D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</row>
    <row r="714" spans="4:38" ht="15.75" customHeight="1">
      <c r="D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</row>
    <row r="715" spans="4:38" ht="15.75" customHeight="1">
      <c r="D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</row>
    <row r="716" spans="4:38" ht="15.75" customHeight="1">
      <c r="D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</row>
    <row r="717" spans="4:38" ht="15.75" customHeight="1">
      <c r="D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</row>
    <row r="718" spans="4:38" ht="15.75" customHeight="1">
      <c r="D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</row>
    <row r="719" spans="4:38" ht="15.75" customHeight="1">
      <c r="D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</row>
    <row r="720" spans="4:38" ht="15.75" customHeight="1">
      <c r="D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</row>
    <row r="721" spans="4:38" ht="15.75" customHeight="1">
      <c r="D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</row>
    <row r="722" spans="4:38" ht="15.75" customHeight="1">
      <c r="D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</row>
    <row r="723" spans="4:38" ht="15.75" customHeight="1">
      <c r="D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</row>
    <row r="724" spans="4:38" ht="15.75" customHeight="1">
      <c r="D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</row>
    <row r="725" spans="4:38" ht="15.75" customHeight="1">
      <c r="D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</row>
    <row r="726" spans="4:38" ht="15.75" customHeight="1">
      <c r="D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</row>
    <row r="727" spans="4:38" ht="15.75" customHeight="1">
      <c r="D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</row>
    <row r="728" spans="4:38" ht="15.75" customHeight="1">
      <c r="D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</row>
    <row r="729" spans="4:38" ht="15.75" customHeight="1">
      <c r="D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</row>
    <row r="730" spans="4:38" ht="15.75" customHeight="1">
      <c r="D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</row>
    <row r="731" spans="4:38" ht="15.75" customHeight="1">
      <c r="D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</row>
    <row r="732" spans="4:38" ht="15.75" customHeight="1">
      <c r="D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</row>
    <row r="733" spans="4:38" ht="15.75" customHeight="1">
      <c r="D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</row>
    <row r="734" spans="4:38" ht="15.75" customHeight="1">
      <c r="D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</row>
    <row r="735" spans="4:38" ht="15.75" customHeight="1">
      <c r="D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</row>
    <row r="736" spans="4:38" ht="15.75" customHeight="1">
      <c r="D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</row>
    <row r="737" spans="4:38" ht="15.75" customHeight="1">
      <c r="D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</row>
    <row r="738" spans="4:38" ht="15.75" customHeight="1">
      <c r="D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</row>
    <row r="739" spans="4:38" ht="15.75" customHeight="1">
      <c r="D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</row>
    <row r="740" spans="4:38" ht="15.75" customHeight="1">
      <c r="D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</row>
    <row r="741" spans="4:38" ht="15.75" customHeight="1">
      <c r="D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</row>
    <row r="742" spans="4:38" ht="15.75" customHeight="1">
      <c r="D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</row>
    <row r="743" spans="4:38" ht="15.75" customHeight="1">
      <c r="D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</row>
    <row r="744" spans="4:38" ht="15.75" customHeight="1">
      <c r="D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</row>
    <row r="745" spans="4:38" ht="15.75" customHeight="1">
      <c r="D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</row>
    <row r="746" spans="4:38" ht="15.75" customHeight="1">
      <c r="D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</row>
    <row r="747" spans="4:38" ht="15.75" customHeight="1">
      <c r="D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</row>
    <row r="748" spans="4:38" ht="15.75" customHeight="1">
      <c r="D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</row>
    <row r="749" spans="4:38" ht="15.75" customHeight="1">
      <c r="D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</row>
    <row r="750" spans="4:38" ht="15.75" customHeight="1">
      <c r="D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</row>
    <row r="751" spans="4:38" ht="15.75" customHeight="1">
      <c r="D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4:38" ht="15.75" customHeight="1">
      <c r="D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ht="15.75" customHeight="1">
      <c r="D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ht="15.75" customHeight="1">
      <c r="D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ht="15.75" customHeight="1">
      <c r="D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ht="15.75" customHeight="1">
      <c r="D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ht="15.75" customHeight="1">
      <c r="D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ht="15.75" customHeight="1">
      <c r="D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ht="15.75" customHeight="1">
      <c r="D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ht="15.75" customHeight="1">
      <c r="D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ht="15.75" customHeight="1">
      <c r="D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ht="15.75" customHeight="1">
      <c r="D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ht="15.75" customHeight="1">
      <c r="D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ht="15.75" customHeight="1">
      <c r="D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ht="15.75" customHeight="1">
      <c r="D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ht="15.75" customHeight="1">
      <c r="D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ht="15.75" customHeight="1">
      <c r="D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ht="15.75" customHeight="1">
      <c r="D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4:38" ht="15.75" customHeight="1">
      <c r="D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4:38" ht="15.75" customHeight="1">
      <c r="D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</row>
    <row r="771" spans="4:38" ht="15.75" customHeight="1">
      <c r="D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</row>
    <row r="772" spans="4:38" ht="15.75" customHeight="1">
      <c r="D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</row>
    <row r="773" spans="4:38" ht="15.75" customHeight="1">
      <c r="D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</row>
    <row r="774" spans="4:38" ht="15.75" customHeight="1">
      <c r="D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</row>
    <row r="775" spans="4:38" ht="15.75" customHeight="1">
      <c r="D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</row>
    <row r="776" spans="4:38" ht="15.75" customHeight="1">
      <c r="D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</row>
    <row r="777" spans="4:38" ht="15.75" customHeight="1">
      <c r="D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</row>
    <row r="778" spans="4:38" ht="15.75" customHeight="1">
      <c r="D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</row>
    <row r="779" spans="4:38" ht="15.75" customHeight="1">
      <c r="D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</row>
    <row r="780" spans="4:38" ht="15.75" customHeight="1">
      <c r="D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</row>
    <row r="781" spans="4:38" ht="15.75" customHeight="1">
      <c r="D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</row>
    <row r="782" spans="4:38" ht="15.75" customHeight="1">
      <c r="D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</row>
    <row r="783" spans="4:38" ht="15.75" customHeight="1">
      <c r="D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</row>
    <row r="784" spans="4:38" ht="15.75" customHeight="1">
      <c r="D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</row>
    <row r="785" spans="4:38" ht="15.75" customHeight="1">
      <c r="D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</row>
    <row r="786" spans="4:38" ht="15.75" customHeight="1">
      <c r="D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</row>
    <row r="787" spans="4:38" ht="15.75" customHeight="1">
      <c r="D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</row>
    <row r="788" spans="4:38" ht="15.75" customHeight="1">
      <c r="D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</row>
    <row r="789" spans="4:38" ht="15.75" customHeight="1">
      <c r="D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</row>
    <row r="790" spans="4:38" ht="15.75" customHeight="1">
      <c r="D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</row>
    <row r="791" spans="4:38" ht="15.75" customHeight="1">
      <c r="D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</row>
    <row r="792" spans="4:38" ht="15.75" customHeight="1">
      <c r="D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</row>
    <row r="793" spans="4:38" ht="15.75" customHeight="1">
      <c r="D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</row>
    <row r="794" spans="4:38" ht="15.75" customHeight="1">
      <c r="D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</row>
    <row r="795" spans="4:38" ht="15.75" customHeight="1">
      <c r="D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</row>
    <row r="796" spans="4:38" ht="15.75" customHeight="1">
      <c r="D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</row>
    <row r="797" spans="4:38" ht="15.75" customHeight="1">
      <c r="D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</row>
    <row r="798" spans="4:38" ht="15.75" customHeight="1">
      <c r="D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</row>
    <row r="799" spans="4:38" ht="15.75" customHeight="1">
      <c r="D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</row>
    <row r="800" spans="4:38" ht="15.75" customHeight="1">
      <c r="D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</row>
    <row r="801" spans="4:38" ht="15.75" customHeight="1">
      <c r="D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</row>
    <row r="802" spans="4:38" ht="15.75" customHeight="1">
      <c r="D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</row>
    <row r="803" spans="4:38" ht="15.75" customHeight="1">
      <c r="D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</row>
    <row r="804" spans="4:38" ht="15.75" customHeight="1">
      <c r="D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</row>
    <row r="805" spans="4:38" ht="15.75" customHeight="1">
      <c r="D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</row>
    <row r="806" spans="4:38" ht="15.75" customHeight="1">
      <c r="D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</row>
    <row r="807" spans="4:38" ht="15.75" customHeight="1">
      <c r="D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</row>
    <row r="808" spans="4:38" ht="15.75" customHeight="1">
      <c r="D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</row>
    <row r="809" spans="4:38" ht="15.75" customHeight="1">
      <c r="D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</row>
    <row r="810" spans="4:38" ht="15.75" customHeight="1">
      <c r="D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</row>
    <row r="811" spans="4:38" ht="15.75" customHeight="1">
      <c r="D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</row>
    <row r="812" spans="4:38" ht="15.75" customHeight="1">
      <c r="D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</row>
    <row r="813" spans="4:38" ht="15.75" customHeight="1">
      <c r="D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</row>
    <row r="814" spans="4:38" ht="15.75" customHeight="1">
      <c r="D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</row>
    <row r="815" spans="4:38" ht="15.75" customHeight="1">
      <c r="D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</row>
    <row r="816" spans="4:38" ht="15.75" customHeight="1">
      <c r="D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</row>
    <row r="817" spans="4:38" ht="15.75" customHeight="1">
      <c r="D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</row>
    <row r="818" spans="4:38" ht="15.75" customHeight="1">
      <c r="D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</row>
    <row r="819" spans="4:38" ht="15.75" customHeight="1">
      <c r="D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</row>
    <row r="820" spans="4:38" ht="15.75" customHeight="1">
      <c r="D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</row>
    <row r="821" spans="4:38" ht="15.75" customHeight="1">
      <c r="D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</row>
    <row r="822" spans="4:38" ht="15.75" customHeight="1">
      <c r="D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</row>
    <row r="823" spans="4:38" ht="15.75" customHeight="1">
      <c r="D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</row>
    <row r="824" spans="4:38" ht="15.75" customHeight="1">
      <c r="D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</row>
    <row r="825" spans="4:38" ht="15.75" customHeight="1">
      <c r="D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</row>
    <row r="826" spans="4:38" ht="15.75" customHeight="1">
      <c r="D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</row>
    <row r="827" spans="4:38" ht="15.75" customHeight="1">
      <c r="D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</row>
    <row r="828" spans="4:38" ht="15.75" customHeight="1">
      <c r="D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</row>
    <row r="829" spans="4:38" ht="15.75" customHeight="1">
      <c r="D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</row>
    <row r="830" spans="4:38" ht="15.75" customHeight="1">
      <c r="D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</row>
    <row r="831" spans="4:38" ht="15.75" customHeight="1">
      <c r="D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</row>
    <row r="832" spans="4:38" ht="15.75" customHeight="1">
      <c r="D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</row>
    <row r="833" spans="4:38" ht="15.75" customHeight="1">
      <c r="D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</row>
    <row r="834" spans="4:38" ht="15.75" customHeight="1">
      <c r="D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</row>
    <row r="835" spans="4:38" ht="15.75" customHeight="1">
      <c r="D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</row>
    <row r="836" spans="4:38" ht="15.75" customHeight="1">
      <c r="D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</row>
    <row r="837" spans="4:38" ht="15.75" customHeight="1">
      <c r="D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</row>
    <row r="838" spans="4:38" ht="15.75" customHeight="1">
      <c r="D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</row>
    <row r="839" spans="4:38" ht="15.75" customHeight="1">
      <c r="D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</row>
    <row r="840" spans="4:38" ht="15.75" customHeight="1">
      <c r="D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</row>
    <row r="841" spans="4:38" ht="15.75" customHeight="1">
      <c r="D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</row>
    <row r="842" spans="4:38" ht="15.75" customHeight="1">
      <c r="D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</row>
    <row r="843" spans="4:38" ht="15.75" customHeight="1">
      <c r="D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</row>
    <row r="844" spans="4:38" ht="15.75" customHeight="1">
      <c r="D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</row>
    <row r="845" spans="4:38" ht="15.75" customHeight="1">
      <c r="D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</row>
    <row r="846" spans="4:38" ht="15.75" customHeight="1">
      <c r="D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</row>
    <row r="847" spans="4:38" ht="15.75" customHeight="1">
      <c r="D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</row>
    <row r="848" spans="4:38" ht="15.75" customHeight="1">
      <c r="D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</row>
    <row r="849" spans="4:38" ht="15.75" customHeight="1">
      <c r="D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</row>
    <row r="850" spans="4:38" ht="15.75" customHeight="1">
      <c r="D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</row>
    <row r="851" spans="4:38" ht="15.75" customHeight="1">
      <c r="D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</row>
    <row r="852" spans="4:38" ht="15.75" customHeight="1">
      <c r="D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</row>
    <row r="853" spans="4:38" ht="15.75" customHeight="1">
      <c r="D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</row>
    <row r="854" spans="4:38" ht="15.75" customHeight="1">
      <c r="D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</row>
    <row r="855" spans="4:38" ht="15.75" customHeight="1">
      <c r="D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</row>
    <row r="856" spans="4:38" ht="15.75" customHeight="1">
      <c r="D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</row>
    <row r="857" spans="4:38" ht="15.75" customHeight="1">
      <c r="D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</row>
    <row r="858" spans="4:38" ht="15.75" customHeight="1">
      <c r="D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</row>
    <row r="859" spans="4:38" ht="15.75" customHeight="1">
      <c r="D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</row>
    <row r="860" spans="4:38" ht="15.75" customHeight="1">
      <c r="D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</row>
    <row r="861" spans="4:38" ht="15.75" customHeight="1">
      <c r="D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</row>
    <row r="862" spans="4:38" ht="15.75" customHeight="1">
      <c r="D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</row>
    <row r="863" spans="4:38" ht="15.75" customHeight="1">
      <c r="D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</row>
    <row r="864" spans="4:38" ht="15.75" customHeight="1">
      <c r="D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</row>
    <row r="865" spans="4:38" ht="15.75" customHeight="1">
      <c r="D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</row>
    <row r="866" spans="4:38" ht="15.75" customHeight="1">
      <c r="D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</row>
    <row r="867" spans="4:38" ht="15.75" customHeight="1">
      <c r="D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</row>
    <row r="868" spans="4:38" ht="15.75" customHeight="1">
      <c r="D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</row>
    <row r="869" spans="4:38" ht="15.75" customHeight="1">
      <c r="D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</row>
    <row r="870" spans="4:38" ht="15.75" customHeight="1">
      <c r="D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</row>
    <row r="871" spans="4:38" ht="15.75" customHeight="1">
      <c r="D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</row>
    <row r="872" spans="4:38" ht="15.75" customHeight="1">
      <c r="D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</row>
    <row r="873" spans="4:38" ht="15.75" customHeight="1">
      <c r="D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</row>
    <row r="874" spans="4:38" ht="15.75" customHeight="1">
      <c r="D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</row>
    <row r="875" spans="4:38" ht="15.75" customHeight="1">
      <c r="D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</row>
    <row r="876" spans="4:38" ht="15.75" customHeight="1">
      <c r="D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</row>
    <row r="877" spans="4:38" ht="15.75" customHeight="1">
      <c r="D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</row>
    <row r="878" spans="4:38" ht="15.75" customHeight="1">
      <c r="D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</row>
    <row r="879" spans="4:38" ht="15.75" customHeight="1">
      <c r="D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</row>
    <row r="880" spans="4:38" ht="15.75" customHeight="1">
      <c r="D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</row>
    <row r="881" spans="4:38" ht="15.75" customHeight="1">
      <c r="D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</row>
    <row r="882" spans="4:38" ht="15.75" customHeight="1">
      <c r="D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</row>
    <row r="883" spans="4:38" ht="15.75" customHeight="1">
      <c r="D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</row>
    <row r="884" spans="4:38" ht="15.75" customHeight="1">
      <c r="D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</row>
    <row r="885" spans="4:38" ht="15.75" customHeight="1">
      <c r="D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</row>
    <row r="886" spans="4:38" ht="15.75" customHeight="1">
      <c r="D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</row>
    <row r="887" spans="4:38" ht="15.75" customHeight="1">
      <c r="D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</row>
    <row r="888" spans="4:38" ht="15.75" customHeight="1">
      <c r="D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</row>
    <row r="889" spans="4:38" ht="15.75" customHeight="1">
      <c r="D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</row>
    <row r="890" spans="4:38" ht="15.75" customHeight="1">
      <c r="D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</row>
    <row r="891" spans="4:38" ht="15.75" customHeight="1">
      <c r="D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</row>
    <row r="892" spans="4:38" ht="15.75" customHeight="1">
      <c r="D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</row>
    <row r="893" spans="4:38" ht="15.75" customHeight="1">
      <c r="D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</row>
    <row r="894" spans="4:38" ht="15.75" customHeight="1">
      <c r="D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</row>
    <row r="895" spans="4:38" ht="15.75" customHeight="1">
      <c r="D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</row>
    <row r="896" spans="4:38" ht="15.75" customHeight="1">
      <c r="D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</row>
    <row r="897" spans="4:38" ht="15.75" customHeight="1">
      <c r="D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</row>
    <row r="898" spans="4:38" ht="15.75" customHeight="1">
      <c r="D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</row>
    <row r="899" spans="4:38" ht="15.75" customHeight="1">
      <c r="D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</row>
    <row r="900" spans="4:38" ht="15.75" customHeight="1">
      <c r="D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</row>
    <row r="901" spans="4:38" ht="15.75" customHeight="1">
      <c r="D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</row>
    <row r="902" spans="4:38" ht="15.75" customHeight="1">
      <c r="D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</row>
    <row r="903" spans="4:38" ht="15.75" customHeight="1">
      <c r="D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</row>
    <row r="904" spans="4:38" ht="15.75" customHeight="1">
      <c r="D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</row>
    <row r="905" spans="4:38" ht="15.75" customHeight="1">
      <c r="D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</row>
    <row r="906" spans="4:38" ht="15.75" customHeight="1">
      <c r="D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</row>
    <row r="907" spans="4:38" ht="15.75" customHeight="1">
      <c r="D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</row>
    <row r="908" spans="4:38" ht="15.75" customHeight="1">
      <c r="D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</row>
    <row r="909" spans="4:38" ht="15.75" customHeight="1">
      <c r="D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</row>
    <row r="910" spans="4:38" ht="15.75" customHeight="1">
      <c r="D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</row>
    <row r="911" spans="4:38" ht="15.75" customHeight="1">
      <c r="D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</row>
    <row r="912" spans="4:38" ht="15.75" customHeight="1">
      <c r="D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</row>
    <row r="913" spans="4:38" ht="15.75" customHeight="1">
      <c r="D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</row>
    <row r="914" spans="4:38" ht="15.75" customHeight="1">
      <c r="D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</row>
    <row r="915" spans="4:38" ht="15.75" customHeight="1">
      <c r="D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</row>
    <row r="916" spans="4:38" ht="15.75" customHeight="1">
      <c r="D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</row>
    <row r="917" spans="4:38" ht="15.75" customHeight="1">
      <c r="D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</row>
    <row r="918" spans="4:38" ht="15.75" customHeight="1">
      <c r="D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</row>
    <row r="919" spans="4:38" ht="15.75" customHeight="1">
      <c r="D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</row>
    <row r="920" spans="4:38" ht="15.75" customHeight="1">
      <c r="D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</row>
    <row r="921" spans="4:38" ht="15.75" customHeight="1">
      <c r="D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</row>
    <row r="922" spans="4:38" ht="15.75" customHeight="1">
      <c r="D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</row>
    <row r="923" spans="4:38" ht="15.75" customHeight="1">
      <c r="D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</row>
    <row r="924" spans="4:38" ht="15.75" customHeight="1">
      <c r="D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</row>
    <row r="925" spans="4:38" ht="15.75" customHeight="1">
      <c r="D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</row>
    <row r="926" spans="4:38" ht="15.75" customHeight="1">
      <c r="D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</row>
    <row r="927" spans="4:38" ht="15.75" customHeight="1">
      <c r="D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</row>
    <row r="928" spans="4:38" ht="15.75" customHeight="1">
      <c r="D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</row>
    <row r="929" spans="4:38" ht="15.75" customHeight="1">
      <c r="D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</row>
    <row r="930" spans="4:38" ht="15.75" customHeight="1">
      <c r="D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</row>
    <row r="931" spans="4:38" ht="15.75" customHeight="1">
      <c r="D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</row>
    <row r="932" spans="4:38" ht="15.75" customHeight="1">
      <c r="D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</row>
    <row r="933" spans="4:38" ht="15.75" customHeight="1">
      <c r="D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</row>
    <row r="934" spans="4:38" ht="15.75" customHeight="1">
      <c r="D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</row>
    <row r="935" spans="4:38" ht="15.75" customHeight="1">
      <c r="D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</row>
    <row r="936" spans="4:38" ht="15.75" customHeight="1">
      <c r="D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</row>
    <row r="937" spans="4:38" ht="15.75" customHeight="1">
      <c r="D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</row>
    <row r="938" spans="4:38" ht="15.75" customHeight="1">
      <c r="D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</row>
    <row r="939" spans="4:38" ht="15.75" customHeight="1">
      <c r="D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</row>
    <row r="940" spans="4:38" ht="15.75" customHeight="1">
      <c r="D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</row>
    <row r="941" spans="4:38" ht="15.75" customHeight="1">
      <c r="D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</row>
    <row r="942" spans="4:38" ht="15.75" customHeight="1">
      <c r="D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</row>
    <row r="943" spans="4:38" ht="15.75" customHeight="1">
      <c r="D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</row>
    <row r="944" spans="4:38" ht="15.75" customHeight="1">
      <c r="D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</row>
    <row r="945" spans="4:38" ht="15.75" customHeight="1">
      <c r="D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</row>
    <row r="946" spans="4:38" ht="15.75" customHeight="1">
      <c r="D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</row>
    <row r="947" spans="4:38" ht="15.75" customHeight="1">
      <c r="D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</row>
    <row r="948" spans="4:38" ht="15.75" customHeight="1">
      <c r="D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</row>
    <row r="949" spans="4:38" ht="15.75" customHeight="1">
      <c r="D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</row>
    <row r="950" spans="4:38" ht="15.75" customHeight="1">
      <c r="D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</row>
    <row r="951" spans="4:38" ht="15.75" customHeight="1">
      <c r="D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</row>
    <row r="952" spans="4:38" ht="15.75" customHeight="1">
      <c r="D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</row>
    <row r="953" spans="4:38" ht="15.75" customHeight="1">
      <c r="D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</row>
    <row r="954" spans="4:38" ht="15.75" customHeight="1">
      <c r="D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</row>
    <row r="955" spans="4:38" ht="15.75" customHeight="1">
      <c r="D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</row>
    <row r="956" spans="4:38" ht="15.75" customHeight="1">
      <c r="D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</row>
    <row r="957" spans="4:38" ht="15.75" customHeight="1">
      <c r="D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</row>
    <row r="958" spans="4:38" ht="15.75" customHeight="1">
      <c r="D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</row>
    <row r="959" spans="4:38" ht="15.75" customHeight="1">
      <c r="D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</row>
    <row r="960" spans="4:38" ht="15.75" customHeight="1">
      <c r="D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</row>
    <row r="961" spans="4:38" ht="15.75" customHeight="1">
      <c r="D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</row>
    <row r="962" spans="4:38" ht="15.75" customHeight="1">
      <c r="D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</row>
    <row r="963" spans="4:38" ht="15.75" customHeight="1">
      <c r="D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</row>
    <row r="964" spans="4:38" ht="15.75" customHeight="1">
      <c r="D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</row>
    <row r="965" spans="4:38" ht="15.75" customHeight="1">
      <c r="D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</row>
    <row r="966" spans="4:38" ht="15.75" customHeight="1">
      <c r="D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</row>
    <row r="967" spans="4:38" ht="15.75" customHeight="1">
      <c r="D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</row>
    <row r="968" spans="4:38" ht="15.75" customHeight="1">
      <c r="D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</row>
    <row r="969" spans="4:38" ht="15.75" customHeight="1">
      <c r="D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</row>
    <row r="970" spans="4:38" ht="15.75" customHeight="1">
      <c r="D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</row>
    <row r="971" spans="4:38" ht="15.75" customHeight="1">
      <c r="D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</row>
    <row r="972" spans="4:38" ht="15.75" customHeight="1">
      <c r="D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</row>
    <row r="973" spans="4:38" ht="15.75" customHeight="1">
      <c r="D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</row>
    <row r="974" spans="4:38" ht="15.75" customHeight="1">
      <c r="D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</row>
    <row r="975" spans="4:38" ht="15.75" customHeight="1">
      <c r="D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</row>
    <row r="976" spans="4:38" ht="15.75" customHeight="1">
      <c r="D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</row>
    <row r="977" spans="4:38" ht="15.75" customHeight="1">
      <c r="D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</row>
    <row r="978" spans="4:38" ht="15.75" customHeight="1">
      <c r="D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</row>
    <row r="979" spans="4:38" ht="15.75" customHeight="1">
      <c r="D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</row>
    <row r="980" spans="4:38" ht="15.75" customHeight="1">
      <c r="D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</row>
    <row r="981" spans="4:38" ht="15.75" customHeight="1">
      <c r="D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</row>
    <row r="982" spans="4:38" ht="15.75" customHeight="1">
      <c r="D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</row>
    <row r="983" spans="4:38" ht="15.75" customHeight="1">
      <c r="D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</row>
    <row r="984" spans="4:38" ht="15.75" customHeight="1">
      <c r="D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</row>
    <row r="985" spans="4:38" ht="15.75" customHeight="1">
      <c r="D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</row>
  </sheetData>
  <mergeCells count="17">
    <mergeCell ref="B5:C5"/>
    <mergeCell ref="D5:D6"/>
    <mergeCell ref="E5:K5"/>
    <mergeCell ref="B2:B4"/>
    <mergeCell ref="E2:R2"/>
    <mergeCell ref="S2:AF2"/>
    <mergeCell ref="E3:K3"/>
    <mergeCell ref="L3:R3"/>
    <mergeCell ref="S3:Y3"/>
    <mergeCell ref="Z3:AF3"/>
    <mergeCell ref="E4:K4"/>
    <mergeCell ref="L4:R4"/>
    <mergeCell ref="L5:R5"/>
    <mergeCell ref="S4:Y4"/>
    <mergeCell ref="Z4:AF4"/>
    <mergeCell ref="S5:Y5"/>
    <mergeCell ref="Z5:AF5"/>
  </mergeCells>
  <conditionalFormatting sqref="C7:C41 E7:E10 M9:R41 T9:Y41 AA9:AF41">
    <cfRule type="cellIs" dxfId="57" priority="1" operator="equal">
      <formula>0</formula>
    </cfRule>
  </conditionalFormatting>
  <conditionalFormatting sqref="F9:K10">
    <cfRule type="cellIs" dxfId="56" priority="2" operator="equal">
      <formula>0</formula>
    </cfRule>
  </conditionalFormatting>
  <conditionalFormatting sqref="E11:E41">
    <cfRule type="cellIs" dxfId="55" priority="3" operator="equal">
      <formula>0</formula>
    </cfRule>
  </conditionalFormatting>
  <conditionalFormatting sqref="F11:K41">
    <cfRule type="cellIs" dxfId="54" priority="4" operator="equal">
      <formula>0</formula>
    </cfRule>
  </conditionalFormatting>
  <conditionalFormatting sqref="L7:L10">
    <cfRule type="cellIs" dxfId="53" priority="5" operator="equal">
      <formula>0</formula>
    </cfRule>
  </conditionalFormatting>
  <conditionalFormatting sqref="L11:L41">
    <cfRule type="cellIs" dxfId="52" priority="6" operator="equal">
      <formula>0</formula>
    </cfRule>
  </conditionalFormatting>
  <conditionalFormatting sqref="S7:S10">
    <cfRule type="cellIs" dxfId="51" priority="7" operator="equal">
      <formula>0</formula>
    </cfRule>
  </conditionalFormatting>
  <conditionalFormatting sqref="S11:S41">
    <cfRule type="cellIs" dxfId="50" priority="8" operator="equal">
      <formula>0</formula>
    </cfRule>
  </conditionalFormatting>
  <conditionalFormatting sqref="Z7:Z10">
    <cfRule type="cellIs" dxfId="49" priority="9" operator="equal">
      <formula>0</formula>
    </cfRule>
  </conditionalFormatting>
  <conditionalFormatting sqref="Z11:Z41">
    <cfRule type="cellIs" dxfId="48" priority="10" operator="equal">
      <formula>0</formula>
    </cfRule>
  </conditionalFormatting>
  <conditionalFormatting sqref="E6:K6">
    <cfRule type="cellIs" dxfId="47" priority="11" operator="greaterThan">
      <formula>0</formula>
    </cfRule>
  </conditionalFormatting>
  <conditionalFormatting sqref="L6:R6">
    <cfRule type="cellIs" dxfId="46" priority="12" operator="greaterThan">
      <formula>0</formula>
    </cfRule>
  </conditionalFormatting>
  <conditionalFormatting sqref="S6:Y6">
    <cfRule type="cellIs" dxfId="45" priority="13" operator="greaterThan">
      <formula>0</formula>
    </cfRule>
  </conditionalFormatting>
  <conditionalFormatting sqref="Z6:AF6">
    <cfRule type="cellIs" dxfId="44" priority="14" operator="greaterThan">
      <formula>0</formula>
    </cfRule>
  </conditionalFormatting>
  <pageMargins left="0.11811023622047245" right="0.11811023622047245" top="0.15748031496062992" bottom="0.35433070866141736" header="0" footer="0"/>
  <pageSetup orientation="portrait"/>
  <rowBreaks count="1" manualBreakCount="1">
    <brk id="42" man="1"/>
  </rowBreaks>
  <colBreaks count="1" manualBreakCount="1">
    <brk id="18" man="1"/>
  </col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prompt=" Seleccione de la lista">
          <x14:formula1>
            <xm:f>HERRAM!$G$16:$G$19</xm:f>
          </x14:formula1>
          <xm:sqref>E7:AF41</xm:sqref>
        </x14:dataValidation>
        <x14:dataValidation type="list" allowBlank="1">
          <x14:formula1>
            <xm:f>HERRAM!$F$23:$F$26</xm:f>
          </x14:formula1>
          <xm:sqref>D7:D41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66"/>
  </sheetPr>
  <dimension ref="A1:AP1000"/>
  <sheetViews>
    <sheetView showGridLines="0" workbookViewId="0">
      <pane xSplit="3" ySplit="6" topLeftCell="E7" activePane="bottomRight" state="frozen"/>
      <selection activeCell="K8" sqref="K8"/>
      <selection pane="topRight" activeCell="K8" sqref="K8"/>
      <selection pane="bottomLeft" activeCell="K8" sqref="K8"/>
      <selection pane="bottomRight" activeCell="M6" sqref="M6"/>
    </sheetView>
  </sheetViews>
  <sheetFormatPr baseColWidth="10" defaultColWidth="12.625" defaultRowHeight="15" customHeight="1"/>
  <cols>
    <col min="1" max="1" width="0.125" customWidth="1"/>
    <col min="2" max="2" width="3.375" customWidth="1"/>
    <col min="3" max="3" width="40.75" customWidth="1"/>
    <col min="4" max="4" width="13.875" customWidth="1"/>
    <col min="5" max="32" width="4.75" customWidth="1"/>
    <col min="33" max="33" width="0.75" customWidth="1"/>
    <col min="34" max="36" width="0.625" customWidth="1"/>
    <col min="37" max="42" width="6.25" customWidth="1"/>
  </cols>
  <sheetData>
    <row r="1" spans="1:42" ht="6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15" customHeight="1">
      <c r="A2" s="1"/>
      <c r="B2" s="300"/>
      <c r="C2" s="31" t="str">
        <f>HERRAM!F14</f>
        <v>UNIDAD EDUCATIVA  AMÉRICAS</v>
      </c>
      <c r="D2" s="1"/>
      <c r="E2" s="301" t="s">
        <v>210</v>
      </c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1" t="s">
        <v>210</v>
      </c>
      <c r="T2" s="302"/>
      <c r="U2" s="302"/>
      <c r="V2" s="302"/>
      <c r="W2" s="302"/>
      <c r="X2" s="302"/>
      <c r="Y2" s="302"/>
      <c r="Z2" s="302"/>
      <c r="AA2" s="302"/>
      <c r="AB2" s="302"/>
      <c r="AC2" s="302"/>
      <c r="AD2" s="302"/>
      <c r="AE2" s="302"/>
      <c r="AF2" s="302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4.25" customHeight="1">
      <c r="A3" s="1"/>
      <c r="B3" s="246"/>
      <c r="C3" s="31" t="str">
        <f>BAS!B3</f>
        <v>INICIAL EN FAMILIA COMUNITARIA</v>
      </c>
      <c r="D3" s="32"/>
      <c r="E3" s="303" t="s">
        <v>61</v>
      </c>
      <c r="F3" s="304"/>
      <c r="G3" s="304"/>
      <c r="H3" s="304"/>
      <c r="I3" s="304"/>
      <c r="J3" s="304"/>
      <c r="K3" s="305"/>
      <c r="L3" s="306" t="s">
        <v>62</v>
      </c>
      <c r="M3" s="304"/>
      <c r="N3" s="304"/>
      <c r="O3" s="304"/>
      <c r="P3" s="304"/>
      <c r="Q3" s="304"/>
      <c r="R3" s="307"/>
      <c r="S3" s="308" t="s">
        <v>63</v>
      </c>
      <c r="T3" s="304"/>
      <c r="U3" s="304"/>
      <c r="V3" s="304"/>
      <c r="W3" s="304"/>
      <c r="X3" s="304"/>
      <c r="Y3" s="307"/>
      <c r="Z3" s="309" t="s">
        <v>64</v>
      </c>
      <c r="AA3" s="304"/>
      <c r="AB3" s="304"/>
      <c r="AC3" s="304"/>
      <c r="AD3" s="304"/>
      <c r="AE3" s="304"/>
      <c r="AF3" s="307"/>
      <c r="AG3" s="1"/>
      <c r="AH3" s="1"/>
      <c r="AI3" s="1"/>
      <c r="AJ3" s="1"/>
      <c r="AK3" s="1"/>
      <c r="AL3" s="1"/>
      <c r="AM3" s="1"/>
      <c r="AN3" s="1"/>
      <c r="AO3" s="1"/>
      <c r="AP3" s="1"/>
    </row>
    <row r="4" spans="1:42" ht="20.25" customHeight="1">
      <c r="A4" s="1"/>
      <c r="B4" s="247"/>
      <c r="C4" s="33" t="str">
        <f>DATOS!$C$15</f>
        <v>LIC. JORGE AQUIN</v>
      </c>
      <c r="D4" s="34"/>
      <c r="E4" s="310" t="s">
        <v>65</v>
      </c>
      <c r="F4" s="294"/>
      <c r="G4" s="294"/>
      <c r="H4" s="294"/>
      <c r="I4" s="294"/>
      <c r="J4" s="294"/>
      <c r="K4" s="311"/>
      <c r="L4" s="312" t="s">
        <v>66</v>
      </c>
      <c r="M4" s="294"/>
      <c r="N4" s="294"/>
      <c r="O4" s="294"/>
      <c r="P4" s="294"/>
      <c r="Q4" s="294"/>
      <c r="R4" s="295"/>
      <c r="S4" s="296" t="s">
        <v>67</v>
      </c>
      <c r="T4" s="294"/>
      <c r="U4" s="294"/>
      <c r="V4" s="294"/>
      <c r="W4" s="294"/>
      <c r="X4" s="294"/>
      <c r="Y4" s="295"/>
      <c r="Z4" s="297" t="s">
        <v>68</v>
      </c>
      <c r="AA4" s="294"/>
      <c r="AB4" s="294"/>
      <c r="AC4" s="294"/>
      <c r="AD4" s="294"/>
      <c r="AE4" s="294"/>
      <c r="AF4" s="295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>
      <c r="A5" s="1"/>
      <c r="B5" s="313" t="str">
        <f>FILIA!B3</f>
        <v>PRIMERA  A - 2022</v>
      </c>
      <c r="C5" s="264"/>
      <c r="D5" s="314" t="s">
        <v>69</v>
      </c>
      <c r="E5" s="316" t="s">
        <v>70</v>
      </c>
      <c r="F5" s="294"/>
      <c r="G5" s="294"/>
      <c r="H5" s="294"/>
      <c r="I5" s="294"/>
      <c r="J5" s="294"/>
      <c r="K5" s="264"/>
      <c r="L5" s="293" t="s">
        <v>70</v>
      </c>
      <c r="M5" s="294"/>
      <c r="N5" s="294"/>
      <c r="O5" s="294"/>
      <c r="P5" s="294"/>
      <c r="Q5" s="294"/>
      <c r="R5" s="295"/>
      <c r="S5" s="298" t="s">
        <v>70</v>
      </c>
      <c r="T5" s="294"/>
      <c r="U5" s="294"/>
      <c r="V5" s="294"/>
      <c r="W5" s="294"/>
      <c r="X5" s="294"/>
      <c r="Y5" s="295"/>
      <c r="Z5" s="299" t="s">
        <v>70</v>
      </c>
      <c r="AA5" s="294"/>
      <c r="AB5" s="294"/>
      <c r="AC5" s="294"/>
      <c r="AD5" s="294"/>
      <c r="AE5" s="294"/>
      <c r="AF5" s="295"/>
      <c r="AG5" s="35"/>
      <c r="AH5" s="35"/>
      <c r="AI5" s="35"/>
      <c r="AJ5" s="35"/>
      <c r="AK5" s="35"/>
      <c r="AL5" s="35"/>
      <c r="AM5" s="1"/>
      <c r="AN5" s="1"/>
      <c r="AO5" s="1"/>
      <c r="AP5" s="36"/>
    </row>
    <row r="6" spans="1:42" ht="138" customHeight="1">
      <c r="A6" s="1"/>
      <c r="B6" s="37" t="s">
        <v>27</v>
      </c>
      <c r="C6" s="37" t="s">
        <v>28</v>
      </c>
      <c r="D6" s="315"/>
      <c r="E6" s="38"/>
      <c r="F6" s="39"/>
      <c r="G6" s="39"/>
      <c r="H6" s="39"/>
      <c r="I6" s="39"/>
      <c r="J6" s="39"/>
      <c r="K6" s="39"/>
      <c r="L6" s="40"/>
      <c r="M6" s="41"/>
      <c r="N6" s="41"/>
      <c r="O6" s="41"/>
      <c r="P6" s="41"/>
      <c r="Q6" s="41"/>
      <c r="R6" s="42"/>
      <c r="S6" s="43"/>
      <c r="T6" s="44"/>
      <c r="U6" s="44"/>
      <c r="V6" s="44"/>
      <c r="W6" s="44"/>
      <c r="X6" s="44"/>
      <c r="Y6" s="45"/>
      <c r="Z6" s="46"/>
      <c r="AA6" s="47"/>
      <c r="AB6" s="47"/>
      <c r="AC6" s="47"/>
      <c r="AD6" s="47"/>
      <c r="AE6" s="47"/>
      <c r="AF6" s="48"/>
      <c r="AG6" s="49"/>
      <c r="AH6" s="49"/>
      <c r="AI6" s="49"/>
      <c r="AJ6" s="49"/>
      <c r="AK6" s="49"/>
      <c r="AL6" s="49"/>
      <c r="AM6" s="1"/>
      <c r="AN6" s="1"/>
      <c r="AO6" s="1"/>
      <c r="AP6" s="36"/>
    </row>
    <row r="7" spans="1:42" ht="16.5" customHeight="1">
      <c r="A7" s="1"/>
      <c r="B7" s="50">
        <f>FILIA!A5</f>
        <v>1</v>
      </c>
      <c r="C7" s="51" t="str">
        <f>FILIA!B5</f>
        <v>PEDRO PABLO DE LAS ARMAS Y CAMPOS</v>
      </c>
      <c r="D7" s="52"/>
      <c r="E7" s="53"/>
      <c r="F7" s="8"/>
      <c r="G7" s="8"/>
      <c r="H7" s="8"/>
      <c r="I7" s="8"/>
      <c r="J7" s="8"/>
      <c r="K7" s="8"/>
      <c r="L7" s="53"/>
      <c r="M7" s="8"/>
      <c r="N7" s="8"/>
      <c r="O7" s="8"/>
      <c r="P7" s="8"/>
      <c r="Q7" s="8"/>
      <c r="R7" s="27"/>
      <c r="S7" s="53"/>
      <c r="T7" s="8"/>
      <c r="U7" s="8"/>
      <c r="V7" s="8"/>
      <c r="W7" s="8"/>
      <c r="X7" s="8"/>
      <c r="Y7" s="27"/>
      <c r="Z7" s="53"/>
      <c r="AA7" s="8"/>
      <c r="AB7" s="8"/>
      <c r="AC7" s="8"/>
      <c r="AD7" s="8"/>
      <c r="AE7" s="8"/>
      <c r="AF7" s="27"/>
      <c r="AG7" s="35"/>
      <c r="AH7" s="35"/>
      <c r="AI7" s="35"/>
      <c r="AJ7" s="35"/>
      <c r="AK7" s="35"/>
      <c r="AL7" s="35"/>
      <c r="AM7" s="1"/>
      <c r="AN7" s="1"/>
      <c r="AO7" s="1"/>
      <c r="AP7" s="1"/>
    </row>
    <row r="8" spans="1:42" ht="16.5" customHeight="1">
      <c r="A8" s="1"/>
      <c r="B8" s="54">
        <f>FILIA!A6</f>
        <v>2</v>
      </c>
      <c r="C8" s="55">
        <f>FILIA!B6</f>
        <v>0</v>
      </c>
      <c r="D8" s="52"/>
      <c r="E8" s="56"/>
      <c r="F8" s="26"/>
      <c r="G8" s="26"/>
      <c r="H8" s="26"/>
      <c r="I8" s="26"/>
      <c r="J8" s="26"/>
      <c r="K8" s="26"/>
      <c r="L8" s="56"/>
      <c r="M8" s="26"/>
      <c r="N8" s="26"/>
      <c r="O8" s="26"/>
      <c r="P8" s="26"/>
      <c r="Q8" s="26"/>
      <c r="R8" s="57"/>
      <c r="S8" s="56"/>
      <c r="T8" s="26"/>
      <c r="U8" s="26"/>
      <c r="V8" s="26"/>
      <c r="W8" s="26"/>
      <c r="X8" s="26"/>
      <c r="Y8" s="57"/>
      <c r="Z8" s="56"/>
      <c r="AA8" s="26"/>
      <c r="AB8" s="26"/>
      <c r="AC8" s="26"/>
      <c r="AD8" s="26"/>
      <c r="AE8" s="26"/>
      <c r="AF8" s="57"/>
      <c r="AG8" s="35"/>
      <c r="AH8" s="35"/>
      <c r="AI8" s="35"/>
      <c r="AJ8" s="35"/>
      <c r="AK8" s="35"/>
      <c r="AL8" s="35"/>
      <c r="AM8" s="1"/>
      <c r="AN8" s="1"/>
      <c r="AO8" s="1"/>
      <c r="AP8" s="1"/>
    </row>
    <row r="9" spans="1:42" ht="16.5" customHeight="1">
      <c r="A9" s="1"/>
      <c r="B9" s="50">
        <f>FILIA!A7</f>
        <v>3</v>
      </c>
      <c r="C9" s="51">
        <f>FILIA!B7</f>
        <v>0</v>
      </c>
      <c r="D9" s="52"/>
      <c r="E9" s="53"/>
      <c r="F9" s="8"/>
      <c r="G9" s="8"/>
      <c r="H9" s="8"/>
      <c r="I9" s="8"/>
      <c r="J9" s="8"/>
      <c r="K9" s="8"/>
      <c r="L9" s="53"/>
      <c r="M9" s="8"/>
      <c r="N9" s="8"/>
      <c r="O9" s="8"/>
      <c r="P9" s="8"/>
      <c r="Q9" s="8"/>
      <c r="R9" s="27"/>
      <c r="S9" s="53"/>
      <c r="T9" s="8"/>
      <c r="U9" s="8"/>
      <c r="V9" s="8"/>
      <c r="W9" s="8"/>
      <c r="X9" s="8"/>
      <c r="Y9" s="27"/>
      <c r="Z9" s="53"/>
      <c r="AA9" s="8"/>
      <c r="AB9" s="8"/>
      <c r="AC9" s="8"/>
      <c r="AD9" s="8"/>
      <c r="AE9" s="8"/>
      <c r="AF9" s="27"/>
      <c r="AG9" s="35"/>
      <c r="AH9" s="35"/>
      <c r="AI9" s="35"/>
      <c r="AJ9" s="35"/>
      <c r="AK9" s="35"/>
      <c r="AL9" s="35"/>
      <c r="AM9" s="1"/>
      <c r="AN9" s="1"/>
      <c r="AO9" s="1"/>
      <c r="AP9" s="1"/>
    </row>
    <row r="10" spans="1:42" ht="16.5" customHeight="1">
      <c r="A10" s="1"/>
      <c r="B10" s="54">
        <f>FILIA!A8</f>
        <v>4</v>
      </c>
      <c r="C10" s="55">
        <f>FILIA!B8</f>
        <v>0</v>
      </c>
      <c r="D10" s="52"/>
      <c r="E10" s="56"/>
      <c r="F10" s="26"/>
      <c r="G10" s="26"/>
      <c r="H10" s="26"/>
      <c r="I10" s="26"/>
      <c r="J10" s="26"/>
      <c r="K10" s="26"/>
      <c r="L10" s="56"/>
      <c r="M10" s="26"/>
      <c r="N10" s="26"/>
      <c r="O10" s="26"/>
      <c r="P10" s="26"/>
      <c r="Q10" s="26"/>
      <c r="R10" s="57"/>
      <c r="S10" s="56"/>
      <c r="T10" s="26"/>
      <c r="U10" s="26"/>
      <c r="V10" s="26"/>
      <c r="W10" s="26"/>
      <c r="X10" s="26"/>
      <c r="Y10" s="57"/>
      <c r="Z10" s="56"/>
      <c r="AA10" s="26"/>
      <c r="AB10" s="26"/>
      <c r="AC10" s="26"/>
      <c r="AD10" s="26"/>
      <c r="AE10" s="26"/>
      <c r="AF10" s="57"/>
      <c r="AG10" s="35"/>
      <c r="AH10" s="35"/>
      <c r="AI10" s="35"/>
      <c r="AJ10" s="35"/>
      <c r="AK10" s="35"/>
      <c r="AL10" s="35"/>
      <c r="AM10" s="1"/>
      <c r="AN10" s="1"/>
      <c r="AO10" s="1"/>
      <c r="AP10" s="1"/>
    </row>
    <row r="11" spans="1:42" ht="16.5" customHeight="1">
      <c r="A11" s="1"/>
      <c r="B11" s="50">
        <f>FILIA!A9</f>
        <v>5</v>
      </c>
      <c r="C11" s="51">
        <f>FILIA!B9</f>
        <v>0</v>
      </c>
      <c r="D11" s="52"/>
      <c r="E11" s="53"/>
      <c r="F11" s="8"/>
      <c r="G11" s="8"/>
      <c r="H11" s="8"/>
      <c r="I11" s="8"/>
      <c r="J11" s="8"/>
      <c r="K11" s="8"/>
      <c r="L11" s="53"/>
      <c r="M11" s="8"/>
      <c r="N11" s="8"/>
      <c r="O11" s="8"/>
      <c r="P11" s="8"/>
      <c r="Q11" s="8"/>
      <c r="R11" s="27"/>
      <c r="S11" s="53"/>
      <c r="T11" s="8"/>
      <c r="U11" s="8"/>
      <c r="V11" s="8"/>
      <c r="W11" s="8"/>
      <c r="X11" s="8"/>
      <c r="Y11" s="27"/>
      <c r="Z11" s="53"/>
      <c r="AA11" s="8"/>
      <c r="AB11" s="8"/>
      <c r="AC11" s="8"/>
      <c r="AD11" s="8"/>
      <c r="AE11" s="8"/>
      <c r="AF11" s="27"/>
      <c r="AG11" s="35"/>
      <c r="AH11" s="35"/>
      <c r="AI11" s="35"/>
      <c r="AJ11" s="35"/>
      <c r="AK11" s="35"/>
      <c r="AL11" s="35"/>
      <c r="AM11" s="1"/>
      <c r="AN11" s="1"/>
      <c r="AO11" s="1"/>
      <c r="AP11" s="1"/>
    </row>
    <row r="12" spans="1:42" ht="16.5" customHeight="1">
      <c r="A12" s="1"/>
      <c r="B12" s="54">
        <f>FILIA!A10</f>
        <v>6</v>
      </c>
      <c r="C12" s="55">
        <f>FILIA!B10</f>
        <v>0</v>
      </c>
      <c r="D12" s="52"/>
      <c r="E12" s="56"/>
      <c r="F12" s="26"/>
      <c r="G12" s="26"/>
      <c r="H12" s="26"/>
      <c r="I12" s="26"/>
      <c r="J12" s="26"/>
      <c r="K12" s="26"/>
      <c r="L12" s="56"/>
      <c r="M12" s="26"/>
      <c r="N12" s="26"/>
      <c r="O12" s="26"/>
      <c r="P12" s="26"/>
      <c r="Q12" s="26"/>
      <c r="R12" s="57"/>
      <c r="S12" s="56"/>
      <c r="T12" s="26"/>
      <c r="U12" s="26"/>
      <c r="V12" s="26"/>
      <c r="W12" s="26"/>
      <c r="X12" s="26"/>
      <c r="Y12" s="57"/>
      <c r="Z12" s="56"/>
      <c r="AA12" s="26"/>
      <c r="AB12" s="26"/>
      <c r="AC12" s="26"/>
      <c r="AD12" s="26"/>
      <c r="AE12" s="26"/>
      <c r="AF12" s="57"/>
      <c r="AG12" s="35"/>
      <c r="AH12" s="35"/>
      <c r="AI12" s="35"/>
      <c r="AJ12" s="35"/>
      <c r="AK12" s="35"/>
      <c r="AL12" s="35"/>
      <c r="AM12" s="1"/>
      <c r="AN12" s="1"/>
      <c r="AO12" s="1"/>
      <c r="AP12" s="1"/>
    </row>
    <row r="13" spans="1:42" ht="16.5" customHeight="1">
      <c r="A13" s="1"/>
      <c r="B13" s="50">
        <f>FILIA!A11</f>
        <v>7</v>
      </c>
      <c r="C13" s="51">
        <f>FILIA!B11</f>
        <v>0</v>
      </c>
      <c r="D13" s="52"/>
      <c r="E13" s="53"/>
      <c r="F13" s="8"/>
      <c r="G13" s="8"/>
      <c r="H13" s="8"/>
      <c r="I13" s="8"/>
      <c r="J13" s="8"/>
      <c r="K13" s="8"/>
      <c r="L13" s="53"/>
      <c r="M13" s="8"/>
      <c r="N13" s="8"/>
      <c r="O13" s="8"/>
      <c r="P13" s="8"/>
      <c r="Q13" s="8"/>
      <c r="R13" s="27"/>
      <c r="S13" s="53"/>
      <c r="T13" s="8"/>
      <c r="U13" s="8"/>
      <c r="V13" s="8"/>
      <c r="W13" s="8"/>
      <c r="X13" s="8"/>
      <c r="Y13" s="27"/>
      <c r="Z13" s="53"/>
      <c r="AA13" s="8"/>
      <c r="AB13" s="8"/>
      <c r="AC13" s="8"/>
      <c r="AD13" s="8"/>
      <c r="AE13" s="8"/>
      <c r="AF13" s="27"/>
      <c r="AG13" s="35"/>
      <c r="AH13" s="35"/>
      <c r="AI13" s="35"/>
      <c r="AJ13" s="35"/>
      <c r="AK13" s="35"/>
      <c r="AL13" s="35"/>
      <c r="AM13" s="1"/>
      <c r="AN13" s="1"/>
      <c r="AO13" s="1"/>
      <c r="AP13" s="1"/>
    </row>
    <row r="14" spans="1:42" ht="16.5" customHeight="1">
      <c r="A14" s="1"/>
      <c r="B14" s="54">
        <f>FILIA!A12</f>
        <v>8</v>
      </c>
      <c r="C14" s="55">
        <f>FILIA!B12</f>
        <v>0</v>
      </c>
      <c r="D14" s="52"/>
      <c r="E14" s="56"/>
      <c r="F14" s="26"/>
      <c r="G14" s="26"/>
      <c r="H14" s="26"/>
      <c r="I14" s="26"/>
      <c r="J14" s="26"/>
      <c r="K14" s="26"/>
      <c r="L14" s="56"/>
      <c r="M14" s="26"/>
      <c r="N14" s="26"/>
      <c r="O14" s="26"/>
      <c r="P14" s="26"/>
      <c r="Q14" s="26"/>
      <c r="R14" s="57"/>
      <c r="S14" s="56"/>
      <c r="T14" s="26"/>
      <c r="U14" s="26"/>
      <c r="V14" s="26"/>
      <c r="W14" s="26"/>
      <c r="X14" s="26"/>
      <c r="Y14" s="57"/>
      <c r="Z14" s="56"/>
      <c r="AA14" s="26"/>
      <c r="AB14" s="26"/>
      <c r="AC14" s="26"/>
      <c r="AD14" s="26"/>
      <c r="AE14" s="26"/>
      <c r="AF14" s="57"/>
      <c r="AG14" s="35"/>
      <c r="AH14" s="35"/>
      <c r="AI14" s="35"/>
      <c r="AJ14" s="35"/>
      <c r="AK14" s="35"/>
      <c r="AL14" s="35"/>
      <c r="AM14" s="1"/>
      <c r="AN14" s="1"/>
      <c r="AO14" s="1"/>
      <c r="AP14" s="1"/>
    </row>
    <row r="15" spans="1:42" ht="16.5" customHeight="1">
      <c r="A15" s="1"/>
      <c r="B15" s="50">
        <f>FILIA!A13</f>
        <v>9</v>
      </c>
      <c r="C15" s="51">
        <f>FILIA!B13</f>
        <v>0</v>
      </c>
      <c r="D15" s="52"/>
      <c r="E15" s="53"/>
      <c r="F15" s="8"/>
      <c r="G15" s="8"/>
      <c r="H15" s="8"/>
      <c r="I15" s="8"/>
      <c r="J15" s="8"/>
      <c r="K15" s="8"/>
      <c r="L15" s="53"/>
      <c r="M15" s="8"/>
      <c r="N15" s="8"/>
      <c r="O15" s="8"/>
      <c r="P15" s="8"/>
      <c r="Q15" s="8"/>
      <c r="R15" s="27"/>
      <c r="S15" s="53"/>
      <c r="T15" s="8"/>
      <c r="U15" s="8"/>
      <c r="V15" s="8"/>
      <c r="W15" s="8"/>
      <c r="X15" s="8"/>
      <c r="Y15" s="27"/>
      <c r="Z15" s="53"/>
      <c r="AA15" s="8"/>
      <c r="AB15" s="8"/>
      <c r="AC15" s="8"/>
      <c r="AD15" s="8"/>
      <c r="AE15" s="8"/>
      <c r="AF15" s="27"/>
      <c r="AG15" s="35"/>
      <c r="AH15" s="35"/>
      <c r="AI15" s="35"/>
      <c r="AJ15" s="35"/>
      <c r="AK15" s="35"/>
      <c r="AL15" s="35"/>
      <c r="AM15" s="1"/>
      <c r="AN15" s="1"/>
      <c r="AO15" s="1"/>
      <c r="AP15" s="1"/>
    </row>
    <row r="16" spans="1:42" ht="16.5" customHeight="1">
      <c r="A16" s="1"/>
      <c r="B16" s="54">
        <f>FILIA!A14</f>
        <v>10</v>
      </c>
      <c r="C16" s="55">
        <f>FILIA!B14</f>
        <v>0</v>
      </c>
      <c r="D16" s="52"/>
      <c r="E16" s="56"/>
      <c r="F16" s="26"/>
      <c r="G16" s="26"/>
      <c r="H16" s="26"/>
      <c r="I16" s="26"/>
      <c r="J16" s="26"/>
      <c r="K16" s="26"/>
      <c r="L16" s="56"/>
      <c r="M16" s="26"/>
      <c r="N16" s="26"/>
      <c r="O16" s="26"/>
      <c r="P16" s="26"/>
      <c r="Q16" s="26"/>
      <c r="R16" s="57"/>
      <c r="S16" s="56"/>
      <c r="T16" s="26"/>
      <c r="U16" s="26"/>
      <c r="V16" s="26"/>
      <c r="W16" s="26"/>
      <c r="X16" s="26"/>
      <c r="Y16" s="57"/>
      <c r="Z16" s="56"/>
      <c r="AA16" s="26"/>
      <c r="AB16" s="26"/>
      <c r="AC16" s="26"/>
      <c r="AD16" s="26"/>
      <c r="AE16" s="26"/>
      <c r="AF16" s="57"/>
      <c r="AG16" s="35"/>
      <c r="AH16" s="35"/>
      <c r="AI16" s="35"/>
      <c r="AJ16" s="35"/>
      <c r="AK16" s="35"/>
      <c r="AL16" s="35"/>
      <c r="AM16" s="1"/>
      <c r="AN16" s="1"/>
      <c r="AO16" s="1"/>
      <c r="AP16" s="1"/>
    </row>
    <row r="17" spans="1:42" ht="16.5" customHeight="1">
      <c r="A17" s="1"/>
      <c r="B17" s="50">
        <f>FILIA!A15</f>
        <v>11</v>
      </c>
      <c r="C17" s="51">
        <f>FILIA!B15</f>
        <v>0</v>
      </c>
      <c r="D17" s="52"/>
      <c r="E17" s="53"/>
      <c r="F17" s="8"/>
      <c r="G17" s="8"/>
      <c r="H17" s="8"/>
      <c r="I17" s="8"/>
      <c r="J17" s="8"/>
      <c r="K17" s="8"/>
      <c r="L17" s="53"/>
      <c r="M17" s="8"/>
      <c r="N17" s="8"/>
      <c r="O17" s="8"/>
      <c r="P17" s="8"/>
      <c r="Q17" s="8"/>
      <c r="R17" s="27"/>
      <c r="S17" s="53"/>
      <c r="T17" s="8"/>
      <c r="U17" s="8"/>
      <c r="V17" s="8"/>
      <c r="W17" s="8"/>
      <c r="X17" s="8"/>
      <c r="Y17" s="27"/>
      <c r="Z17" s="53"/>
      <c r="AA17" s="8"/>
      <c r="AB17" s="8"/>
      <c r="AC17" s="8"/>
      <c r="AD17" s="8"/>
      <c r="AE17" s="8"/>
      <c r="AF17" s="27"/>
      <c r="AG17" s="35"/>
      <c r="AH17" s="35"/>
      <c r="AI17" s="35"/>
      <c r="AJ17" s="35"/>
      <c r="AK17" s="35"/>
      <c r="AL17" s="35"/>
      <c r="AM17" s="1"/>
      <c r="AN17" s="1"/>
      <c r="AO17" s="1"/>
      <c r="AP17" s="1"/>
    </row>
    <row r="18" spans="1:42" ht="16.5" customHeight="1">
      <c r="A18" s="1"/>
      <c r="B18" s="54">
        <f>FILIA!A16</f>
        <v>12</v>
      </c>
      <c r="C18" s="55">
        <f>FILIA!B16</f>
        <v>0</v>
      </c>
      <c r="D18" s="52"/>
      <c r="E18" s="56"/>
      <c r="F18" s="26"/>
      <c r="G18" s="26"/>
      <c r="H18" s="26"/>
      <c r="I18" s="26"/>
      <c r="J18" s="26"/>
      <c r="K18" s="26"/>
      <c r="L18" s="56"/>
      <c r="M18" s="26"/>
      <c r="N18" s="26"/>
      <c r="O18" s="26"/>
      <c r="P18" s="26"/>
      <c r="Q18" s="26"/>
      <c r="R18" s="57"/>
      <c r="S18" s="56"/>
      <c r="T18" s="26"/>
      <c r="U18" s="26"/>
      <c r="V18" s="26"/>
      <c r="W18" s="26"/>
      <c r="X18" s="26"/>
      <c r="Y18" s="57"/>
      <c r="Z18" s="56"/>
      <c r="AA18" s="26"/>
      <c r="AB18" s="26"/>
      <c r="AC18" s="26"/>
      <c r="AD18" s="26"/>
      <c r="AE18" s="26"/>
      <c r="AF18" s="57"/>
      <c r="AG18" s="35"/>
      <c r="AH18" s="35"/>
      <c r="AI18" s="35"/>
      <c r="AJ18" s="35"/>
      <c r="AK18" s="35"/>
      <c r="AL18" s="35"/>
      <c r="AM18" s="1"/>
      <c r="AN18" s="1"/>
      <c r="AO18" s="1"/>
      <c r="AP18" s="1"/>
    </row>
    <row r="19" spans="1:42" ht="16.5" customHeight="1">
      <c r="A19" s="1"/>
      <c r="B19" s="50">
        <f>FILIA!A17</f>
        <v>13</v>
      </c>
      <c r="C19" s="51">
        <f>FILIA!B17</f>
        <v>0</v>
      </c>
      <c r="D19" s="52"/>
      <c r="E19" s="53"/>
      <c r="F19" s="8"/>
      <c r="G19" s="8"/>
      <c r="H19" s="8"/>
      <c r="I19" s="8"/>
      <c r="J19" s="8"/>
      <c r="K19" s="8"/>
      <c r="L19" s="53"/>
      <c r="M19" s="8"/>
      <c r="N19" s="8"/>
      <c r="O19" s="8"/>
      <c r="P19" s="8"/>
      <c r="Q19" s="8"/>
      <c r="R19" s="27"/>
      <c r="S19" s="53"/>
      <c r="T19" s="8"/>
      <c r="U19" s="8"/>
      <c r="V19" s="8"/>
      <c r="W19" s="8"/>
      <c r="X19" s="8"/>
      <c r="Y19" s="27"/>
      <c r="Z19" s="53"/>
      <c r="AA19" s="8"/>
      <c r="AB19" s="8"/>
      <c r="AC19" s="8"/>
      <c r="AD19" s="8"/>
      <c r="AE19" s="8"/>
      <c r="AF19" s="27"/>
      <c r="AG19" s="35"/>
      <c r="AH19" s="35"/>
      <c r="AI19" s="35"/>
      <c r="AJ19" s="35"/>
      <c r="AK19" s="35"/>
      <c r="AL19" s="35"/>
      <c r="AM19" s="1"/>
      <c r="AN19" s="1"/>
      <c r="AO19" s="1"/>
      <c r="AP19" s="1"/>
    </row>
    <row r="20" spans="1:42" ht="16.5" customHeight="1">
      <c r="A20" s="1"/>
      <c r="B20" s="54">
        <f>FILIA!A18</f>
        <v>14</v>
      </c>
      <c r="C20" s="55">
        <f>FILIA!B18</f>
        <v>0</v>
      </c>
      <c r="D20" s="52"/>
      <c r="E20" s="56"/>
      <c r="F20" s="26"/>
      <c r="G20" s="26"/>
      <c r="H20" s="26"/>
      <c r="I20" s="26"/>
      <c r="J20" s="26"/>
      <c r="K20" s="26"/>
      <c r="L20" s="56"/>
      <c r="M20" s="26"/>
      <c r="N20" s="26"/>
      <c r="O20" s="26"/>
      <c r="P20" s="26"/>
      <c r="Q20" s="26"/>
      <c r="R20" s="57"/>
      <c r="S20" s="56"/>
      <c r="T20" s="26"/>
      <c r="U20" s="26"/>
      <c r="V20" s="26"/>
      <c r="W20" s="26"/>
      <c r="X20" s="26"/>
      <c r="Y20" s="57"/>
      <c r="Z20" s="56"/>
      <c r="AA20" s="26"/>
      <c r="AB20" s="26"/>
      <c r="AC20" s="26"/>
      <c r="AD20" s="26"/>
      <c r="AE20" s="26"/>
      <c r="AF20" s="57"/>
      <c r="AG20" s="35"/>
      <c r="AH20" s="35"/>
      <c r="AI20" s="35"/>
      <c r="AJ20" s="35"/>
      <c r="AK20" s="35"/>
      <c r="AL20" s="35"/>
      <c r="AM20" s="1"/>
      <c r="AN20" s="1"/>
      <c r="AO20" s="1"/>
      <c r="AP20" s="1"/>
    </row>
    <row r="21" spans="1:42" ht="16.5" customHeight="1">
      <c r="A21" s="1"/>
      <c r="B21" s="50">
        <f>FILIA!A19</f>
        <v>15</v>
      </c>
      <c r="C21" s="51">
        <f>FILIA!B19</f>
        <v>0</v>
      </c>
      <c r="D21" s="52"/>
      <c r="E21" s="53"/>
      <c r="F21" s="8"/>
      <c r="G21" s="8"/>
      <c r="H21" s="8"/>
      <c r="I21" s="8"/>
      <c r="J21" s="8"/>
      <c r="K21" s="8"/>
      <c r="L21" s="53"/>
      <c r="M21" s="8"/>
      <c r="N21" s="8"/>
      <c r="O21" s="8"/>
      <c r="P21" s="8"/>
      <c r="Q21" s="8"/>
      <c r="R21" s="27"/>
      <c r="S21" s="53"/>
      <c r="T21" s="8"/>
      <c r="U21" s="8"/>
      <c r="V21" s="8"/>
      <c r="W21" s="8"/>
      <c r="X21" s="8"/>
      <c r="Y21" s="27"/>
      <c r="Z21" s="53"/>
      <c r="AA21" s="8"/>
      <c r="AB21" s="8"/>
      <c r="AC21" s="8"/>
      <c r="AD21" s="8"/>
      <c r="AE21" s="8"/>
      <c r="AF21" s="27"/>
      <c r="AG21" s="35"/>
      <c r="AH21" s="35"/>
      <c r="AI21" s="35"/>
      <c r="AJ21" s="35"/>
      <c r="AK21" s="35"/>
      <c r="AL21" s="35"/>
      <c r="AM21" s="1"/>
      <c r="AN21" s="1"/>
      <c r="AO21" s="1"/>
      <c r="AP21" s="1"/>
    </row>
    <row r="22" spans="1:42" ht="16.5" customHeight="1">
      <c r="A22" s="1"/>
      <c r="B22" s="54">
        <f>FILIA!A20</f>
        <v>16</v>
      </c>
      <c r="C22" s="55">
        <f>FILIA!B20</f>
        <v>0</v>
      </c>
      <c r="D22" s="52"/>
      <c r="E22" s="56"/>
      <c r="F22" s="26"/>
      <c r="G22" s="26"/>
      <c r="H22" s="26"/>
      <c r="I22" s="26"/>
      <c r="J22" s="26"/>
      <c r="K22" s="26"/>
      <c r="L22" s="56"/>
      <c r="M22" s="26"/>
      <c r="N22" s="26"/>
      <c r="O22" s="26"/>
      <c r="P22" s="26"/>
      <c r="Q22" s="26"/>
      <c r="R22" s="57"/>
      <c r="S22" s="56"/>
      <c r="T22" s="26"/>
      <c r="U22" s="26"/>
      <c r="V22" s="26"/>
      <c r="W22" s="26"/>
      <c r="X22" s="26"/>
      <c r="Y22" s="57"/>
      <c r="Z22" s="56"/>
      <c r="AA22" s="26"/>
      <c r="AB22" s="26"/>
      <c r="AC22" s="26"/>
      <c r="AD22" s="26"/>
      <c r="AE22" s="26"/>
      <c r="AF22" s="57"/>
      <c r="AG22" s="35"/>
      <c r="AH22" s="35"/>
      <c r="AI22" s="35"/>
      <c r="AJ22" s="35"/>
      <c r="AK22" s="35"/>
      <c r="AL22" s="35"/>
      <c r="AM22" s="1"/>
      <c r="AN22" s="1"/>
      <c r="AO22" s="1"/>
      <c r="AP22" s="1"/>
    </row>
    <row r="23" spans="1:42" ht="16.5" customHeight="1">
      <c r="A23" s="1"/>
      <c r="B23" s="50">
        <f>FILIA!A21</f>
        <v>17</v>
      </c>
      <c r="C23" s="51">
        <f>FILIA!B21</f>
        <v>0</v>
      </c>
      <c r="D23" s="52"/>
      <c r="E23" s="53"/>
      <c r="F23" s="8"/>
      <c r="G23" s="8"/>
      <c r="H23" s="8"/>
      <c r="I23" s="8"/>
      <c r="J23" s="8"/>
      <c r="K23" s="8"/>
      <c r="L23" s="53"/>
      <c r="M23" s="8"/>
      <c r="N23" s="8"/>
      <c r="O23" s="8"/>
      <c r="P23" s="8"/>
      <c r="Q23" s="8"/>
      <c r="R23" s="27"/>
      <c r="S23" s="53"/>
      <c r="T23" s="8"/>
      <c r="U23" s="8"/>
      <c r="V23" s="8"/>
      <c r="W23" s="8"/>
      <c r="X23" s="8"/>
      <c r="Y23" s="27"/>
      <c r="Z23" s="53"/>
      <c r="AA23" s="8"/>
      <c r="AB23" s="8"/>
      <c r="AC23" s="8"/>
      <c r="AD23" s="8"/>
      <c r="AE23" s="8"/>
      <c r="AF23" s="27"/>
      <c r="AG23" s="35"/>
      <c r="AH23" s="35"/>
      <c r="AI23" s="35"/>
      <c r="AJ23" s="35"/>
      <c r="AK23" s="35"/>
      <c r="AL23" s="35"/>
      <c r="AM23" s="1"/>
      <c r="AN23" s="1"/>
      <c r="AO23" s="1"/>
      <c r="AP23" s="1"/>
    </row>
    <row r="24" spans="1:42" ht="16.5" customHeight="1">
      <c r="A24" s="1"/>
      <c r="B24" s="54">
        <f>FILIA!A22</f>
        <v>18</v>
      </c>
      <c r="C24" s="55">
        <f>FILIA!B22</f>
        <v>0</v>
      </c>
      <c r="D24" s="52"/>
      <c r="E24" s="56"/>
      <c r="F24" s="26"/>
      <c r="G24" s="26"/>
      <c r="H24" s="26"/>
      <c r="I24" s="26"/>
      <c r="J24" s="26"/>
      <c r="K24" s="26"/>
      <c r="L24" s="56"/>
      <c r="M24" s="26"/>
      <c r="N24" s="26"/>
      <c r="O24" s="26"/>
      <c r="P24" s="26"/>
      <c r="Q24" s="26"/>
      <c r="R24" s="57"/>
      <c r="S24" s="56"/>
      <c r="T24" s="26"/>
      <c r="U24" s="26"/>
      <c r="V24" s="26"/>
      <c r="W24" s="26"/>
      <c r="X24" s="26"/>
      <c r="Y24" s="57"/>
      <c r="Z24" s="56"/>
      <c r="AA24" s="26"/>
      <c r="AB24" s="26"/>
      <c r="AC24" s="26"/>
      <c r="AD24" s="26"/>
      <c r="AE24" s="26"/>
      <c r="AF24" s="57"/>
      <c r="AG24" s="35"/>
      <c r="AH24" s="35"/>
      <c r="AI24" s="35"/>
      <c r="AJ24" s="35"/>
      <c r="AK24" s="35"/>
      <c r="AL24" s="35"/>
      <c r="AM24" s="1"/>
      <c r="AN24" s="1"/>
      <c r="AO24" s="1"/>
      <c r="AP24" s="1"/>
    </row>
    <row r="25" spans="1:42" ht="16.5" customHeight="1">
      <c r="A25" s="1"/>
      <c r="B25" s="50">
        <f>FILIA!A23</f>
        <v>19</v>
      </c>
      <c r="C25" s="51">
        <f>FILIA!B23</f>
        <v>0</v>
      </c>
      <c r="D25" s="52"/>
      <c r="E25" s="53"/>
      <c r="F25" s="8"/>
      <c r="G25" s="8"/>
      <c r="H25" s="8"/>
      <c r="I25" s="8"/>
      <c r="J25" s="8"/>
      <c r="K25" s="8"/>
      <c r="L25" s="53"/>
      <c r="M25" s="8"/>
      <c r="N25" s="8"/>
      <c r="O25" s="8"/>
      <c r="P25" s="8"/>
      <c r="Q25" s="8"/>
      <c r="R25" s="27"/>
      <c r="S25" s="53"/>
      <c r="T25" s="8"/>
      <c r="U25" s="8"/>
      <c r="V25" s="8"/>
      <c r="W25" s="8"/>
      <c r="X25" s="8"/>
      <c r="Y25" s="27"/>
      <c r="Z25" s="53"/>
      <c r="AA25" s="8"/>
      <c r="AB25" s="8"/>
      <c r="AC25" s="8"/>
      <c r="AD25" s="8"/>
      <c r="AE25" s="8"/>
      <c r="AF25" s="27"/>
      <c r="AG25" s="35"/>
      <c r="AH25" s="35"/>
      <c r="AI25" s="35"/>
      <c r="AJ25" s="35"/>
      <c r="AK25" s="35"/>
      <c r="AL25" s="35"/>
      <c r="AM25" s="1"/>
      <c r="AN25" s="1"/>
      <c r="AO25" s="1"/>
      <c r="AP25" s="1"/>
    </row>
    <row r="26" spans="1:42" ht="16.5" customHeight="1">
      <c r="A26" s="1"/>
      <c r="B26" s="54">
        <f>FILIA!A24</f>
        <v>20</v>
      </c>
      <c r="C26" s="55">
        <f>FILIA!B24</f>
        <v>0</v>
      </c>
      <c r="D26" s="52"/>
      <c r="E26" s="56"/>
      <c r="F26" s="26"/>
      <c r="G26" s="26"/>
      <c r="H26" s="26"/>
      <c r="I26" s="26"/>
      <c r="J26" s="26"/>
      <c r="K26" s="26"/>
      <c r="L26" s="56"/>
      <c r="M26" s="26"/>
      <c r="N26" s="26"/>
      <c r="O26" s="26"/>
      <c r="P26" s="26"/>
      <c r="Q26" s="26"/>
      <c r="R26" s="57"/>
      <c r="S26" s="56"/>
      <c r="T26" s="26"/>
      <c r="U26" s="26"/>
      <c r="V26" s="26"/>
      <c r="W26" s="26"/>
      <c r="X26" s="26"/>
      <c r="Y26" s="57"/>
      <c r="Z26" s="56"/>
      <c r="AA26" s="26"/>
      <c r="AB26" s="26"/>
      <c r="AC26" s="26"/>
      <c r="AD26" s="26"/>
      <c r="AE26" s="26"/>
      <c r="AF26" s="57"/>
      <c r="AG26" s="35"/>
      <c r="AH26" s="35"/>
      <c r="AI26" s="35"/>
      <c r="AJ26" s="35"/>
      <c r="AK26" s="35"/>
      <c r="AL26" s="35"/>
      <c r="AM26" s="1"/>
      <c r="AN26" s="1"/>
      <c r="AO26" s="1"/>
      <c r="AP26" s="1"/>
    </row>
    <row r="27" spans="1:42" ht="16.5" customHeight="1">
      <c r="A27" s="1"/>
      <c r="B27" s="50">
        <f>FILIA!A25</f>
        <v>21</v>
      </c>
      <c r="C27" s="51">
        <f>FILIA!B25</f>
        <v>0</v>
      </c>
      <c r="D27" s="52"/>
      <c r="E27" s="53"/>
      <c r="F27" s="8"/>
      <c r="G27" s="8"/>
      <c r="H27" s="8"/>
      <c r="I27" s="8"/>
      <c r="J27" s="8"/>
      <c r="K27" s="8"/>
      <c r="L27" s="53"/>
      <c r="M27" s="8"/>
      <c r="N27" s="8"/>
      <c r="O27" s="8"/>
      <c r="P27" s="8"/>
      <c r="Q27" s="8"/>
      <c r="R27" s="27"/>
      <c r="S27" s="53"/>
      <c r="T27" s="8"/>
      <c r="U27" s="8"/>
      <c r="V27" s="8"/>
      <c r="W27" s="8"/>
      <c r="X27" s="8"/>
      <c r="Y27" s="27"/>
      <c r="Z27" s="53"/>
      <c r="AA27" s="8"/>
      <c r="AB27" s="8"/>
      <c r="AC27" s="8"/>
      <c r="AD27" s="8"/>
      <c r="AE27" s="8"/>
      <c r="AF27" s="27"/>
      <c r="AG27" s="35"/>
      <c r="AH27" s="35"/>
      <c r="AI27" s="35"/>
      <c r="AJ27" s="35"/>
      <c r="AK27" s="35"/>
      <c r="AL27" s="35"/>
      <c r="AM27" s="1"/>
      <c r="AN27" s="1"/>
      <c r="AO27" s="1"/>
      <c r="AP27" s="1"/>
    </row>
    <row r="28" spans="1:42" ht="16.5" customHeight="1">
      <c r="A28" s="1"/>
      <c r="B28" s="54">
        <f>FILIA!A26</f>
        <v>22</v>
      </c>
      <c r="C28" s="55">
        <f>FILIA!B26</f>
        <v>0</v>
      </c>
      <c r="D28" s="52"/>
      <c r="E28" s="56"/>
      <c r="F28" s="26"/>
      <c r="G28" s="26"/>
      <c r="H28" s="26"/>
      <c r="I28" s="26"/>
      <c r="J28" s="26"/>
      <c r="K28" s="26"/>
      <c r="L28" s="56"/>
      <c r="M28" s="26"/>
      <c r="N28" s="26"/>
      <c r="O28" s="26"/>
      <c r="P28" s="26"/>
      <c r="Q28" s="26"/>
      <c r="R28" s="57"/>
      <c r="S28" s="56"/>
      <c r="T28" s="26"/>
      <c r="U28" s="26"/>
      <c r="V28" s="26"/>
      <c r="W28" s="26"/>
      <c r="X28" s="26"/>
      <c r="Y28" s="57"/>
      <c r="Z28" s="56"/>
      <c r="AA28" s="26"/>
      <c r="AB28" s="26"/>
      <c r="AC28" s="26"/>
      <c r="AD28" s="26"/>
      <c r="AE28" s="26"/>
      <c r="AF28" s="57"/>
      <c r="AG28" s="35"/>
      <c r="AH28" s="35"/>
      <c r="AI28" s="35"/>
      <c r="AJ28" s="35"/>
      <c r="AK28" s="35"/>
      <c r="AL28" s="35"/>
      <c r="AM28" s="1"/>
      <c r="AN28" s="1"/>
      <c r="AO28" s="1"/>
      <c r="AP28" s="1"/>
    </row>
    <row r="29" spans="1:42" ht="16.5" customHeight="1">
      <c r="A29" s="1"/>
      <c r="B29" s="50">
        <f>FILIA!A27</f>
        <v>23</v>
      </c>
      <c r="C29" s="51">
        <f>FILIA!B27</f>
        <v>0</v>
      </c>
      <c r="D29" s="52"/>
      <c r="E29" s="53"/>
      <c r="F29" s="8"/>
      <c r="G29" s="8"/>
      <c r="H29" s="8"/>
      <c r="I29" s="8"/>
      <c r="J29" s="8"/>
      <c r="K29" s="8"/>
      <c r="L29" s="53"/>
      <c r="M29" s="8"/>
      <c r="N29" s="8"/>
      <c r="O29" s="8"/>
      <c r="P29" s="8"/>
      <c r="Q29" s="8"/>
      <c r="R29" s="27"/>
      <c r="S29" s="53"/>
      <c r="T29" s="8"/>
      <c r="U29" s="8"/>
      <c r="V29" s="8"/>
      <c r="W29" s="8"/>
      <c r="X29" s="8"/>
      <c r="Y29" s="27"/>
      <c r="Z29" s="53"/>
      <c r="AA29" s="8"/>
      <c r="AB29" s="8"/>
      <c r="AC29" s="8"/>
      <c r="AD29" s="8"/>
      <c r="AE29" s="8"/>
      <c r="AF29" s="27"/>
      <c r="AG29" s="35"/>
      <c r="AH29" s="35"/>
      <c r="AI29" s="35"/>
      <c r="AJ29" s="35"/>
      <c r="AK29" s="35"/>
      <c r="AL29" s="35"/>
      <c r="AM29" s="1"/>
      <c r="AN29" s="1"/>
      <c r="AO29" s="1"/>
      <c r="AP29" s="1"/>
    </row>
    <row r="30" spans="1:42" ht="16.5" customHeight="1">
      <c r="A30" s="1"/>
      <c r="B30" s="54">
        <f>FILIA!A28</f>
        <v>24</v>
      </c>
      <c r="C30" s="55">
        <f>FILIA!B28</f>
        <v>0</v>
      </c>
      <c r="D30" s="52"/>
      <c r="E30" s="56"/>
      <c r="F30" s="26"/>
      <c r="G30" s="26"/>
      <c r="H30" s="26"/>
      <c r="I30" s="26"/>
      <c r="J30" s="26"/>
      <c r="K30" s="26"/>
      <c r="L30" s="56"/>
      <c r="M30" s="26"/>
      <c r="N30" s="26"/>
      <c r="O30" s="26"/>
      <c r="P30" s="26"/>
      <c r="Q30" s="26"/>
      <c r="R30" s="57"/>
      <c r="S30" s="56"/>
      <c r="T30" s="26"/>
      <c r="U30" s="26"/>
      <c r="V30" s="26"/>
      <c r="W30" s="26"/>
      <c r="X30" s="26"/>
      <c r="Y30" s="57"/>
      <c r="Z30" s="56"/>
      <c r="AA30" s="26"/>
      <c r="AB30" s="26"/>
      <c r="AC30" s="26"/>
      <c r="AD30" s="26"/>
      <c r="AE30" s="26"/>
      <c r="AF30" s="57"/>
      <c r="AG30" s="35"/>
      <c r="AH30" s="35"/>
      <c r="AI30" s="35"/>
      <c r="AJ30" s="35"/>
      <c r="AK30" s="35"/>
      <c r="AL30" s="35"/>
      <c r="AM30" s="1"/>
      <c r="AN30" s="1"/>
      <c r="AO30" s="1"/>
      <c r="AP30" s="1"/>
    </row>
    <row r="31" spans="1:42" ht="16.5" customHeight="1">
      <c r="A31" s="1"/>
      <c r="B31" s="50">
        <f>FILIA!A29</f>
        <v>25</v>
      </c>
      <c r="C31" s="51">
        <f>FILIA!B29</f>
        <v>0</v>
      </c>
      <c r="D31" s="52"/>
      <c r="E31" s="53"/>
      <c r="F31" s="8"/>
      <c r="G31" s="8"/>
      <c r="H31" s="8"/>
      <c r="I31" s="8"/>
      <c r="J31" s="8"/>
      <c r="K31" s="8"/>
      <c r="L31" s="53"/>
      <c r="M31" s="8"/>
      <c r="N31" s="8"/>
      <c r="O31" s="8"/>
      <c r="P31" s="8"/>
      <c r="Q31" s="8"/>
      <c r="R31" s="27"/>
      <c r="S31" s="53"/>
      <c r="T31" s="8"/>
      <c r="U31" s="8"/>
      <c r="V31" s="8"/>
      <c r="W31" s="8"/>
      <c r="X31" s="8"/>
      <c r="Y31" s="27"/>
      <c r="Z31" s="53"/>
      <c r="AA31" s="8"/>
      <c r="AB31" s="8"/>
      <c r="AC31" s="8"/>
      <c r="AD31" s="8"/>
      <c r="AE31" s="8"/>
      <c r="AF31" s="27"/>
      <c r="AG31" s="35"/>
      <c r="AH31" s="35"/>
      <c r="AI31" s="35"/>
      <c r="AJ31" s="35"/>
      <c r="AK31" s="35"/>
      <c r="AL31" s="35"/>
      <c r="AM31" s="1"/>
      <c r="AN31" s="1"/>
      <c r="AO31" s="1"/>
      <c r="AP31" s="1"/>
    </row>
    <row r="32" spans="1:42" ht="16.5" customHeight="1">
      <c r="A32" s="1"/>
      <c r="B32" s="54">
        <f>FILIA!A30</f>
        <v>26</v>
      </c>
      <c r="C32" s="55">
        <f>FILIA!B30</f>
        <v>0</v>
      </c>
      <c r="D32" s="52"/>
      <c r="E32" s="56"/>
      <c r="F32" s="26"/>
      <c r="G32" s="26"/>
      <c r="H32" s="26"/>
      <c r="I32" s="26"/>
      <c r="J32" s="26"/>
      <c r="K32" s="26"/>
      <c r="L32" s="56"/>
      <c r="M32" s="26"/>
      <c r="N32" s="26"/>
      <c r="O32" s="26"/>
      <c r="P32" s="26"/>
      <c r="Q32" s="26"/>
      <c r="R32" s="57"/>
      <c r="S32" s="56"/>
      <c r="T32" s="26"/>
      <c r="U32" s="26"/>
      <c r="V32" s="26"/>
      <c r="W32" s="26"/>
      <c r="X32" s="26"/>
      <c r="Y32" s="57"/>
      <c r="Z32" s="56"/>
      <c r="AA32" s="26"/>
      <c r="AB32" s="26"/>
      <c r="AC32" s="26"/>
      <c r="AD32" s="26"/>
      <c r="AE32" s="26"/>
      <c r="AF32" s="57"/>
      <c r="AG32" s="35"/>
      <c r="AH32" s="35"/>
      <c r="AI32" s="35"/>
      <c r="AJ32" s="35"/>
      <c r="AK32" s="35"/>
      <c r="AL32" s="35"/>
      <c r="AM32" s="1"/>
      <c r="AN32" s="1"/>
      <c r="AO32" s="1"/>
      <c r="AP32" s="1"/>
    </row>
    <row r="33" spans="1:42" ht="16.5" customHeight="1">
      <c r="A33" s="1"/>
      <c r="B33" s="50">
        <f>FILIA!A31</f>
        <v>27</v>
      </c>
      <c r="C33" s="51">
        <f>FILIA!B31</f>
        <v>0</v>
      </c>
      <c r="D33" s="52"/>
      <c r="E33" s="53"/>
      <c r="F33" s="8"/>
      <c r="G33" s="8"/>
      <c r="H33" s="8"/>
      <c r="I33" s="8"/>
      <c r="J33" s="8"/>
      <c r="K33" s="8"/>
      <c r="L33" s="53"/>
      <c r="M33" s="8"/>
      <c r="N33" s="8"/>
      <c r="O33" s="8"/>
      <c r="P33" s="8"/>
      <c r="Q33" s="8"/>
      <c r="R33" s="27"/>
      <c r="S33" s="53"/>
      <c r="T33" s="8"/>
      <c r="U33" s="8"/>
      <c r="V33" s="8"/>
      <c r="W33" s="8"/>
      <c r="X33" s="8"/>
      <c r="Y33" s="27"/>
      <c r="Z33" s="53"/>
      <c r="AA33" s="8"/>
      <c r="AB33" s="8"/>
      <c r="AC33" s="8"/>
      <c r="AD33" s="8"/>
      <c r="AE33" s="8"/>
      <c r="AF33" s="27"/>
      <c r="AG33" s="35"/>
      <c r="AH33" s="35"/>
      <c r="AI33" s="35"/>
      <c r="AJ33" s="35"/>
      <c r="AK33" s="35"/>
      <c r="AL33" s="35"/>
      <c r="AM33" s="1"/>
      <c r="AN33" s="1"/>
      <c r="AO33" s="1"/>
      <c r="AP33" s="1"/>
    </row>
    <row r="34" spans="1:42" ht="16.5" customHeight="1">
      <c r="A34" s="1"/>
      <c r="B34" s="54">
        <f>FILIA!A32</f>
        <v>28</v>
      </c>
      <c r="C34" s="55">
        <f>FILIA!B32</f>
        <v>0</v>
      </c>
      <c r="D34" s="52"/>
      <c r="E34" s="56"/>
      <c r="F34" s="26"/>
      <c r="G34" s="26"/>
      <c r="H34" s="26"/>
      <c r="I34" s="26"/>
      <c r="J34" s="26"/>
      <c r="K34" s="26"/>
      <c r="L34" s="56"/>
      <c r="M34" s="26"/>
      <c r="N34" s="26"/>
      <c r="O34" s="26"/>
      <c r="P34" s="26"/>
      <c r="Q34" s="26"/>
      <c r="R34" s="57"/>
      <c r="S34" s="56"/>
      <c r="T34" s="26"/>
      <c r="U34" s="26"/>
      <c r="V34" s="26"/>
      <c r="W34" s="26"/>
      <c r="X34" s="26"/>
      <c r="Y34" s="57"/>
      <c r="Z34" s="56"/>
      <c r="AA34" s="26"/>
      <c r="AB34" s="26"/>
      <c r="AC34" s="26"/>
      <c r="AD34" s="26"/>
      <c r="AE34" s="26"/>
      <c r="AF34" s="57"/>
      <c r="AG34" s="35"/>
      <c r="AH34" s="35"/>
      <c r="AI34" s="35"/>
      <c r="AJ34" s="35"/>
      <c r="AK34" s="35"/>
      <c r="AL34" s="35"/>
      <c r="AM34" s="1"/>
      <c r="AN34" s="1"/>
      <c r="AO34" s="1"/>
      <c r="AP34" s="1"/>
    </row>
    <row r="35" spans="1:42" ht="16.5" customHeight="1">
      <c r="A35" s="1"/>
      <c r="B35" s="50">
        <f>FILIA!A33</f>
        <v>29</v>
      </c>
      <c r="C35" s="51">
        <f>FILIA!B33</f>
        <v>0</v>
      </c>
      <c r="D35" s="52"/>
      <c r="E35" s="53"/>
      <c r="F35" s="8"/>
      <c r="G35" s="8"/>
      <c r="H35" s="8"/>
      <c r="I35" s="8"/>
      <c r="J35" s="8"/>
      <c r="K35" s="8"/>
      <c r="L35" s="53"/>
      <c r="M35" s="8"/>
      <c r="N35" s="8"/>
      <c r="O35" s="8"/>
      <c r="P35" s="8"/>
      <c r="Q35" s="8"/>
      <c r="R35" s="27"/>
      <c r="S35" s="53"/>
      <c r="T35" s="8"/>
      <c r="U35" s="8"/>
      <c r="V35" s="8"/>
      <c r="W35" s="8"/>
      <c r="X35" s="8"/>
      <c r="Y35" s="27"/>
      <c r="Z35" s="53"/>
      <c r="AA35" s="8"/>
      <c r="AB35" s="8"/>
      <c r="AC35" s="8"/>
      <c r="AD35" s="8"/>
      <c r="AE35" s="8"/>
      <c r="AF35" s="27"/>
      <c r="AG35" s="35"/>
      <c r="AH35" s="35"/>
      <c r="AI35" s="35"/>
      <c r="AJ35" s="35"/>
      <c r="AK35" s="35"/>
      <c r="AL35" s="35"/>
      <c r="AM35" s="1"/>
      <c r="AN35" s="1"/>
      <c r="AO35" s="1"/>
      <c r="AP35" s="1"/>
    </row>
    <row r="36" spans="1:42" ht="16.5" customHeight="1">
      <c r="A36" s="1"/>
      <c r="B36" s="54">
        <f>FILIA!A34</f>
        <v>30</v>
      </c>
      <c r="C36" s="55">
        <f>FILIA!B34</f>
        <v>0</v>
      </c>
      <c r="D36" s="52"/>
      <c r="E36" s="56"/>
      <c r="F36" s="26"/>
      <c r="G36" s="26"/>
      <c r="H36" s="26"/>
      <c r="I36" s="26"/>
      <c r="J36" s="26"/>
      <c r="K36" s="26"/>
      <c r="L36" s="56"/>
      <c r="M36" s="26"/>
      <c r="N36" s="26"/>
      <c r="O36" s="26"/>
      <c r="P36" s="26"/>
      <c r="Q36" s="26"/>
      <c r="R36" s="57"/>
      <c r="S36" s="56"/>
      <c r="T36" s="26"/>
      <c r="U36" s="26"/>
      <c r="V36" s="26"/>
      <c r="W36" s="26"/>
      <c r="X36" s="26"/>
      <c r="Y36" s="57"/>
      <c r="Z36" s="56"/>
      <c r="AA36" s="26"/>
      <c r="AB36" s="26"/>
      <c r="AC36" s="26"/>
      <c r="AD36" s="26"/>
      <c r="AE36" s="26"/>
      <c r="AF36" s="57"/>
      <c r="AG36" s="35"/>
      <c r="AH36" s="35"/>
      <c r="AI36" s="35"/>
      <c r="AJ36" s="35"/>
      <c r="AK36" s="35"/>
      <c r="AL36" s="35"/>
      <c r="AM36" s="1"/>
      <c r="AN36" s="1"/>
      <c r="AO36" s="1"/>
      <c r="AP36" s="1"/>
    </row>
    <row r="37" spans="1:42" ht="16.5" customHeight="1">
      <c r="A37" s="1"/>
      <c r="B37" s="50">
        <f>FILIA!A35</f>
        <v>31</v>
      </c>
      <c r="C37" s="51">
        <f>FILIA!B35</f>
        <v>0</v>
      </c>
      <c r="D37" s="52"/>
      <c r="E37" s="53"/>
      <c r="F37" s="8"/>
      <c r="G37" s="8"/>
      <c r="H37" s="8"/>
      <c r="I37" s="8"/>
      <c r="J37" s="8"/>
      <c r="K37" s="8"/>
      <c r="L37" s="53"/>
      <c r="M37" s="8"/>
      <c r="N37" s="8"/>
      <c r="O37" s="8"/>
      <c r="P37" s="8"/>
      <c r="Q37" s="8"/>
      <c r="R37" s="27"/>
      <c r="S37" s="53"/>
      <c r="T37" s="8"/>
      <c r="U37" s="8"/>
      <c r="V37" s="8"/>
      <c r="W37" s="8"/>
      <c r="X37" s="8"/>
      <c r="Y37" s="27"/>
      <c r="Z37" s="53"/>
      <c r="AA37" s="8"/>
      <c r="AB37" s="8"/>
      <c r="AC37" s="8"/>
      <c r="AD37" s="8"/>
      <c r="AE37" s="8"/>
      <c r="AF37" s="27"/>
      <c r="AG37" s="35"/>
      <c r="AH37" s="35"/>
      <c r="AI37" s="35"/>
      <c r="AJ37" s="35"/>
      <c r="AK37" s="35"/>
      <c r="AL37" s="35"/>
      <c r="AM37" s="1"/>
      <c r="AN37" s="1"/>
      <c r="AO37" s="1"/>
      <c r="AP37" s="1"/>
    </row>
    <row r="38" spans="1:42" ht="16.5" customHeight="1">
      <c r="A38" s="1"/>
      <c r="B38" s="54">
        <f>FILIA!A36</f>
        <v>32</v>
      </c>
      <c r="C38" s="55">
        <f>FILIA!B36</f>
        <v>0</v>
      </c>
      <c r="D38" s="52"/>
      <c r="E38" s="56"/>
      <c r="F38" s="26"/>
      <c r="G38" s="26"/>
      <c r="H38" s="26"/>
      <c r="I38" s="26"/>
      <c r="J38" s="26"/>
      <c r="K38" s="26"/>
      <c r="L38" s="56"/>
      <c r="M38" s="26"/>
      <c r="N38" s="26"/>
      <c r="O38" s="26"/>
      <c r="P38" s="26"/>
      <c r="Q38" s="26"/>
      <c r="R38" s="57"/>
      <c r="S38" s="56"/>
      <c r="T38" s="26"/>
      <c r="U38" s="26"/>
      <c r="V38" s="26"/>
      <c r="W38" s="26"/>
      <c r="X38" s="26"/>
      <c r="Y38" s="57"/>
      <c r="Z38" s="56"/>
      <c r="AA38" s="26"/>
      <c r="AB38" s="26"/>
      <c r="AC38" s="26"/>
      <c r="AD38" s="26"/>
      <c r="AE38" s="26"/>
      <c r="AF38" s="57"/>
      <c r="AG38" s="35"/>
      <c r="AH38" s="35"/>
      <c r="AI38" s="35"/>
      <c r="AJ38" s="35"/>
      <c r="AK38" s="35"/>
      <c r="AL38" s="35"/>
      <c r="AM38" s="1"/>
      <c r="AN38" s="1"/>
      <c r="AO38" s="1"/>
      <c r="AP38" s="1"/>
    </row>
    <row r="39" spans="1:42" ht="16.5" customHeight="1">
      <c r="A39" s="1"/>
      <c r="B39" s="50">
        <f>FILIA!A37</f>
        <v>33</v>
      </c>
      <c r="C39" s="51">
        <f>FILIA!B37</f>
        <v>0</v>
      </c>
      <c r="D39" s="52"/>
      <c r="E39" s="53"/>
      <c r="F39" s="8"/>
      <c r="G39" s="8"/>
      <c r="H39" s="8"/>
      <c r="I39" s="8"/>
      <c r="J39" s="8"/>
      <c r="K39" s="8"/>
      <c r="L39" s="53"/>
      <c r="M39" s="8"/>
      <c r="N39" s="8"/>
      <c r="O39" s="8"/>
      <c r="P39" s="8"/>
      <c r="Q39" s="8"/>
      <c r="R39" s="27"/>
      <c r="S39" s="53"/>
      <c r="T39" s="8"/>
      <c r="U39" s="8"/>
      <c r="V39" s="8"/>
      <c r="W39" s="8"/>
      <c r="X39" s="8"/>
      <c r="Y39" s="27"/>
      <c r="Z39" s="53"/>
      <c r="AA39" s="8"/>
      <c r="AB39" s="8"/>
      <c r="AC39" s="8"/>
      <c r="AD39" s="8"/>
      <c r="AE39" s="8"/>
      <c r="AF39" s="27"/>
      <c r="AG39" s="35"/>
      <c r="AH39" s="35"/>
      <c r="AI39" s="35"/>
      <c r="AJ39" s="35"/>
      <c r="AK39" s="35"/>
      <c r="AL39" s="35"/>
      <c r="AM39" s="1"/>
      <c r="AN39" s="1"/>
      <c r="AO39" s="1"/>
      <c r="AP39" s="1"/>
    </row>
    <row r="40" spans="1:42" ht="16.5" customHeight="1">
      <c r="A40" s="1"/>
      <c r="B40" s="54">
        <f>FILIA!A38</f>
        <v>34</v>
      </c>
      <c r="C40" s="55">
        <f>FILIA!B38</f>
        <v>0</v>
      </c>
      <c r="D40" s="52"/>
      <c r="E40" s="56"/>
      <c r="F40" s="26"/>
      <c r="G40" s="26"/>
      <c r="H40" s="26"/>
      <c r="I40" s="26"/>
      <c r="J40" s="26"/>
      <c r="K40" s="26"/>
      <c r="L40" s="56"/>
      <c r="M40" s="26"/>
      <c r="N40" s="26"/>
      <c r="O40" s="26"/>
      <c r="P40" s="26"/>
      <c r="Q40" s="26"/>
      <c r="R40" s="57"/>
      <c r="S40" s="56"/>
      <c r="T40" s="26"/>
      <c r="U40" s="26"/>
      <c r="V40" s="26"/>
      <c r="W40" s="26"/>
      <c r="X40" s="26"/>
      <c r="Y40" s="57"/>
      <c r="Z40" s="56"/>
      <c r="AA40" s="26"/>
      <c r="AB40" s="26"/>
      <c r="AC40" s="26"/>
      <c r="AD40" s="26"/>
      <c r="AE40" s="26"/>
      <c r="AF40" s="57"/>
      <c r="AG40" s="35"/>
      <c r="AH40" s="35"/>
      <c r="AI40" s="35"/>
      <c r="AJ40" s="35"/>
      <c r="AK40" s="35"/>
      <c r="AL40" s="35"/>
      <c r="AM40" s="1"/>
      <c r="AN40" s="1"/>
      <c r="AO40" s="1"/>
      <c r="AP40" s="1"/>
    </row>
    <row r="41" spans="1:42" ht="16.5" customHeight="1">
      <c r="A41" s="1"/>
      <c r="B41" s="50">
        <f>FILIA!A39</f>
        <v>35</v>
      </c>
      <c r="C41" s="51">
        <f>FILIA!B39</f>
        <v>0</v>
      </c>
      <c r="D41" s="52"/>
      <c r="E41" s="53"/>
      <c r="F41" s="8"/>
      <c r="G41" s="8"/>
      <c r="H41" s="8"/>
      <c r="I41" s="8"/>
      <c r="J41" s="8"/>
      <c r="K41" s="8"/>
      <c r="L41" s="53"/>
      <c r="M41" s="8"/>
      <c r="N41" s="8"/>
      <c r="O41" s="8"/>
      <c r="P41" s="8"/>
      <c r="Q41" s="8"/>
      <c r="R41" s="27"/>
      <c r="S41" s="53"/>
      <c r="T41" s="8"/>
      <c r="U41" s="8"/>
      <c r="V41" s="8"/>
      <c r="W41" s="8"/>
      <c r="X41" s="8"/>
      <c r="Y41" s="27"/>
      <c r="Z41" s="53"/>
      <c r="AA41" s="8"/>
      <c r="AB41" s="8"/>
      <c r="AC41" s="8"/>
      <c r="AD41" s="8"/>
      <c r="AE41" s="8"/>
      <c r="AF41" s="27"/>
      <c r="AG41" s="35"/>
      <c r="AH41" s="35"/>
      <c r="AI41" s="35"/>
      <c r="AJ41" s="35"/>
      <c r="AK41" s="35"/>
      <c r="AL41" s="35"/>
      <c r="AM41" s="1"/>
      <c r="AN41" s="1"/>
      <c r="AO41" s="1"/>
      <c r="AP41" s="1"/>
    </row>
    <row r="42" spans="1:42" ht="16.5" customHeight="1">
      <c r="A42" s="1"/>
      <c r="B42" s="54" t="e">
        <f>FILIA!#REF!</f>
        <v>#REF!</v>
      </c>
      <c r="C42" s="55" t="e">
        <f>FILIA!#REF!</f>
        <v>#REF!</v>
      </c>
      <c r="D42" s="52"/>
      <c r="E42" s="56"/>
      <c r="F42" s="26"/>
      <c r="G42" s="26"/>
      <c r="H42" s="26"/>
      <c r="I42" s="26"/>
      <c r="J42" s="26"/>
      <c r="K42" s="26"/>
      <c r="L42" s="56"/>
      <c r="M42" s="26"/>
      <c r="N42" s="26"/>
      <c r="O42" s="26"/>
      <c r="P42" s="26"/>
      <c r="Q42" s="26"/>
      <c r="R42" s="57"/>
      <c r="S42" s="56"/>
      <c r="T42" s="26"/>
      <c r="U42" s="26"/>
      <c r="V42" s="26"/>
      <c r="W42" s="26"/>
      <c r="X42" s="26"/>
      <c r="Y42" s="57"/>
      <c r="Z42" s="56"/>
      <c r="AA42" s="26"/>
      <c r="AB42" s="26"/>
      <c r="AC42" s="26"/>
      <c r="AD42" s="26"/>
      <c r="AE42" s="26"/>
      <c r="AF42" s="57"/>
      <c r="AG42" s="35"/>
      <c r="AH42" s="35"/>
      <c r="AI42" s="35"/>
      <c r="AJ42" s="35"/>
      <c r="AK42" s="35"/>
      <c r="AL42" s="35"/>
      <c r="AM42" s="1"/>
      <c r="AN42" s="1"/>
      <c r="AO42" s="1"/>
      <c r="AP42" s="1"/>
    </row>
    <row r="43" spans="1:42" ht="16.5" customHeight="1">
      <c r="A43" s="1"/>
      <c r="B43" s="50" t="e">
        <f>FILIA!#REF!</f>
        <v>#REF!</v>
      </c>
      <c r="C43" s="51" t="e">
        <f>FILIA!#REF!</f>
        <v>#REF!</v>
      </c>
      <c r="D43" s="52"/>
      <c r="E43" s="53"/>
      <c r="F43" s="8"/>
      <c r="G43" s="8"/>
      <c r="H43" s="8"/>
      <c r="I43" s="8"/>
      <c r="J43" s="8"/>
      <c r="K43" s="8"/>
      <c r="L43" s="53"/>
      <c r="M43" s="8"/>
      <c r="N43" s="8"/>
      <c r="O43" s="8"/>
      <c r="P43" s="8"/>
      <c r="Q43" s="8"/>
      <c r="R43" s="27"/>
      <c r="S43" s="53"/>
      <c r="T43" s="8"/>
      <c r="U43" s="8"/>
      <c r="V43" s="8"/>
      <c r="W43" s="8"/>
      <c r="X43" s="8"/>
      <c r="Y43" s="27"/>
      <c r="Z43" s="53"/>
      <c r="AA43" s="8"/>
      <c r="AB43" s="8"/>
      <c r="AC43" s="8"/>
      <c r="AD43" s="8"/>
      <c r="AE43" s="8"/>
      <c r="AF43" s="27"/>
      <c r="AG43" s="35"/>
      <c r="AH43" s="35"/>
      <c r="AI43" s="35"/>
      <c r="AJ43" s="35"/>
      <c r="AK43" s="35"/>
      <c r="AL43" s="35"/>
      <c r="AM43" s="1"/>
      <c r="AN43" s="1"/>
      <c r="AO43" s="1"/>
      <c r="AP43" s="1"/>
    </row>
    <row r="44" spans="1:42" ht="16.5" customHeight="1">
      <c r="A44" s="1"/>
      <c r="B44" s="54" t="e">
        <f>FILIA!#REF!</f>
        <v>#REF!</v>
      </c>
      <c r="C44" s="55" t="e">
        <f>FILIA!#REF!</f>
        <v>#REF!</v>
      </c>
      <c r="D44" s="52"/>
      <c r="E44" s="56"/>
      <c r="F44" s="26"/>
      <c r="G44" s="26"/>
      <c r="H44" s="26"/>
      <c r="I44" s="26"/>
      <c r="J44" s="26"/>
      <c r="K44" s="26"/>
      <c r="L44" s="56"/>
      <c r="M44" s="26"/>
      <c r="N44" s="26"/>
      <c r="O44" s="26"/>
      <c r="P44" s="26"/>
      <c r="Q44" s="26"/>
      <c r="R44" s="57"/>
      <c r="S44" s="56"/>
      <c r="T44" s="26"/>
      <c r="U44" s="26"/>
      <c r="V44" s="26"/>
      <c r="W44" s="26"/>
      <c r="X44" s="26"/>
      <c r="Y44" s="57"/>
      <c r="Z44" s="56"/>
      <c r="AA44" s="26"/>
      <c r="AB44" s="26"/>
      <c r="AC44" s="26"/>
      <c r="AD44" s="26"/>
      <c r="AE44" s="26"/>
      <c r="AF44" s="57"/>
      <c r="AG44" s="35"/>
      <c r="AH44" s="35"/>
      <c r="AI44" s="35"/>
      <c r="AJ44" s="35"/>
      <c r="AK44" s="35"/>
      <c r="AL44" s="35"/>
      <c r="AM44" s="1"/>
      <c r="AN44" s="1"/>
      <c r="AO44" s="1"/>
      <c r="AP44" s="1"/>
    </row>
    <row r="45" spans="1:42" ht="16.5" customHeight="1">
      <c r="A45" s="1"/>
      <c r="B45" s="50" t="e">
        <f>FILIA!#REF!</f>
        <v>#REF!</v>
      </c>
      <c r="C45" s="51" t="e">
        <f>FILIA!#REF!</f>
        <v>#REF!</v>
      </c>
      <c r="D45" s="52"/>
      <c r="E45" s="53"/>
      <c r="F45" s="8"/>
      <c r="G45" s="8"/>
      <c r="H45" s="8"/>
      <c r="I45" s="8"/>
      <c r="J45" s="8"/>
      <c r="K45" s="8"/>
      <c r="L45" s="53"/>
      <c r="M45" s="8"/>
      <c r="N45" s="8"/>
      <c r="O45" s="8"/>
      <c r="P45" s="8"/>
      <c r="Q45" s="8"/>
      <c r="R45" s="27"/>
      <c r="S45" s="53"/>
      <c r="T45" s="8"/>
      <c r="U45" s="8"/>
      <c r="V45" s="8"/>
      <c r="W45" s="8"/>
      <c r="X45" s="8"/>
      <c r="Y45" s="27"/>
      <c r="Z45" s="53"/>
      <c r="AA45" s="8"/>
      <c r="AB45" s="8"/>
      <c r="AC45" s="8"/>
      <c r="AD45" s="8"/>
      <c r="AE45" s="8"/>
      <c r="AF45" s="27"/>
      <c r="AG45" s="35"/>
      <c r="AH45" s="35"/>
      <c r="AI45" s="35"/>
      <c r="AJ45" s="35"/>
      <c r="AK45" s="35"/>
      <c r="AL45" s="35"/>
      <c r="AM45" s="1"/>
      <c r="AN45" s="1"/>
      <c r="AO45" s="1"/>
      <c r="AP45" s="1"/>
    </row>
    <row r="46" spans="1:42" ht="16.5" customHeight="1">
      <c r="A46" s="1"/>
      <c r="B46" s="54" t="e">
        <f>FILIA!#REF!</f>
        <v>#REF!</v>
      </c>
      <c r="C46" s="55" t="e">
        <f>FILIA!#REF!</f>
        <v>#REF!</v>
      </c>
      <c r="D46" s="52"/>
      <c r="E46" s="56"/>
      <c r="F46" s="26"/>
      <c r="G46" s="26"/>
      <c r="H46" s="26"/>
      <c r="I46" s="26"/>
      <c r="J46" s="26"/>
      <c r="K46" s="26"/>
      <c r="L46" s="56"/>
      <c r="M46" s="26"/>
      <c r="N46" s="26"/>
      <c r="O46" s="26"/>
      <c r="P46" s="26"/>
      <c r="Q46" s="26"/>
      <c r="R46" s="57"/>
      <c r="S46" s="56"/>
      <c r="T46" s="26"/>
      <c r="U46" s="26"/>
      <c r="V46" s="26"/>
      <c r="W46" s="26"/>
      <c r="X46" s="26"/>
      <c r="Y46" s="57"/>
      <c r="Z46" s="56"/>
      <c r="AA46" s="26"/>
      <c r="AB46" s="26"/>
      <c r="AC46" s="26"/>
      <c r="AD46" s="26"/>
      <c r="AE46" s="26"/>
      <c r="AF46" s="57"/>
      <c r="AG46" s="35"/>
      <c r="AH46" s="35"/>
      <c r="AI46" s="35"/>
      <c r="AJ46" s="35"/>
      <c r="AK46" s="35"/>
      <c r="AL46" s="35"/>
      <c r="AM46" s="1"/>
      <c r="AN46" s="1"/>
      <c r="AO46" s="1"/>
      <c r="AP46" s="1"/>
    </row>
    <row r="47" spans="1:42" ht="16.5" customHeight="1">
      <c r="A47" s="1"/>
      <c r="B47" s="50" t="e">
        <f>FILIA!#REF!</f>
        <v>#REF!</v>
      </c>
      <c r="C47" s="51" t="e">
        <f>FILIA!#REF!</f>
        <v>#REF!</v>
      </c>
      <c r="D47" s="52"/>
      <c r="E47" s="53"/>
      <c r="F47" s="8"/>
      <c r="G47" s="8"/>
      <c r="H47" s="8"/>
      <c r="I47" s="8"/>
      <c r="J47" s="8"/>
      <c r="K47" s="8"/>
      <c r="L47" s="53"/>
      <c r="M47" s="8"/>
      <c r="N47" s="8"/>
      <c r="O47" s="8"/>
      <c r="P47" s="8"/>
      <c r="Q47" s="8"/>
      <c r="R47" s="27"/>
      <c r="S47" s="53"/>
      <c r="T47" s="8"/>
      <c r="U47" s="8"/>
      <c r="V47" s="8"/>
      <c r="W47" s="8"/>
      <c r="X47" s="8"/>
      <c r="Y47" s="27"/>
      <c r="Z47" s="53"/>
      <c r="AA47" s="8"/>
      <c r="AB47" s="8"/>
      <c r="AC47" s="8"/>
      <c r="AD47" s="8"/>
      <c r="AE47" s="8"/>
      <c r="AF47" s="27"/>
      <c r="AG47" s="35"/>
      <c r="AH47" s="35"/>
      <c r="AI47" s="35"/>
      <c r="AJ47" s="35"/>
      <c r="AK47" s="35"/>
      <c r="AL47" s="35"/>
      <c r="AM47" s="1"/>
      <c r="AN47" s="1"/>
      <c r="AO47" s="1"/>
      <c r="AP47" s="1"/>
    </row>
    <row r="48" spans="1:42" ht="16.5" customHeight="1">
      <c r="A48" s="1"/>
      <c r="B48" s="54" t="e">
        <f>FILIA!#REF!</f>
        <v>#REF!</v>
      </c>
      <c r="C48" s="55" t="e">
        <f>FILIA!#REF!</f>
        <v>#REF!</v>
      </c>
      <c r="D48" s="52"/>
      <c r="E48" s="56"/>
      <c r="F48" s="26"/>
      <c r="G48" s="26"/>
      <c r="H48" s="26"/>
      <c r="I48" s="26"/>
      <c r="J48" s="26"/>
      <c r="K48" s="26"/>
      <c r="L48" s="56"/>
      <c r="M48" s="26"/>
      <c r="N48" s="26"/>
      <c r="O48" s="26"/>
      <c r="P48" s="26"/>
      <c r="Q48" s="26"/>
      <c r="R48" s="57"/>
      <c r="S48" s="56"/>
      <c r="T48" s="26"/>
      <c r="U48" s="26"/>
      <c r="V48" s="26"/>
      <c r="W48" s="26"/>
      <c r="X48" s="26"/>
      <c r="Y48" s="57"/>
      <c r="Z48" s="56"/>
      <c r="AA48" s="26"/>
      <c r="AB48" s="26"/>
      <c r="AC48" s="26"/>
      <c r="AD48" s="26"/>
      <c r="AE48" s="26"/>
      <c r="AF48" s="57"/>
      <c r="AG48" s="35"/>
      <c r="AH48" s="35"/>
      <c r="AI48" s="35"/>
      <c r="AJ48" s="35"/>
      <c r="AK48" s="35"/>
      <c r="AL48" s="35"/>
      <c r="AM48" s="1"/>
      <c r="AN48" s="1"/>
      <c r="AO48" s="1"/>
      <c r="AP48" s="1"/>
    </row>
    <row r="49" spans="1:42" ht="16.5" customHeight="1">
      <c r="A49" s="1"/>
      <c r="B49" s="50" t="e">
        <f>FILIA!#REF!</f>
        <v>#REF!</v>
      </c>
      <c r="C49" s="51" t="e">
        <f>FILIA!#REF!</f>
        <v>#REF!</v>
      </c>
      <c r="D49" s="52"/>
      <c r="E49" s="53"/>
      <c r="F49" s="8"/>
      <c r="G49" s="8"/>
      <c r="H49" s="8"/>
      <c r="I49" s="8"/>
      <c r="J49" s="8"/>
      <c r="K49" s="8"/>
      <c r="L49" s="53"/>
      <c r="M49" s="8"/>
      <c r="N49" s="8"/>
      <c r="O49" s="8"/>
      <c r="P49" s="8"/>
      <c r="Q49" s="8"/>
      <c r="R49" s="27"/>
      <c r="S49" s="53"/>
      <c r="T49" s="8"/>
      <c r="U49" s="8"/>
      <c r="V49" s="8"/>
      <c r="W49" s="8"/>
      <c r="X49" s="8"/>
      <c r="Y49" s="27"/>
      <c r="Z49" s="53"/>
      <c r="AA49" s="8"/>
      <c r="AB49" s="8"/>
      <c r="AC49" s="8"/>
      <c r="AD49" s="8"/>
      <c r="AE49" s="8"/>
      <c r="AF49" s="27"/>
      <c r="AG49" s="35"/>
      <c r="AH49" s="35"/>
      <c r="AI49" s="35"/>
      <c r="AJ49" s="35"/>
      <c r="AK49" s="35"/>
      <c r="AL49" s="35"/>
      <c r="AM49" s="1"/>
      <c r="AN49" s="1"/>
      <c r="AO49" s="1"/>
      <c r="AP49" s="1"/>
    </row>
    <row r="50" spans="1:42" ht="16.5" customHeight="1">
      <c r="A50" s="1"/>
      <c r="B50" s="54" t="e">
        <f>FILIA!#REF!</f>
        <v>#REF!</v>
      </c>
      <c r="C50" s="55" t="e">
        <f>FILIA!#REF!</f>
        <v>#REF!</v>
      </c>
      <c r="D50" s="52"/>
      <c r="E50" s="56"/>
      <c r="F50" s="26"/>
      <c r="G50" s="26"/>
      <c r="H50" s="26"/>
      <c r="I50" s="26"/>
      <c r="J50" s="26"/>
      <c r="K50" s="26"/>
      <c r="L50" s="56"/>
      <c r="M50" s="26"/>
      <c r="N50" s="26"/>
      <c r="O50" s="26"/>
      <c r="P50" s="26"/>
      <c r="Q50" s="26"/>
      <c r="R50" s="57"/>
      <c r="S50" s="56"/>
      <c r="T50" s="26"/>
      <c r="U50" s="26"/>
      <c r="V50" s="26"/>
      <c r="W50" s="26"/>
      <c r="X50" s="26"/>
      <c r="Y50" s="57"/>
      <c r="Z50" s="56"/>
      <c r="AA50" s="26"/>
      <c r="AB50" s="26"/>
      <c r="AC50" s="26"/>
      <c r="AD50" s="26"/>
      <c r="AE50" s="26"/>
      <c r="AF50" s="57"/>
      <c r="AG50" s="35"/>
      <c r="AH50" s="35"/>
      <c r="AI50" s="35"/>
      <c r="AJ50" s="35"/>
      <c r="AK50" s="35"/>
      <c r="AL50" s="35"/>
      <c r="AM50" s="1"/>
      <c r="AN50" s="1"/>
      <c r="AO50" s="1"/>
      <c r="AP50" s="1"/>
    </row>
    <row r="51" spans="1:42" ht="16.5" customHeight="1">
      <c r="A51" s="1"/>
      <c r="B51" s="50" t="e">
        <f>FILIA!#REF!</f>
        <v>#REF!</v>
      </c>
      <c r="C51" s="51" t="e">
        <f>FILIA!#REF!</f>
        <v>#REF!</v>
      </c>
      <c r="D51" s="52"/>
      <c r="E51" s="53"/>
      <c r="F51" s="8"/>
      <c r="G51" s="8"/>
      <c r="H51" s="8"/>
      <c r="I51" s="8"/>
      <c r="J51" s="8"/>
      <c r="K51" s="8"/>
      <c r="L51" s="53"/>
      <c r="M51" s="8"/>
      <c r="N51" s="8"/>
      <c r="O51" s="8"/>
      <c r="P51" s="8"/>
      <c r="Q51" s="8"/>
      <c r="R51" s="27"/>
      <c r="S51" s="53"/>
      <c r="T51" s="8"/>
      <c r="U51" s="8"/>
      <c r="V51" s="8"/>
      <c r="W51" s="8"/>
      <c r="X51" s="8"/>
      <c r="Y51" s="27"/>
      <c r="Z51" s="53"/>
      <c r="AA51" s="8"/>
      <c r="AB51" s="8"/>
      <c r="AC51" s="8"/>
      <c r="AD51" s="8"/>
      <c r="AE51" s="8"/>
      <c r="AF51" s="27"/>
      <c r="AG51" s="35"/>
      <c r="AH51" s="35"/>
      <c r="AI51" s="35"/>
      <c r="AJ51" s="35"/>
      <c r="AK51" s="35"/>
      <c r="AL51" s="35"/>
      <c r="AM51" s="1"/>
      <c r="AN51" s="1"/>
      <c r="AO51" s="1"/>
      <c r="AP51" s="1"/>
    </row>
    <row r="52" spans="1:42" ht="16.5" customHeight="1">
      <c r="A52" s="1"/>
      <c r="B52" s="54" t="e">
        <f>FILIA!#REF!</f>
        <v>#REF!</v>
      </c>
      <c r="C52" s="55" t="e">
        <f>FILIA!#REF!</f>
        <v>#REF!</v>
      </c>
      <c r="D52" s="52"/>
      <c r="E52" s="56"/>
      <c r="F52" s="26"/>
      <c r="G52" s="26"/>
      <c r="H52" s="26"/>
      <c r="I52" s="26"/>
      <c r="J52" s="26"/>
      <c r="K52" s="26"/>
      <c r="L52" s="56"/>
      <c r="M52" s="26"/>
      <c r="N52" s="26"/>
      <c r="O52" s="26"/>
      <c r="P52" s="26"/>
      <c r="Q52" s="26"/>
      <c r="R52" s="57"/>
      <c r="S52" s="56"/>
      <c r="T52" s="26"/>
      <c r="U52" s="26"/>
      <c r="V52" s="26"/>
      <c r="W52" s="26"/>
      <c r="X52" s="26"/>
      <c r="Y52" s="57"/>
      <c r="Z52" s="56"/>
      <c r="AA52" s="26"/>
      <c r="AB52" s="26"/>
      <c r="AC52" s="26"/>
      <c r="AD52" s="26"/>
      <c r="AE52" s="26"/>
      <c r="AF52" s="57"/>
      <c r="AG52" s="35"/>
      <c r="AH52" s="35"/>
      <c r="AI52" s="35"/>
      <c r="AJ52" s="35"/>
      <c r="AK52" s="35"/>
      <c r="AL52" s="35"/>
      <c r="AM52" s="1"/>
      <c r="AN52" s="1"/>
      <c r="AO52" s="1"/>
      <c r="AP52" s="1"/>
    </row>
    <row r="53" spans="1:42" ht="16.5" customHeight="1">
      <c r="A53" s="1"/>
      <c r="B53" s="50" t="e">
        <f>FILIA!#REF!</f>
        <v>#REF!</v>
      </c>
      <c r="C53" s="51" t="e">
        <f>FILIA!#REF!</f>
        <v>#REF!</v>
      </c>
      <c r="D53" s="52"/>
      <c r="E53" s="53"/>
      <c r="F53" s="8"/>
      <c r="G53" s="8"/>
      <c r="H53" s="8"/>
      <c r="I53" s="8"/>
      <c r="J53" s="8"/>
      <c r="K53" s="8"/>
      <c r="L53" s="53"/>
      <c r="M53" s="8"/>
      <c r="N53" s="8"/>
      <c r="O53" s="8"/>
      <c r="P53" s="8"/>
      <c r="Q53" s="8"/>
      <c r="R53" s="27"/>
      <c r="S53" s="53"/>
      <c r="T53" s="8"/>
      <c r="U53" s="8"/>
      <c r="V53" s="8"/>
      <c r="W53" s="8"/>
      <c r="X53" s="8"/>
      <c r="Y53" s="27"/>
      <c r="Z53" s="53"/>
      <c r="AA53" s="8"/>
      <c r="AB53" s="8"/>
      <c r="AC53" s="8"/>
      <c r="AD53" s="8"/>
      <c r="AE53" s="8"/>
      <c r="AF53" s="27"/>
      <c r="AG53" s="35"/>
      <c r="AH53" s="35"/>
      <c r="AI53" s="35"/>
      <c r="AJ53" s="35"/>
      <c r="AK53" s="35"/>
      <c r="AL53" s="35"/>
      <c r="AM53" s="1"/>
      <c r="AN53" s="1"/>
      <c r="AO53" s="1"/>
      <c r="AP53" s="1"/>
    </row>
    <row r="54" spans="1:42" ht="16.5" customHeight="1">
      <c r="A54" s="1"/>
      <c r="B54" s="54" t="e">
        <f>FILIA!#REF!</f>
        <v>#REF!</v>
      </c>
      <c r="C54" s="55" t="e">
        <f>FILIA!#REF!</f>
        <v>#REF!</v>
      </c>
      <c r="D54" s="52"/>
      <c r="E54" s="56"/>
      <c r="F54" s="26"/>
      <c r="G54" s="26"/>
      <c r="H54" s="26"/>
      <c r="I54" s="26"/>
      <c r="J54" s="26"/>
      <c r="K54" s="26"/>
      <c r="L54" s="56"/>
      <c r="M54" s="26"/>
      <c r="N54" s="26"/>
      <c r="O54" s="26"/>
      <c r="P54" s="26"/>
      <c r="Q54" s="26"/>
      <c r="R54" s="57"/>
      <c r="S54" s="56"/>
      <c r="T54" s="26"/>
      <c r="U54" s="26"/>
      <c r="V54" s="26"/>
      <c r="W54" s="26"/>
      <c r="X54" s="26"/>
      <c r="Y54" s="57"/>
      <c r="Z54" s="56"/>
      <c r="AA54" s="26"/>
      <c r="AB54" s="26"/>
      <c r="AC54" s="26"/>
      <c r="AD54" s="26"/>
      <c r="AE54" s="26"/>
      <c r="AF54" s="57"/>
      <c r="AG54" s="35"/>
      <c r="AH54" s="35"/>
      <c r="AI54" s="35"/>
      <c r="AJ54" s="35"/>
      <c r="AK54" s="35"/>
      <c r="AL54" s="35"/>
      <c r="AM54" s="1"/>
      <c r="AN54" s="1"/>
      <c r="AO54" s="1"/>
      <c r="AP54" s="1"/>
    </row>
    <row r="55" spans="1:42" ht="16.5" customHeight="1">
      <c r="A55" s="1"/>
      <c r="B55" s="50" t="e">
        <f>FILIA!#REF!</f>
        <v>#REF!</v>
      </c>
      <c r="C55" s="51" t="e">
        <f>FILIA!#REF!</f>
        <v>#REF!</v>
      </c>
      <c r="D55" s="52"/>
      <c r="E55" s="53"/>
      <c r="F55" s="8"/>
      <c r="G55" s="8"/>
      <c r="H55" s="8"/>
      <c r="I55" s="8"/>
      <c r="J55" s="8"/>
      <c r="K55" s="8"/>
      <c r="L55" s="53"/>
      <c r="M55" s="8"/>
      <c r="N55" s="8"/>
      <c r="O55" s="8"/>
      <c r="P55" s="8"/>
      <c r="Q55" s="8"/>
      <c r="R55" s="27"/>
      <c r="S55" s="53"/>
      <c r="T55" s="8"/>
      <c r="U55" s="8"/>
      <c r="V55" s="8"/>
      <c r="W55" s="8"/>
      <c r="X55" s="8"/>
      <c r="Y55" s="27"/>
      <c r="Z55" s="53"/>
      <c r="AA55" s="8"/>
      <c r="AB55" s="8"/>
      <c r="AC55" s="8"/>
      <c r="AD55" s="8"/>
      <c r="AE55" s="8"/>
      <c r="AF55" s="27"/>
      <c r="AG55" s="35"/>
      <c r="AH55" s="35"/>
      <c r="AI55" s="35"/>
      <c r="AJ55" s="35"/>
      <c r="AK55" s="35"/>
      <c r="AL55" s="35"/>
      <c r="AM55" s="1"/>
      <c r="AN55" s="1"/>
      <c r="AO55" s="1"/>
      <c r="AP55" s="1"/>
    </row>
    <row r="56" spans="1:42" ht="16.5" customHeight="1">
      <c r="A56" s="1"/>
      <c r="B56" s="54" t="e">
        <f>FILIA!#REF!</f>
        <v>#REF!</v>
      </c>
      <c r="C56" s="55" t="e">
        <f>FILIA!#REF!</f>
        <v>#REF!</v>
      </c>
      <c r="D56" s="52"/>
      <c r="E56" s="58"/>
      <c r="F56" s="30"/>
      <c r="G56" s="30"/>
      <c r="H56" s="30"/>
      <c r="I56" s="30"/>
      <c r="J56" s="30"/>
      <c r="K56" s="30"/>
      <c r="L56" s="58"/>
      <c r="M56" s="30"/>
      <c r="N56" s="30"/>
      <c r="O56" s="30"/>
      <c r="P56" s="30"/>
      <c r="Q56" s="30"/>
      <c r="R56" s="59"/>
      <c r="S56" s="58"/>
      <c r="T56" s="30"/>
      <c r="U56" s="30"/>
      <c r="V56" s="30"/>
      <c r="W56" s="30"/>
      <c r="X56" s="30"/>
      <c r="Y56" s="59"/>
      <c r="Z56" s="58"/>
      <c r="AA56" s="30"/>
      <c r="AB56" s="30"/>
      <c r="AC56" s="30"/>
      <c r="AD56" s="30"/>
      <c r="AE56" s="30"/>
      <c r="AF56" s="59"/>
      <c r="AG56" s="35"/>
      <c r="AH56" s="35"/>
      <c r="AI56" s="35"/>
      <c r="AJ56" s="35"/>
      <c r="AK56" s="35"/>
      <c r="AL56" s="35"/>
      <c r="AM56" s="1"/>
      <c r="AN56" s="1"/>
      <c r="AO56" s="1"/>
      <c r="AP56" s="1"/>
    </row>
    <row r="57" spans="1:42" ht="11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</row>
    <row r="58" spans="1:42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spans="1:42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</row>
    <row r="60" spans="1:42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</row>
    <row r="61" spans="1:42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</row>
    <row r="62" spans="1:4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spans="1:42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</row>
    <row r="64" spans="1:42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spans="1:42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</row>
    <row r="66" spans="1:42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spans="1:42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</row>
    <row r="68" spans="1:42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spans="1:42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</row>
    <row r="70" spans="1:42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spans="1:42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</row>
    <row r="72" spans="1:4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spans="1:42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</row>
    <row r="74" spans="1:42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spans="1:42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</row>
    <row r="76" spans="1:42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spans="1:42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</row>
    <row r="78" spans="1:42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spans="1:42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</row>
    <row r="80" spans="1:42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spans="1:42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</row>
    <row r="82" spans="1:4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spans="1:42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</row>
    <row r="84" spans="1:42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spans="1:42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</row>
    <row r="86" spans="1:42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spans="1:42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</row>
    <row r="88" spans="1:42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spans="1:42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</row>
    <row r="90" spans="1:42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spans="1:42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spans="1:4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spans="1:42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</row>
    <row r="94" spans="1:42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spans="1:42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</row>
    <row r="96" spans="1:42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spans="1:42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</row>
    <row r="98" spans="1:42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spans="1:42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</row>
    <row r="100" spans="1:42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spans="1:42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</row>
    <row r="102" spans="1:4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spans="1:42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</row>
    <row r="104" spans="1:42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spans="1:42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</row>
    <row r="106" spans="1:42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spans="1:42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</row>
    <row r="108" spans="1:42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</row>
    <row r="109" spans="1:42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</row>
    <row r="110" spans="1:42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spans="1:42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</row>
    <row r="112" spans="1:4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spans="1:42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</row>
    <row r="114" spans="1:42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spans="1:42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</row>
    <row r="116" spans="1:42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</row>
    <row r="117" spans="1:42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</row>
    <row r="118" spans="1:42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  <row r="119" spans="1:42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</row>
    <row r="120" spans="1:42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</row>
    <row r="121" spans="1:42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</row>
    <row r="122" spans="1:4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spans="1:42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spans="1:42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spans="1:42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</row>
    <row r="126" spans="1:42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spans="1:42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spans="1:42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spans="1:42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</row>
    <row r="130" spans="1:42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</row>
    <row r="131" spans="1:42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spans="1:4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</row>
    <row r="133" spans="1:42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spans="1:42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spans="1:42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</row>
    <row r="136" spans="1:42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</row>
    <row r="137" spans="1:42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</row>
    <row r="138" spans="1:42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</row>
    <row r="139" spans="1:42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</row>
    <row r="140" spans="1:42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</row>
    <row r="141" spans="1:42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</row>
    <row r="142" spans="1: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</row>
    <row r="143" spans="1:42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</row>
    <row r="144" spans="1:42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</row>
    <row r="145" spans="1:42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</row>
    <row r="146" spans="1:42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</row>
    <row r="147" spans="1:42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</row>
    <row r="148" spans="1:42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</row>
    <row r="149" spans="1:42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</row>
    <row r="150" spans="1:42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</row>
    <row r="151" spans="1:42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</row>
    <row r="152" spans="1:4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</row>
    <row r="153" spans="1:42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</row>
    <row r="154" spans="1:42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</row>
    <row r="155" spans="1:42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</row>
    <row r="156" spans="1:42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</row>
    <row r="157" spans="1:42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</row>
    <row r="158" spans="1:42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</row>
    <row r="159" spans="1:42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</row>
    <row r="160" spans="1:42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</row>
    <row r="161" spans="1:42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</row>
    <row r="162" spans="1:4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</row>
    <row r="163" spans="1:42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</row>
    <row r="164" spans="1:42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</row>
    <row r="165" spans="1:42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</row>
    <row r="166" spans="1:42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</row>
    <row r="167" spans="1:42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</row>
    <row r="168" spans="1:42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</row>
    <row r="169" spans="1:42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</row>
    <row r="170" spans="1:42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</row>
    <row r="171" spans="1:42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</row>
    <row r="172" spans="1:4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</row>
    <row r="173" spans="1:42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</row>
    <row r="174" spans="1:42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</row>
    <row r="175" spans="1:42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</row>
    <row r="176" spans="1:42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</row>
    <row r="177" spans="1:42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</row>
    <row r="178" spans="1:42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</row>
    <row r="179" spans="1:42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</row>
    <row r="180" spans="1:42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</row>
    <row r="181" spans="1:42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</row>
    <row r="182" spans="1:4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</row>
    <row r="183" spans="1:42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</row>
    <row r="184" spans="1:42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</row>
    <row r="185" spans="1:42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</row>
    <row r="186" spans="1:42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</row>
    <row r="187" spans="1:42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</row>
    <row r="188" spans="1:42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</row>
    <row r="189" spans="1:42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</row>
    <row r="190" spans="1:42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</row>
    <row r="191" spans="1:42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</row>
    <row r="192" spans="1:4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</row>
    <row r="193" spans="1:42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</row>
    <row r="194" spans="1:42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</row>
    <row r="195" spans="1:42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</row>
    <row r="196" spans="1:42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</row>
    <row r="197" spans="1:42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</row>
    <row r="198" spans="1:42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</row>
    <row r="199" spans="1:42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</row>
    <row r="200" spans="1:42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</row>
    <row r="201" spans="1:42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</row>
    <row r="202" spans="1:4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</row>
    <row r="203" spans="1:42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</row>
    <row r="204" spans="1:42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</row>
    <row r="205" spans="1:42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</row>
    <row r="206" spans="1:42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</row>
    <row r="207" spans="1:42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</row>
    <row r="208" spans="1:42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</row>
    <row r="209" spans="1:42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</row>
    <row r="210" spans="1:42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</row>
    <row r="211" spans="1:42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</row>
    <row r="212" spans="1:4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</row>
    <row r="213" spans="1:42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</row>
    <row r="214" spans="1:42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</row>
    <row r="215" spans="1:42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</row>
    <row r="216" spans="1:42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</row>
    <row r="217" spans="1:42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</row>
    <row r="218" spans="1:42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</row>
    <row r="219" spans="1:42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</row>
    <row r="220" spans="1:42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</row>
    <row r="221" spans="1:42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</row>
    <row r="222" spans="1:4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</row>
    <row r="223" spans="1:42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</row>
    <row r="224" spans="1:42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</row>
    <row r="225" spans="1:42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</row>
    <row r="226" spans="1:42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</row>
    <row r="227" spans="1:42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</row>
    <row r="228" spans="1:42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</row>
    <row r="229" spans="1:42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</row>
    <row r="230" spans="1:42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</row>
    <row r="231" spans="1:42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</row>
    <row r="232" spans="1:4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</row>
    <row r="233" spans="1:42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</row>
    <row r="234" spans="1:42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</row>
    <row r="235" spans="1:42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</row>
    <row r="236" spans="1:42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</row>
    <row r="237" spans="1:42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</row>
    <row r="238" spans="1:42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</row>
    <row r="239" spans="1:42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</row>
    <row r="240" spans="1:42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</row>
    <row r="241" spans="1:42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</row>
    <row r="242" spans="1: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</row>
    <row r="243" spans="1:42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</row>
    <row r="244" spans="1:42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</row>
    <row r="245" spans="1:42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</row>
    <row r="246" spans="1:42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</row>
    <row r="247" spans="1:42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</row>
    <row r="248" spans="1:42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</row>
    <row r="249" spans="1:42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</row>
    <row r="250" spans="1:42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</row>
    <row r="251" spans="1:42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</row>
    <row r="252" spans="1:4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</row>
    <row r="253" spans="1:42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</row>
    <row r="254" spans="1:42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</row>
    <row r="255" spans="1:42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</row>
    <row r="256" spans="1:42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</row>
    <row r="257" spans="1:42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</row>
    <row r="258" spans="1:42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</row>
    <row r="259" spans="1:42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</row>
    <row r="260" spans="1:42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</row>
    <row r="261" spans="1:42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</row>
    <row r="262" spans="1:4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</row>
    <row r="263" spans="1:42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</row>
    <row r="264" spans="1:42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</row>
    <row r="265" spans="1:42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</row>
    <row r="266" spans="1:42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</row>
    <row r="267" spans="1:42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</row>
    <row r="268" spans="1:42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</row>
    <row r="269" spans="1:42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</row>
    <row r="270" spans="1:42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</row>
    <row r="271" spans="1:42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</row>
    <row r="272" spans="1:4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</row>
    <row r="273" spans="1:42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</row>
    <row r="274" spans="1:42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</row>
    <row r="275" spans="1:42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</row>
    <row r="276" spans="1:42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</row>
    <row r="277" spans="1:42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</row>
    <row r="278" spans="1:42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</row>
    <row r="279" spans="1:42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</row>
    <row r="280" spans="1:42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</row>
    <row r="281" spans="1:42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</row>
    <row r="282" spans="1:4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</row>
    <row r="283" spans="1:42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</row>
    <row r="284" spans="1:42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</row>
    <row r="285" spans="1:42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</row>
    <row r="286" spans="1:42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</row>
    <row r="287" spans="1:42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</row>
    <row r="288" spans="1:42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</row>
    <row r="289" spans="1:42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</row>
    <row r="290" spans="1:42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</row>
    <row r="291" spans="1:42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</row>
    <row r="292" spans="1:4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</row>
    <row r="293" spans="1:42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</row>
    <row r="294" spans="1:42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</row>
    <row r="295" spans="1:42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</row>
    <row r="296" spans="1:42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</row>
    <row r="297" spans="1:42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</row>
    <row r="298" spans="1:42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</row>
    <row r="299" spans="1:42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</row>
    <row r="300" spans="1:42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</row>
    <row r="301" spans="1:42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</row>
    <row r="302" spans="1:4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</row>
    <row r="303" spans="1:42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</row>
    <row r="304" spans="1:42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</row>
    <row r="305" spans="1:42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</row>
    <row r="306" spans="1:42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</row>
    <row r="307" spans="1:42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</row>
    <row r="308" spans="1:42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</row>
    <row r="309" spans="1:42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</row>
    <row r="310" spans="1:42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</row>
    <row r="311" spans="1:42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</row>
    <row r="312" spans="1:4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</row>
    <row r="313" spans="1:42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</row>
    <row r="314" spans="1:42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</row>
    <row r="315" spans="1:42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</row>
    <row r="316" spans="1:42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</row>
    <row r="317" spans="1:42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</row>
    <row r="318" spans="1:42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</row>
    <row r="319" spans="1:42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</row>
    <row r="320" spans="1:42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</row>
    <row r="321" spans="1:42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</row>
    <row r="322" spans="1:4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</row>
    <row r="323" spans="1:42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</row>
    <row r="324" spans="1:42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</row>
    <row r="325" spans="1:42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</row>
    <row r="326" spans="1:42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</row>
    <row r="327" spans="1:42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</row>
    <row r="328" spans="1:42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</row>
    <row r="329" spans="1:42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</row>
    <row r="330" spans="1:42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</row>
    <row r="331" spans="1:42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</row>
    <row r="332" spans="1:4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</row>
    <row r="333" spans="1:42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</row>
    <row r="334" spans="1:42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</row>
    <row r="335" spans="1:42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</row>
    <row r="336" spans="1:42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</row>
    <row r="337" spans="1:42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</row>
    <row r="338" spans="1:42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</row>
    <row r="339" spans="1:42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</row>
    <row r="340" spans="1:42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</row>
    <row r="341" spans="1:42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</row>
    <row r="342" spans="1: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</row>
    <row r="343" spans="1:42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</row>
    <row r="344" spans="1:42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</row>
    <row r="345" spans="1:42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</row>
    <row r="346" spans="1:42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</row>
    <row r="347" spans="1:42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</row>
    <row r="348" spans="1:42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</row>
    <row r="349" spans="1:42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</row>
    <row r="350" spans="1:42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</row>
    <row r="351" spans="1:42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</row>
    <row r="352" spans="1:4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</row>
    <row r="353" spans="1:42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</row>
    <row r="354" spans="1:42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</row>
    <row r="355" spans="1:42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</row>
    <row r="356" spans="1:42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</row>
    <row r="357" spans="1:42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</row>
    <row r="358" spans="1:42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</row>
    <row r="359" spans="1:42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</row>
    <row r="360" spans="1:42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</row>
    <row r="361" spans="1:42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</row>
    <row r="362" spans="1:4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</row>
    <row r="363" spans="1:42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</row>
    <row r="364" spans="1:42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</row>
    <row r="365" spans="1:42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</row>
    <row r="366" spans="1:42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</row>
    <row r="367" spans="1:42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</row>
    <row r="368" spans="1:42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</row>
    <row r="369" spans="1:42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</row>
    <row r="370" spans="1:42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</row>
    <row r="371" spans="1:42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</row>
    <row r="372" spans="1:4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</row>
    <row r="373" spans="1:42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</row>
    <row r="374" spans="1:42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</row>
    <row r="375" spans="1:42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</row>
    <row r="376" spans="1:42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</row>
    <row r="377" spans="1:42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</row>
    <row r="378" spans="1:42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</row>
    <row r="379" spans="1:42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</row>
    <row r="380" spans="1:42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</row>
    <row r="381" spans="1:42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</row>
    <row r="382" spans="1:4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</row>
    <row r="383" spans="1:42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</row>
    <row r="384" spans="1:42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</row>
    <row r="385" spans="1:42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</row>
    <row r="386" spans="1:42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</row>
    <row r="387" spans="1:42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</row>
    <row r="388" spans="1:42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</row>
    <row r="389" spans="1:42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</row>
    <row r="390" spans="1:42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</row>
    <row r="391" spans="1:42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</row>
    <row r="392" spans="1:4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</row>
    <row r="393" spans="1:42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</row>
    <row r="394" spans="1:42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</row>
    <row r="395" spans="1:42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</row>
    <row r="396" spans="1:42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</row>
    <row r="397" spans="1:42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</row>
    <row r="398" spans="1:42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</row>
    <row r="399" spans="1:42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</row>
    <row r="400" spans="1:42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</row>
    <row r="401" spans="1:42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</row>
    <row r="402" spans="1:4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</row>
    <row r="403" spans="1:42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</row>
    <row r="404" spans="1:42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</row>
    <row r="405" spans="1:42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</row>
    <row r="406" spans="1:42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</row>
    <row r="407" spans="1:42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</row>
    <row r="408" spans="1:42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</row>
    <row r="409" spans="1:42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</row>
    <row r="410" spans="1:42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</row>
    <row r="411" spans="1:42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</row>
    <row r="412" spans="1:4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</row>
    <row r="413" spans="1:42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</row>
    <row r="414" spans="1:42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</row>
    <row r="415" spans="1:42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</row>
    <row r="416" spans="1:42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</row>
    <row r="417" spans="1:42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</row>
    <row r="418" spans="1:42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</row>
    <row r="419" spans="1:42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</row>
    <row r="420" spans="1:42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</row>
    <row r="421" spans="1:42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</row>
    <row r="422" spans="1:4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</row>
    <row r="423" spans="1:42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</row>
    <row r="424" spans="1:42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</row>
    <row r="425" spans="1:42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</row>
    <row r="426" spans="1:42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</row>
    <row r="427" spans="1:42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</row>
    <row r="428" spans="1:42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</row>
    <row r="429" spans="1:42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</row>
    <row r="430" spans="1:42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</row>
    <row r="431" spans="1:42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</row>
    <row r="432" spans="1:4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</row>
    <row r="433" spans="1:42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</row>
    <row r="434" spans="1:42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</row>
    <row r="435" spans="1:42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</row>
    <row r="436" spans="1:42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</row>
    <row r="437" spans="1:42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</row>
    <row r="438" spans="1:42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</row>
    <row r="439" spans="1:42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</row>
    <row r="440" spans="1:42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</row>
    <row r="441" spans="1:42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</row>
    <row r="442" spans="1: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</row>
    <row r="443" spans="1:42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</row>
    <row r="444" spans="1:42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</row>
    <row r="445" spans="1:42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</row>
    <row r="446" spans="1:42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</row>
    <row r="447" spans="1:42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</row>
    <row r="448" spans="1:42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</row>
    <row r="449" spans="1:42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</row>
    <row r="450" spans="1:42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</row>
    <row r="451" spans="1:42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</row>
    <row r="452" spans="1:4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</row>
    <row r="453" spans="1:42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</row>
    <row r="454" spans="1:42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</row>
    <row r="455" spans="1:42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</row>
    <row r="456" spans="1:42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</row>
    <row r="457" spans="1:42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</row>
    <row r="458" spans="1:42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</row>
    <row r="459" spans="1:42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</row>
    <row r="460" spans="1:42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</row>
    <row r="461" spans="1:42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</row>
    <row r="462" spans="1:4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</row>
    <row r="463" spans="1:42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</row>
    <row r="464" spans="1:42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</row>
    <row r="465" spans="1:42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</row>
    <row r="466" spans="1:42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</row>
    <row r="467" spans="1:42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</row>
    <row r="468" spans="1:42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</row>
    <row r="469" spans="1:42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</row>
    <row r="470" spans="1:42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</row>
    <row r="471" spans="1:42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</row>
    <row r="472" spans="1:4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</row>
    <row r="473" spans="1:42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</row>
    <row r="474" spans="1:42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</row>
    <row r="475" spans="1:42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</row>
    <row r="476" spans="1:42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</row>
    <row r="477" spans="1:42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</row>
    <row r="478" spans="1:42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</row>
    <row r="479" spans="1:42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</row>
    <row r="480" spans="1:42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</row>
    <row r="481" spans="1:42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</row>
    <row r="482" spans="1:4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</row>
    <row r="483" spans="1:42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</row>
    <row r="484" spans="1:42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</row>
    <row r="485" spans="1:42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</row>
    <row r="486" spans="1:42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</row>
    <row r="487" spans="1:42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</row>
    <row r="488" spans="1:42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</row>
    <row r="489" spans="1:42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</row>
    <row r="490" spans="1:42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</row>
    <row r="491" spans="1:42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</row>
    <row r="492" spans="1:4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</row>
    <row r="493" spans="1:42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</row>
    <row r="494" spans="1:42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</row>
    <row r="495" spans="1:42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</row>
    <row r="496" spans="1:42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</row>
    <row r="497" spans="1:42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</row>
    <row r="498" spans="1:42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</row>
    <row r="499" spans="1:42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</row>
    <row r="500" spans="1:42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</row>
    <row r="501" spans="1:42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</row>
    <row r="502" spans="1:4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</row>
    <row r="503" spans="1:42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</row>
    <row r="504" spans="1:42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</row>
    <row r="505" spans="1:42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</row>
    <row r="506" spans="1:42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</row>
    <row r="507" spans="1:42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</row>
    <row r="508" spans="1:42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</row>
    <row r="509" spans="1:42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</row>
    <row r="510" spans="1:42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</row>
    <row r="511" spans="1:42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</row>
    <row r="512" spans="1:4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</row>
    <row r="513" spans="1:42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</row>
    <row r="514" spans="1:42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</row>
    <row r="515" spans="1:42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</row>
    <row r="516" spans="1:42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</row>
    <row r="517" spans="1:42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</row>
    <row r="518" spans="1:42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</row>
    <row r="519" spans="1:42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</row>
    <row r="520" spans="1:42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</row>
    <row r="521" spans="1:42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</row>
    <row r="522" spans="1:4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</row>
    <row r="523" spans="1:42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</row>
    <row r="524" spans="1:42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</row>
    <row r="525" spans="1:42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</row>
    <row r="526" spans="1:42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</row>
    <row r="527" spans="1:42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</row>
    <row r="528" spans="1:42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</row>
    <row r="529" spans="1:42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</row>
    <row r="530" spans="1:42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</row>
    <row r="531" spans="1:42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</row>
    <row r="532" spans="1:4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</row>
    <row r="533" spans="1:42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</row>
    <row r="534" spans="1:42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</row>
    <row r="535" spans="1:42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</row>
    <row r="536" spans="1:42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</row>
    <row r="537" spans="1:42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</row>
    <row r="538" spans="1:42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</row>
    <row r="539" spans="1:42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</row>
    <row r="540" spans="1:42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</row>
    <row r="541" spans="1:42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</row>
    <row r="542" spans="1: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</row>
    <row r="543" spans="1:42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</row>
    <row r="544" spans="1:42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</row>
    <row r="545" spans="1:42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</row>
    <row r="546" spans="1:42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</row>
    <row r="547" spans="1:42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</row>
    <row r="548" spans="1:42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</row>
    <row r="549" spans="1:42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</row>
    <row r="550" spans="1:42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</row>
    <row r="551" spans="1:42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</row>
    <row r="552" spans="1:4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</row>
    <row r="553" spans="1:42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</row>
    <row r="554" spans="1:42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</row>
    <row r="555" spans="1:42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</row>
    <row r="556" spans="1:42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</row>
    <row r="557" spans="1:42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</row>
    <row r="558" spans="1:42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</row>
    <row r="559" spans="1:42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</row>
    <row r="560" spans="1:42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</row>
    <row r="561" spans="1:42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</row>
    <row r="562" spans="1:4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</row>
    <row r="563" spans="1:42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</row>
    <row r="564" spans="1:42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</row>
    <row r="565" spans="1:42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</row>
    <row r="566" spans="1:42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</row>
    <row r="567" spans="1:42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</row>
    <row r="568" spans="1:42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</row>
    <row r="569" spans="1:42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</row>
    <row r="570" spans="1:42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</row>
    <row r="571" spans="1:42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</row>
    <row r="572" spans="1:4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</row>
    <row r="573" spans="1:42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</row>
    <row r="574" spans="1:42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</row>
    <row r="575" spans="1:42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</row>
    <row r="576" spans="1:42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</row>
    <row r="577" spans="1:42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</row>
    <row r="578" spans="1:42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</row>
    <row r="579" spans="1:42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</row>
    <row r="580" spans="1:42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</row>
    <row r="581" spans="1:42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</row>
    <row r="582" spans="1:4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</row>
    <row r="583" spans="1:42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</row>
    <row r="584" spans="1:42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</row>
    <row r="585" spans="1:42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</row>
    <row r="586" spans="1:42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</row>
    <row r="587" spans="1:42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</row>
    <row r="588" spans="1:42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</row>
    <row r="589" spans="1:42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</row>
    <row r="590" spans="1:42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</row>
    <row r="591" spans="1:42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</row>
    <row r="592" spans="1:4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</row>
    <row r="593" spans="1:42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</row>
    <row r="594" spans="1:42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</row>
    <row r="595" spans="1:42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</row>
    <row r="596" spans="1:42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</row>
    <row r="597" spans="1:42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</row>
    <row r="598" spans="1:42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</row>
    <row r="599" spans="1:42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</row>
    <row r="600" spans="1:42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</row>
    <row r="601" spans="1:42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</row>
    <row r="602" spans="1:4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</row>
    <row r="603" spans="1:42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</row>
    <row r="604" spans="1:42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</row>
    <row r="605" spans="1:42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</row>
    <row r="606" spans="1:42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</row>
    <row r="607" spans="1:42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</row>
    <row r="608" spans="1:42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</row>
    <row r="609" spans="1:42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</row>
    <row r="610" spans="1:42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</row>
    <row r="611" spans="1:42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</row>
    <row r="612" spans="1:4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</row>
    <row r="613" spans="1:42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</row>
    <row r="614" spans="1:42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</row>
    <row r="615" spans="1:42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</row>
    <row r="616" spans="1:42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</row>
    <row r="617" spans="1:42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</row>
    <row r="618" spans="1:42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</row>
    <row r="619" spans="1:42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</row>
    <row r="620" spans="1:42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</row>
    <row r="621" spans="1:42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</row>
    <row r="622" spans="1:4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</row>
    <row r="623" spans="1:42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</row>
    <row r="624" spans="1:42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</row>
    <row r="625" spans="1:42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</row>
    <row r="626" spans="1:42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</row>
    <row r="627" spans="1:42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</row>
    <row r="628" spans="1:42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</row>
    <row r="629" spans="1:42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</row>
    <row r="630" spans="1:42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</row>
    <row r="631" spans="1:42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</row>
    <row r="632" spans="1:4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</row>
    <row r="633" spans="1:42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</row>
    <row r="634" spans="1:42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</row>
    <row r="635" spans="1:42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</row>
    <row r="636" spans="1:42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</row>
    <row r="637" spans="1:42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</row>
    <row r="638" spans="1:42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</row>
    <row r="639" spans="1:42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</row>
    <row r="640" spans="1:42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</row>
    <row r="641" spans="1:42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</row>
    <row r="642" spans="1: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</row>
    <row r="643" spans="1:42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</row>
    <row r="644" spans="1:42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</row>
    <row r="645" spans="1:42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</row>
    <row r="646" spans="1:42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</row>
    <row r="647" spans="1:42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</row>
    <row r="648" spans="1:42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</row>
    <row r="649" spans="1:42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</row>
    <row r="650" spans="1:42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</row>
    <row r="651" spans="1:42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</row>
    <row r="652" spans="1:4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</row>
    <row r="653" spans="1:42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</row>
    <row r="654" spans="1:42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</row>
    <row r="655" spans="1:42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</row>
    <row r="656" spans="1:42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</row>
    <row r="657" spans="1:42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</row>
    <row r="658" spans="1:42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</row>
    <row r="659" spans="1:42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</row>
    <row r="660" spans="1:42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</row>
    <row r="661" spans="1:42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</row>
    <row r="662" spans="1:4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</row>
    <row r="663" spans="1:42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</row>
    <row r="664" spans="1:42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</row>
    <row r="665" spans="1:42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</row>
    <row r="666" spans="1:42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</row>
    <row r="667" spans="1:42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</row>
    <row r="668" spans="1:42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</row>
    <row r="669" spans="1:42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</row>
    <row r="670" spans="1:42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</row>
    <row r="671" spans="1:42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</row>
    <row r="672" spans="1:4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</row>
    <row r="673" spans="1:42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</row>
    <row r="674" spans="1:42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</row>
    <row r="675" spans="1:42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</row>
    <row r="676" spans="1:42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</row>
    <row r="677" spans="1:42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</row>
    <row r="678" spans="1:42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</row>
    <row r="679" spans="1:42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</row>
    <row r="680" spans="1:42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</row>
    <row r="681" spans="1:42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</row>
    <row r="682" spans="1:4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</row>
    <row r="683" spans="1:42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</row>
    <row r="684" spans="1:42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</row>
    <row r="685" spans="1:42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</row>
    <row r="686" spans="1:42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</row>
    <row r="687" spans="1:42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</row>
    <row r="688" spans="1:42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</row>
    <row r="689" spans="1:42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</row>
    <row r="690" spans="1:42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</row>
    <row r="691" spans="1:42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</row>
    <row r="692" spans="1:4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</row>
    <row r="693" spans="1:42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</row>
    <row r="694" spans="1:42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</row>
    <row r="695" spans="1:42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</row>
    <row r="696" spans="1:42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</row>
    <row r="697" spans="1:42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</row>
    <row r="698" spans="1:42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</row>
    <row r="699" spans="1:42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</row>
    <row r="700" spans="1:42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</row>
    <row r="701" spans="1:42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</row>
    <row r="702" spans="1:4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</row>
    <row r="703" spans="1:42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</row>
    <row r="704" spans="1:42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</row>
    <row r="705" spans="1:42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</row>
    <row r="706" spans="1:42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</row>
    <row r="707" spans="1:42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</row>
    <row r="708" spans="1:42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</row>
    <row r="709" spans="1:42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</row>
    <row r="710" spans="1:42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</row>
    <row r="711" spans="1:42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</row>
    <row r="712" spans="1:4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</row>
    <row r="713" spans="1:42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</row>
    <row r="714" spans="1:42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</row>
    <row r="715" spans="1:42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</row>
    <row r="716" spans="1:42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</row>
    <row r="717" spans="1:42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</row>
    <row r="718" spans="1:42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</row>
    <row r="719" spans="1:42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</row>
    <row r="720" spans="1:42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</row>
    <row r="721" spans="1:42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</row>
    <row r="722" spans="1:4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</row>
    <row r="723" spans="1:42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</row>
    <row r="724" spans="1:42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</row>
    <row r="725" spans="1:42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</row>
    <row r="726" spans="1:42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</row>
    <row r="727" spans="1:42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</row>
    <row r="728" spans="1:42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</row>
    <row r="729" spans="1:42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</row>
    <row r="730" spans="1:42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</row>
    <row r="731" spans="1:42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</row>
    <row r="732" spans="1:4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</row>
    <row r="733" spans="1:42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</row>
    <row r="734" spans="1:42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</row>
    <row r="735" spans="1:42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</row>
    <row r="736" spans="1:42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</row>
    <row r="737" spans="1:42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</row>
    <row r="738" spans="1:42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</row>
    <row r="739" spans="1:42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</row>
    <row r="740" spans="1:42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</row>
    <row r="741" spans="1:42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</row>
    <row r="742" spans="1: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</row>
    <row r="743" spans="1:42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</row>
    <row r="744" spans="1:42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</row>
    <row r="745" spans="1:42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</row>
    <row r="746" spans="1:42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</row>
    <row r="747" spans="1:42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</row>
    <row r="748" spans="1:42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</row>
    <row r="749" spans="1:42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</row>
    <row r="750" spans="1:42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</row>
    <row r="751" spans="1:42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</row>
    <row r="752" spans="1:4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</row>
    <row r="753" spans="1:42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</row>
    <row r="754" spans="1:42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</row>
    <row r="755" spans="1:42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</row>
    <row r="756" spans="1:42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</row>
    <row r="757" spans="1:42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</row>
    <row r="758" spans="1:42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</row>
    <row r="759" spans="1:42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</row>
    <row r="760" spans="1:42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</row>
    <row r="761" spans="1:42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</row>
    <row r="762" spans="1:4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</row>
    <row r="763" spans="1:42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</row>
    <row r="764" spans="1:42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</row>
    <row r="765" spans="1:42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</row>
    <row r="766" spans="1:42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</row>
    <row r="767" spans="1:42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</row>
    <row r="768" spans="1:42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</row>
    <row r="769" spans="1:42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</row>
    <row r="770" spans="1:42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</row>
    <row r="771" spans="1:42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</row>
    <row r="772" spans="1:4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</row>
    <row r="773" spans="1:42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</row>
    <row r="774" spans="1:42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</row>
    <row r="775" spans="1:42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</row>
    <row r="776" spans="1:42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</row>
    <row r="777" spans="1:42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</row>
    <row r="778" spans="1:42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</row>
    <row r="779" spans="1:42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</row>
    <row r="780" spans="1:42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</row>
    <row r="781" spans="1:42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</row>
    <row r="782" spans="1:4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</row>
    <row r="783" spans="1:42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</row>
    <row r="784" spans="1:42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</row>
    <row r="785" spans="1:42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</row>
    <row r="786" spans="1:42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</row>
    <row r="787" spans="1:42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</row>
    <row r="788" spans="1:42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</row>
    <row r="789" spans="1:42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</row>
    <row r="790" spans="1:42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</row>
    <row r="791" spans="1:42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</row>
    <row r="792" spans="1:4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</row>
    <row r="793" spans="1:42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</row>
    <row r="794" spans="1:42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</row>
    <row r="795" spans="1:42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</row>
    <row r="796" spans="1:42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</row>
    <row r="797" spans="1:42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</row>
    <row r="798" spans="1:42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</row>
    <row r="799" spans="1:42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</row>
    <row r="800" spans="1:42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</row>
    <row r="801" spans="1:42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</row>
    <row r="802" spans="1:4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</row>
    <row r="803" spans="1:42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</row>
    <row r="804" spans="1:42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</row>
    <row r="805" spans="1:42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</row>
    <row r="806" spans="1:42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</row>
    <row r="807" spans="1:42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</row>
    <row r="808" spans="1:42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</row>
    <row r="809" spans="1:42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</row>
    <row r="810" spans="1:42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</row>
    <row r="811" spans="1:42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</row>
    <row r="812" spans="1:4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</row>
    <row r="813" spans="1:42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</row>
    <row r="814" spans="1:42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</row>
    <row r="815" spans="1:42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</row>
    <row r="816" spans="1:42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</row>
    <row r="817" spans="1:42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</row>
    <row r="818" spans="1:42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</row>
    <row r="819" spans="1:42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</row>
    <row r="820" spans="1:42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</row>
    <row r="821" spans="1:42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</row>
    <row r="822" spans="1:4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</row>
    <row r="823" spans="1:42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</row>
    <row r="824" spans="1:42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</row>
    <row r="825" spans="1:42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</row>
    <row r="826" spans="1:42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</row>
    <row r="827" spans="1:42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</row>
    <row r="828" spans="1:42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</row>
    <row r="829" spans="1:42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</row>
    <row r="830" spans="1:42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</row>
    <row r="831" spans="1:42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</row>
    <row r="832" spans="1:4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</row>
    <row r="833" spans="1:42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</row>
    <row r="834" spans="1:42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</row>
    <row r="835" spans="1:42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</row>
    <row r="836" spans="1:42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</row>
    <row r="837" spans="1:42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</row>
    <row r="838" spans="1:42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</row>
    <row r="839" spans="1:42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</row>
    <row r="840" spans="1:42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</row>
    <row r="841" spans="1:42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</row>
    <row r="842" spans="1: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</row>
    <row r="843" spans="1:42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</row>
    <row r="844" spans="1:42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</row>
    <row r="845" spans="1:42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</row>
    <row r="846" spans="1:42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</row>
    <row r="847" spans="1:42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</row>
    <row r="848" spans="1:42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</row>
    <row r="849" spans="1:42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</row>
    <row r="850" spans="1:42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</row>
    <row r="851" spans="1:42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</row>
    <row r="852" spans="1:4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</row>
    <row r="853" spans="1:42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</row>
    <row r="854" spans="1:42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</row>
    <row r="855" spans="1:42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</row>
    <row r="856" spans="1:42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</row>
    <row r="857" spans="1:42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</row>
    <row r="858" spans="1:42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</row>
    <row r="859" spans="1:42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</row>
    <row r="860" spans="1:42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</row>
    <row r="861" spans="1:42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</row>
    <row r="862" spans="1:4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</row>
    <row r="863" spans="1:42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</row>
    <row r="864" spans="1:42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</row>
    <row r="865" spans="1:42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</row>
    <row r="866" spans="1:42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</row>
    <row r="867" spans="1:42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</row>
    <row r="868" spans="1:42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</row>
    <row r="869" spans="1:42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</row>
    <row r="870" spans="1:42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</row>
    <row r="871" spans="1:42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</row>
    <row r="872" spans="1:4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</row>
    <row r="873" spans="1:42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</row>
    <row r="874" spans="1:42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</row>
    <row r="875" spans="1:42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</row>
    <row r="876" spans="1:42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</row>
    <row r="877" spans="1:42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</row>
    <row r="878" spans="1:42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</row>
    <row r="879" spans="1:42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</row>
    <row r="880" spans="1:42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</row>
    <row r="881" spans="1:42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</row>
    <row r="882" spans="1:4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</row>
    <row r="883" spans="1:42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</row>
    <row r="884" spans="1:42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</row>
    <row r="885" spans="1:42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</row>
    <row r="886" spans="1:42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</row>
    <row r="887" spans="1:42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</row>
    <row r="888" spans="1:42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</row>
    <row r="889" spans="1:42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</row>
    <row r="890" spans="1:42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</row>
    <row r="891" spans="1:42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</row>
    <row r="892" spans="1:4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</row>
    <row r="893" spans="1:42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</row>
    <row r="894" spans="1:42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</row>
    <row r="895" spans="1:42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</row>
    <row r="896" spans="1:42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</row>
    <row r="897" spans="1:42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</row>
    <row r="898" spans="1:42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</row>
    <row r="899" spans="1:42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</row>
    <row r="900" spans="1:42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</row>
    <row r="901" spans="1:42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</row>
    <row r="902" spans="1:4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</row>
    <row r="903" spans="1:42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</row>
    <row r="904" spans="1:42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</row>
    <row r="905" spans="1:42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</row>
    <row r="906" spans="1:42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</row>
    <row r="907" spans="1:42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</row>
    <row r="908" spans="1:42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</row>
    <row r="909" spans="1:42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</row>
    <row r="910" spans="1:42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</row>
    <row r="911" spans="1:42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</row>
    <row r="912" spans="1:4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</row>
    <row r="913" spans="1:42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</row>
    <row r="914" spans="1:42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</row>
    <row r="915" spans="1:42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</row>
    <row r="916" spans="1:42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</row>
    <row r="917" spans="1:42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</row>
    <row r="918" spans="1:42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</row>
    <row r="919" spans="1:42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</row>
    <row r="920" spans="1:42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</row>
    <row r="921" spans="1:42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</row>
    <row r="922" spans="1:4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</row>
    <row r="923" spans="1:42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</row>
    <row r="924" spans="1:42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</row>
    <row r="925" spans="1:42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</row>
    <row r="926" spans="1:42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</row>
    <row r="927" spans="1:42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</row>
    <row r="928" spans="1:42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</row>
    <row r="929" spans="1:42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</row>
    <row r="930" spans="1:42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</row>
    <row r="931" spans="1:42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</row>
    <row r="932" spans="1:4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</row>
    <row r="933" spans="1:42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</row>
    <row r="934" spans="1:42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</row>
    <row r="935" spans="1:42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</row>
    <row r="936" spans="1:42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</row>
    <row r="937" spans="1:42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</row>
    <row r="938" spans="1:42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</row>
    <row r="939" spans="1:42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</row>
    <row r="940" spans="1:42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</row>
    <row r="941" spans="1:42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</row>
    <row r="942" spans="1: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</row>
    <row r="943" spans="1:42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</row>
    <row r="944" spans="1:42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</row>
    <row r="945" spans="1:42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</row>
    <row r="946" spans="1:42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</row>
    <row r="947" spans="1:42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</row>
    <row r="948" spans="1:42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</row>
    <row r="949" spans="1:42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</row>
    <row r="950" spans="1:42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</row>
    <row r="951" spans="1:42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</row>
    <row r="952" spans="1:4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</row>
    <row r="953" spans="1:42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</row>
    <row r="954" spans="1:42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</row>
    <row r="955" spans="1:42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</row>
    <row r="956" spans="1:42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</row>
    <row r="957" spans="1:42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</row>
    <row r="958" spans="1:42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</row>
    <row r="959" spans="1:42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</row>
    <row r="960" spans="1:42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</row>
    <row r="961" spans="1:42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</row>
    <row r="962" spans="1:4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</row>
    <row r="963" spans="1:42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</row>
    <row r="964" spans="1:42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</row>
    <row r="965" spans="1:42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</row>
    <row r="966" spans="1:42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</row>
    <row r="967" spans="1:42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</row>
    <row r="968" spans="1:42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</row>
    <row r="969" spans="1:42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</row>
    <row r="970" spans="1:42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</row>
    <row r="971" spans="1:42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</row>
    <row r="972" spans="1:4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</row>
    <row r="973" spans="1:42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</row>
    <row r="974" spans="1:42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</row>
    <row r="975" spans="1:42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</row>
    <row r="976" spans="1:42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</row>
    <row r="977" spans="1:42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</row>
    <row r="978" spans="1:42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</row>
    <row r="979" spans="1:42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</row>
    <row r="980" spans="1:42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</row>
    <row r="981" spans="1:42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</row>
    <row r="982" spans="1:4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</row>
    <row r="983" spans="1:42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</row>
    <row r="984" spans="1:42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</row>
    <row r="985" spans="1:42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</row>
    <row r="986" spans="1:42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</row>
    <row r="987" spans="1:42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</row>
    <row r="988" spans="1:42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</row>
    <row r="989" spans="1:42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</row>
    <row r="990" spans="1:42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</row>
    <row r="991" spans="1:42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</row>
    <row r="992" spans="1:4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</row>
    <row r="993" spans="1:42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</row>
    <row r="994" spans="1:42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</row>
    <row r="995" spans="1:42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</row>
    <row r="996" spans="1:42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</row>
    <row r="997" spans="1:42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</row>
    <row r="998" spans="1:42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</row>
    <row r="999" spans="1:42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</row>
    <row r="1000" spans="1:42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</row>
  </sheetData>
  <mergeCells count="17">
    <mergeCell ref="B5:C5"/>
    <mergeCell ref="D5:D6"/>
    <mergeCell ref="E5:K5"/>
    <mergeCell ref="B2:B4"/>
    <mergeCell ref="E2:R2"/>
    <mergeCell ref="S2:AF2"/>
    <mergeCell ref="E3:K3"/>
    <mergeCell ref="L3:R3"/>
    <mergeCell ref="S3:Y3"/>
    <mergeCell ref="Z3:AF3"/>
    <mergeCell ref="E4:K4"/>
    <mergeCell ref="L4:R4"/>
    <mergeCell ref="L5:R5"/>
    <mergeCell ref="S4:Y4"/>
    <mergeCell ref="Z4:AF4"/>
    <mergeCell ref="S5:Y5"/>
    <mergeCell ref="Z5:AF5"/>
  </mergeCells>
  <conditionalFormatting sqref="C7:C56 E7:E10 M9:R56 T9:Y56 AA9:AF56">
    <cfRule type="cellIs" dxfId="43" priority="1" operator="equal">
      <formula>0</formula>
    </cfRule>
  </conditionalFormatting>
  <conditionalFormatting sqref="F9:K10">
    <cfRule type="cellIs" dxfId="42" priority="2" operator="equal">
      <formula>0</formula>
    </cfRule>
  </conditionalFormatting>
  <conditionalFormatting sqref="E11:E56">
    <cfRule type="cellIs" dxfId="41" priority="3" operator="equal">
      <formula>0</formula>
    </cfRule>
  </conditionalFormatting>
  <conditionalFormatting sqref="F11:K56">
    <cfRule type="cellIs" dxfId="40" priority="4" operator="equal">
      <formula>0</formula>
    </cfRule>
  </conditionalFormatting>
  <conditionalFormatting sqref="L7:L10">
    <cfRule type="cellIs" dxfId="39" priority="5" operator="equal">
      <formula>0</formula>
    </cfRule>
  </conditionalFormatting>
  <conditionalFormatting sqref="L11:L56">
    <cfRule type="cellIs" dxfId="38" priority="6" operator="equal">
      <formula>0</formula>
    </cfRule>
  </conditionalFormatting>
  <conditionalFormatting sqref="S7:S10">
    <cfRule type="cellIs" dxfId="37" priority="7" operator="equal">
      <formula>0</formula>
    </cfRule>
  </conditionalFormatting>
  <conditionalFormatting sqref="S11:S56">
    <cfRule type="cellIs" dxfId="36" priority="8" operator="equal">
      <formula>0</formula>
    </cfRule>
  </conditionalFormatting>
  <conditionalFormatting sqref="Z7:Z10">
    <cfRule type="cellIs" dxfId="35" priority="9" operator="equal">
      <formula>0</formula>
    </cfRule>
  </conditionalFormatting>
  <conditionalFormatting sqref="Z11:Z56">
    <cfRule type="cellIs" dxfId="34" priority="10" operator="equal">
      <formula>0</formula>
    </cfRule>
  </conditionalFormatting>
  <conditionalFormatting sqref="E6:K6">
    <cfRule type="cellIs" dxfId="33" priority="11" operator="greaterThan">
      <formula>0</formula>
    </cfRule>
  </conditionalFormatting>
  <conditionalFormatting sqref="L6:R6">
    <cfRule type="cellIs" dxfId="32" priority="12" operator="greaterThan">
      <formula>0</formula>
    </cfRule>
  </conditionalFormatting>
  <conditionalFormatting sqref="S6:Y6">
    <cfRule type="cellIs" dxfId="31" priority="13" operator="greaterThan">
      <formula>0</formula>
    </cfRule>
  </conditionalFormatting>
  <conditionalFormatting sqref="Z6:AF6">
    <cfRule type="cellIs" dxfId="30" priority="14" operator="greaterThan">
      <formula>0</formula>
    </cfRule>
  </conditionalFormatting>
  <pageMargins left="0.11811023622047245" right="0.11811023622047245" top="0.15748031496062992" bottom="0.35433070866141736" header="0" footer="0"/>
  <pageSetup orientation="portrait"/>
  <rowBreaks count="1" manualBreakCount="1">
    <brk id="57" man="1"/>
  </rowBreaks>
  <colBreaks count="1" manualBreakCount="1">
    <brk id="18" man="1"/>
  </col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prompt="CUPES V.15 VICORE - Seleccione de la lista">
          <x14:formula1>
            <xm:f>HERRAM!$G$16:$G$19</xm:f>
          </x14:formula1>
          <xm:sqref>E7:AF56</xm:sqref>
        </x14:dataValidation>
        <x14:dataValidation type="list" allowBlank="1">
          <x14:formula1>
            <xm:f>HERRAM!$F$23:$F$26</xm:f>
          </x14:formula1>
          <xm:sqref>D7:D56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FF66"/>
  </sheetPr>
  <dimension ref="A1:AP985"/>
  <sheetViews>
    <sheetView showGridLines="0" workbookViewId="0">
      <pane xSplit="3" ySplit="6" topLeftCell="N7" activePane="bottomRight" state="frozen"/>
      <selection activeCell="K8" sqref="K8"/>
      <selection pane="topRight" activeCell="K8" sqref="K8"/>
      <selection pane="bottomLeft" activeCell="K8" sqref="K8"/>
      <selection pane="bottomRight" activeCell="P12" sqref="P12"/>
    </sheetView>
  </sheetViews>
  <sheetFormatPr baseColWidth="10" defaultColWidth="12.625" defaultRowHeight="15" customHeight="1"/>
  <cols>
    <col min="1" max="1" width="0.125" customWidth="1"/>
    <col min="2" max="2" width="3.375" customWidth="1"/>
    <col min="3" max="3" width="40.75" customWidth="1"/>
    <col min="4" max="4" width="13.875" customWidth="1"/>
    <col min="5" max="32" width="4.75" customWidth="1"/>
    <col min="33" max="33" width="0.75" customWidth="1"/>
    <col min="34" max="36" width="0.625" customWidth="1"/>
    <col min="37" max="42" width="6.25" customWidth="1"/>
  </cols>
  <sheetData>
    <row r="1" spans="1:42" ht="6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15" customHeight="1">
      <c r="A2" s="1"/>
      <c r="B2" s="300"/>
      <c r="C2" s="31" t="str">
        <f>HERRAM!F14</f>
        <v>UNIDAD EDUCATIVA  AMÉRICAS</v>
      </c>
      <c r="D2" s="1"/>
      <c r="E2" s="317" t="s">
        <v>73</v>
      </c>
      <c r="F2" s="302"/>
      <c r="G2" s="302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17" t="s">
        <v>73</v>
      </c>
      <c r="T2" s="302"/>
      <c r="U2" s="302"/>
      <c r="V2" s="302"/>
      <c r="W2" s="302"/>
      <c r="X2" s="302"/>
      <c r="Y2" s="302"/>
      <c r="Z2" s="302"/>
      <c r="AA2" s="302"/>
      <c r="AB2" s="302"/>
      <c r="AC2" s="302"/>
      <c r="AD2" s="302"/>
      <c r="AE2" s="302"/>
      <c r="AF2" s="302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14.25" customHeight="1">
      <c r="A3" s="1"/>
      <c r="B3" s="246"/>
      <c r="C3" s="31" t="str">
        <f>BAS!B3</f>
        <v>INICIAL EN FAMILIA COMUNITARIA</v>
      </c>
      <c r="D3" s="32"/>
      <c r="E3" s="303" t="s">
        <v>61</v>
      </c>
      <c r="F3" s="304"/>
      <c r="G3" s="304"/>
      <c r="H3" s="304"/>
      <c r="I3" s="304"/>
      <c r="J3" s="304"/>
      <c r="K3" s="305"/>
      <c r="L3" s="306" t="s">
        <v>62</v>
      </c>
      <c r="M3" s="304"/>
      <c r="N3" s="304"/>
      <c r="O3" s="304"/>
      <c r="P3" s="304"/>
      <c r="Q3" s="304"/>
      <c r="R3" s="307"/>
      <c r="S3" s="308" t="s">
        <v>63</v>
      </c>
      <c r="T3" s="304"/>
      <c r="U3" s="304"/>
      <c r="V3" s="304"/>
      <c r="W3" s="304"/>
      <c r="X3" s="304"/>
      <c r="Y3" s="307"/>
      <c r="Z3" s="309" t="s">
        <v>64</v>
      </c>
      <c r="AA3" s="304"/>
      <c r="AB3" s="304"/>
      <c r="AC3" s="304"/>
      <c r="AD3" s="304"/>
      <c r="AE3" s="304"/>
      <c r="AF3" s="307"/>
      <c r="AG3" s="1"/>
      <c r="AH3" s="1"/>
      <c r="AI3" s="1"/>
      <c r="AJ3" s="1"/>
      <c r="AK3" s="1"/>
      <c r="AL3" s="1"/>
      <c r="AM3" s="1"/>
      <c r="AN3" s="1"/>
      <c r="AO3" s="1"/>
      <c r="AP3" s="1"/>
    </row>
    <row r="4" spans="1:42" ht="20.25" customHeight="1">
      <c r="A4" s="1"/>
      <c r="B4" s="247"/>
      <c r="C4" s="33" t="str">
        <f>DATOS!$C$15</f>
        <v>LIC. JORGE AQUIN</v>
      </c>
      <c r="D4" s="34"/>
      <c r="E4" s="310" t="s">
        <v>65</v>
      </c>
      <c r="F4" s="294"/>
      <c r="G4" s="294"/>
      <c r="H4" s="294"/>
      <c r="I4" s="294"/>
      <c r="J4" s="294"/>
      <c r="K4" s="311"/>
      <c r="L4" s="312" t="s">
        <v>66</v>
      </c>
      <c r="M4" s="294"/>
      <c r="N4" s="294"/>
      <c r="O4" s="294"/>
      <c r="P4" s="294"/>
      <c r="Q4" s="294"/>
      <c r="R4" s="295"/>
      <c r="S4" s="296" t="s">
        <v>67</v>
      </c>
      <c r="T4" s="294"/>
      <c r="U4" s="294"/>
      <c r="V4" s="294"/>
      <c r="W4" s="294"/>
      <c r="X4" s="294"/>
      <c r="Y4" s="295"/>
      <c r="Z4" s="297" t="s">
        <v>68</v>
      </c>
      <c r="AA4" s="294"/>
      <c r="AB4" s="294"/>
      <c r="AC4" s="294"/>
      <c r="AD4" s="294"/>
      <c r="AE4" s="294"/>
      <c r="AF4" s="295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>
      <c r="A5" s="1"/>
      <c r="B5" s="313" t="str">
        <f>FILIA!B3</f>
        <v>PRIMERA  A - 2022</v>
      </c>
      <c r="C5" s="264"/>
      <c r="D5" s="314" t="s">
        <v>69</v>
      </c>
      <c r="E5" s="316" t="s">
        <v>70</v>
      </c>
      <c r="F5" s="294"/>
      <c r="G5" s="294"/>
      <c r="H5" s="294"/>
      <c r="I5" s="294"/>
      <c r="J5" s="294"/>
      <c r="K5" s="264"/>
      <c r="L5" s="293" t="s">
        <v>70</v>
      </c>
      <c r="M5" s="294"/>
      <c r="N5" s="294"/>
      <c r="O5" s="294"/>
      <c r="P5" s="294"/>
      <c r="Q5" s="294"/>
      <c r="R5" s="295"/>
      <c r="S5" s="298" t="s">
        <v>70</v>
      </c>
      <c r="T5" s="294"/>
      <c r="U5" s="294"/>
      <c r="V5" s="294"/>
      <c r="W5" s="294"/>
      <c r="X5" s="294"/>
      <c r="Y5" s="295"/>
      <c r="Z5" s="299" t="s">
        <v>70</v>
      </c>
      <c r="AA5" s="294"/>
      <c r="AB5" s="294"/>
      <c r="AC5" s="294"/>
      <c r="AD5" s="294"/>
      <c r="AE5" s="294"/>
      <c r="AF5" s="295"/>
      <c r="AG5" s="35"/>
      <c r="AH5" s="35"/>
      <c r="AI5" s="35"/>
      <c r="AJ5" s="35"/>
      <c r="AK5" s="35"/>
      <c r="AL5" s="35"/>
      <c r="AM5" s="1"/>
      <c r="AN5" s="1"/>
      <c r="AO5" s="1"/>
      <c r="AP5" s="36"/>
    </row>
    <row r="6" spans="1:42" ht="138" customHeight="1">
      <c r="A6" s="1"/>
      <c r="B6" s="37" t="s">
        <v>27</v>
      </c>
      <c r="C6" s="37" t="s">
        <v>28</v>
      </c>
      <c r="D6" s="315"/>
      <c r="E6" s="38"/>
      <c r="F6" s="39"/>
      <c r="G6" s="39"/>
      <c r="H6" s="39"/>
      <c r="I6" s="39"/>
      <c r="J6" s="39"/>
      <c r="K6" s="39"/>
      <c r="L6" s="40"/>
      <c r="M6" s="41"/>
      <c r="N6" s="41"/>
      <c r="O6" s="41"/>
      <c r="P6" s="41"/>
      <c r="Q6" s="41"/>
      <c r="R6" s="42"/>
      <c r="S6" s="43"/>
      <c r="T6" s="44"/>
      <c r="U6" s="44"/>
      <c r="V6" s="44"/>
      <c r="W6" s="44"/>
      <c r="X6" s="44"/>
      <c r="Y6" s="45"/>
      <c r="Z6" s="46"/>
      <c r="AA6" s="47"/>
      <c r="AB6" s="47"/>
      <c r="AC6" s="47"/>
      <c r="AD6" s="47"/>
      <c r="AE6" s="47"/>
      <c r="AF6" s="48"/>
      <c r="AG6" s="49"/>
      <c r="AH6" s="49"/>
      <c r="AI6" s="49"/>
      <c r="AJ6" s="49"/>
      <c r="AK6" s="49"/>
      <c r="AL6" s="49"/>
      <c r="AM6" s="1"/>
      <c r="AN6" s="1"/>
      <c r="AO6" s="1"/>
      <c r="AP6" s="36"/>
    </row>
    <row r="7" spans="1:42" ht="16.5" customHeight="1">
      <c r="A7" s="1"/>
      <c r="B7" s="50">
        <f>FILIA!A5</f>
        <v>1</v>
      </c>
      <c r="C7" s="51" t="str">
        <f>FILIA!B5</f>
        <v>PEDRO PABLO DE LAS ARMAS Y CAMPOS</v>
      </c>
      <c r="D7" s="52"/>
      <c r="E7" s="53"/>
      <c r="F7" s="8"/>
      <c r="G7" s="8"/>
      <c r="H7" s="8"/>
      <c r="I7" s="8"/>
      <c r="J7" s="8"/>
      <c r="K7" s="8"/>
      <c r="L7" s="53"/>
      <c r="M7" s="8"/>
      <c r="N7" s="8"/>
      <c r="O7" s="8"/>
      <c r="P7" s="8"/>
      <c r="Q7" s="8"/>
      <c r="R7" s="27"/>
      <c r="S7" s="53"/>
      <c r="T7" s="8"/>
      <c r="U7" s="8"/>
      <c r="V7" s="8"/>
      <c r="W7" s="8"/>
      <c r="X7" s="8"/>
      <c r="Y7" s="27"/>
      <c r="Z7" s="53"/>
      <c r="AA7" s="8"/>
      <c r="AB7" s="8"/>
      <c r="AC7" s="8"/>
      <c r="AD7" s="8"/>
      <c r="AE7" s="8"/>
      <c r="AF7" s="27"/>
      <c r="AG7" s="35"/>
      <c r="AH7" s="35"/>
      <c r="AI7" s="35"/>
      <c r="AJ7" s="35"/>
      <c r="AK7" s="35"/>
      <c r="AL7" s="35"/>
      <c r="AM7" s="1"/>
      <c r="AN7" s="1"/>
      <c r="AO7" s="1"/>
      <c r="AP7" s="1"/>
    </row>
    <row r="8" spans="1:42" ht="16.5" customHeight="1">
      <c r="A8" s="1"/>
      <c r="B8" s="54">
        <f>FILIA!A6</f>
        <v>2</v>
      </c>
      <c r="C8" s="55">
        <f>FILIA!B6</f>
        <v>0</v>
      </c>
      <c r="D8" s="52"/>
      <c r="E8" s="56"/>
      <c r="F8" s="26"/>
      <c r="G8" s="26"/>
      <c r="H8" s="26"/>
      <c r="I8" s="26"/>
      <c r="J8" s="26"/>
      <c r="K8" s="26"/>
      <c r="L8" s="56"/>
      <c r="M8" s="26"/>
      <c r="N8" s="26"/>
      <c r="O8" s="26"/>
      <c r="P8" s="26"/>
      <c r="Q8" s="26"/>
      <c r="R8" s="57"/>
      <c r="S8" s="56"/>
      <c r="T8" s="26"/>
      <c r="U8" s="26"/>
      <c r="V8" s="26"/>
      <c r="W8" s="26"/>
      <c r="X8" s="26"/>
      <c r="Y8" s="57"/>
      <c r="Z8" s="56"/>
      <c r="AA8" s="26"/>
      <c r="AB8" s="26"/>
      <c r="AC8" s="26"/>
      <c r="AD8" s="26"/>
      <c r="AE8" s="26"/>
      <c r="AF8" s="57"/>
      <c r="AG8" s="35"/>
      <c r="AH8" s="35"/>
      <c r="AI8" s="35"/>
      <c r="AJ8" s="35"/>
      <c r="AK8" s="35"/>
      <c r="AL8" s="35"/>
      <c r="AM8" s="1"/>
      <c r="AN8" s="1"/>
      <c r="AO8" s="1"/>
      <c r="AP8" s="1"/>
    </row>
    <row r="9" spans="1:42" ht="16.5" customHeight="1">
      <c r="A9" s="1"/>
      <c r="B9" s="50">
        <f>FILIA!A7</f>
        <v>3</v>
      </c>
      <c r="C9" s="51">
        <f>FILIA!B7</f>
        <v>0</v>
      </c>
      <c r="D9" s="52"/>
      <c r="E9" s="53"/>
      <c r="F9" s="8"/>
      <c r="G9" s="8"/>
      <c r="H9" s="8"/>
      <c r="I9" s="8"/>
      <c r="J9" s="8"/>
      <c r="K9" s="8"/>
      <c r="L9" s="53"/>
      <c r="M9" s="8"/>
      <c r="N9" s="8"/>
      <c r="O9" s="8"/>
      <c r="P9" s="8"/>
      <c r="Q9" s="8"/>
      <c r="R9" s="27"/>
      <c r="S9" s="53"/>
      <c r="T9" s="8"/>
      <c r="U9" s="8"/>
      <c r="V9" s="8"/>
      <c r="W9" s="8"/>
      <c r="X9" s="8"/>
      <c r="Y9" s="27"/>
      <c r="Z9" s="53"/>
      <c r="AA9" s="8"/>
      <c r="AB9" s="8"/>
      <c r="AC9" s="8"/>
      <c r="AD9" s="8"/>
      <c r="AE9" s="8"/>
      <c r="AF9" s="27"/>
      <c r="AG9" s="35"/>
      <c r="AH9" s="35"/>
      <c r="AI9" s="35"/>
      <c r="AJ9" s="35"/>
      <c r="AK9" s="35"/>
      <c r="AL9" s="35"/>
      <c r="AM9" s="1"/>
      <c r="AN9" s="1"/>
      <c r="AO9" s="1"/>
      <c r="AP9" s="1"/>
    </row>
    <row r="10" spans="1:42" ht="16.5" customHeight="1">
      <c r="A10" s="1"/>
      <c r="B10" s="54">
        <f>FILIA!A8</f>
        <v>4</v>
      </c>
      <c r="C10" s="55">
        <f>FILIA!B8</f>
        <v>0</v>
      </c>
      <c r="D10" s="52"/>
      <c r="E10" s="56"/>
      <c r="F10" s="26"/>
      <c r="G10" s="26"/>
      <c r="H10" s="26"/>
      <c r="I10" s="26"/>
      <c r="J10" s="26"/>
      <c r="K10" s="26"/>
      <c r="L10" s="56"/>
      <c r="M10" s="26"/>
      <c r="N10" s="26"/>
      <c r="O10" s="26"/>
      <c r="P10" s="26"/>
      <c r="Q10" s="26"/>
      <c r="R10" s="57"/>
      <c r="S10" s="56"/>
      <c r="T10" s="26"/>
      <c r="U10" s="26"/>
      <c r="V10" s="26"/>
      <c r="W10" s="26"/>
      <c r="X10" s="26"/>
      <c r="Y10" s="57"/>
      <c r="Z10" s="56"/>
      <c r="AA10" s="26"/>
      <c r="AB10" s="26"/>
      <c r="AC10" s="26"/>
      <c r="AD10" s="26"/>
      <c r="AE10" s="26"/>
      <c r="AF10" s="57"/>
      <c r="AG10" s="35"/>
      <c r="AH10" s="35"/>
      <c r="AI10" s="35"/>
      <c r="AJ10" s="35"/>
      <c r="AK10" s="35"/>
      <c r="AL10" s="35"/>
      <c r="AM10" s="1"/>
      <c r="AN10" s="1"/>
      <c r="AO10" s="1"/>
      <c r="AP10" s="1"/>
    </row>
    <row r="11" spans="1:42" ht="16.5" customHeight="1">
      <c r="A11" s="1"/>
      <c r="B11" s="50">
        <f>FILIA!A9</f>
        <v>5</v>
      </c>
      <c r="C11" s="51">
        <f>FILIA!B9</f>
        <v>0</v>
      </c>
      <c r="D11" s="52"/>
      <c r="E11" s="53"/>
      <c r="F11" s="8"/>
      <c r="G11" s="8"/>
      <c r="H11" s="8"/>
      <c r="I11" s="8"/>
      <c r="J11" s="8"/>
      <c r="K11" s="8"/>
      <c r="L11" s="53"/>
      <c r="M11" s="8"/>
      <c r="N11" s="8"/>
      <c r="O11" s="8"/>
      <c r="P11" s="8"/>
      <c r="Q11" s="8"/>
      <c r="R11" s="27"/>
      <c r="S11" s="53"/>
      <c r="T11" s="8"/>
      <c r="U11" s="8"/>
      <c r="V11" s="8"/>
      <c r="W11" s="8"/>
      <c r="X11" s="8"/>
      <c r="Y11" s="27"/>
      <c r="Z11" s="53"/>
      <c r="AA11" s="8"/>
      <c r="AB11" s="8"/>
      <c r="AC11" s="8"/>
      <c r="AD11" s="8"/>
      <c r="AE11" s="8"/>
      <c r="AF11" s="27"/>
      <c r="AG11" s="35"/>
      <c r="AH11" s="35"/>
      <c r="AI11" s="35"/>
      <c r="AJ11" s="35"/>
      <c r="AK11" s="35"/>
      <c r="AL11" s="35"/>
      <c r="AM11" s="1"/>
      <c r="AN11" s="1"/>
      <c r="AO11" s="1"/>
      <c r="AP11" s="1"/>
    </row>
    <row r="12" spans="1:42" ht="16.5" customHeight="1">
      <c r="A12" s="1"/>
      <c r="B12" s="54">
        <f>FILIA!A10</f>
        <v>6</v>
      </c>
      <c r="C12" s="55">
        <f>FILIA!B10</f>
        <v>0</v>
      </c>
      <c r="D12" s="52"/>
      <c r="E12" s="56"/>
      <c r="F12" s="26"/>
      <c r="G12" s="26"/>
      <c r="H12" s="26"/>
      <c r="I12" s="26"/>
      <c r="J12" s="26"/>
      <c r="K12" s="26"/>
      <c r="L12" s="56"/>
      <c r="M12" s="26"/>
      <c r="N12" s="26"/>
      <c r="O12" s="26"/>
      <c r="P12" s="26"/>
      <c r="Q12" s="26"/>
      <c r="R12" s="57"/>
      <c r="S12" s="56"/>
      <c r="T12" s="26"/>
      <c r="U12" s="26"/>
      <c r="V12" s="26"/>
      <c r="W12" s="26"/>
      <c r="X12" s="26"/>
      <c r="Y12" s="57"/>
      <c r="Z12" s="56"/>
      <c r="AA12" s="26"/>
      <c r="AB12" s="26"/>
      <c r="AC12" s="26"/>
      <c r="AD12" s="26"/>
      <c r="AE12" s="26"/>
      <c r="AF12" s="57"/>
      <c r="AG12" s="35"/>
      <c r="AH12" s="35"/>
      <c r="AI12" s="35"/>
      <c r="AJ12" s="35"/>
      <c r="AK12" s="35"/>
      <c r="AL12" s="35"/>
      <c r="AM12" s="1"/>
      <c r="AN12" s="1"/>
      <c r="AO12" s="1"/>
      <c r="AP12" s="1"/>
    </row>
    <row r="13" spans="1:42" ht="16.5" customHeight="1">
      <c r="A13" s="1"/>
      <c r="B13" s="50">
        <f>FILIA!A11</f>
        <v>7</v>
      </c>
      <c r="C13" s="51">
        <f>FILIA!B11</f>
        <v>0</v>
      </c>
      <c r="D13" s="52"/>
      <c r="E13" s="53"/>
      <c r="F13" s="8"/>
      <c r="G13" s="8"/>
      <c r="H13" s="8"/>
      <c r="I13" s="8"/>
      <c r="J13" s="8"/>
      <c r="K13" s="8"/>
      <c r="L13" s="53"/>
      <c r="M13" s="8"/>
      <c r="N13" s="8"/>
      <c r="O13" s="8"/>
      <c r="P13" s="8"/>
      <c r="Q13" s="8"/>
      <c r="R13" s="27"/>
      <c r="S13" s="53"/>
      <c r="T13" s="8"/>
      <c r="U13" s="8"/>
      <c r="V13" s="8"/>
      <c r="W13" s="8"/>
      <c r="X13" s="8"/>
      <c r="Y13" s="27"/>
      <c r="Z13" s="53"/>
      <c r="AA13" s="8"/>
      <c r="AB13" s="8"/>
      <c r="AC13" s="8"/>
      <c r="AD13" s="8"/>
      <c r="AE13" s="8"/>
      <c r="AF13" s="27"/>
      <c r="AG13" s="35"/>
      <c r="AH13" s="35"/>
      <c r="AI13" s="35"/>
      <c r="AJ13" s="35"/>
      <c r="AK13" s="35"/>
      <c r="AL13" s="35"/>
      <c r="AM13" s="1"/>
      <c r="AN13" s="1"/>
      <c r="AO13" s="1"/>
      <c r="AP13" s="1"/>
    </row>
    <row r="14" spans="1:42" ht="16.5" customHeight="1">
      <c r="A14" s="1"/>
      <c r="B14" s="54">
        <f>FILIA!A12</f>
        <v>8</v>
      </c>
      <c r="C14" s="55">
        <f>FILIA!B12</f>
        <v>0</v>
      </c>
      <c r="D14" s="52"/>
      <c r="E14" s="56"/>
      <c r="F14" s="26"/>
      <c r="G14" s="26"/>
      <c r="H14" s="26"/>
      <c r="I14" s="26"/>
      <c r="J14" s="26"/>
      <c r="K14" s="26"/>
      <c r="L14" s="56"/>
      <c r="M14" s="26"/>
      <c r="N14" s="26"/>
      <c r="O14" s="26"/>
      <c r="P14" s="26"/>
      <c r="Q14" s="26"/>
      <c r="R14" s="57"/>
      <c r="S14" s="56"/>
      <c r="T14" s="26"/>
      <c r="U14" s="26"/>
      <c r="V14" s="26"/>
      <c r="W14" s="26"/>
      <c r="X14" s="26"/>
      <c r="Y14" s="57"/>
      <c r="Z14" s="56"/>
      <c r="AA14" s="26"/>
      <c r="AB14" s="26"/>
      <c r="AC14" s="26"/>
      <c r="AD14" s="26"/>
      <c r="AE14" s="26"/>
      <c r="AF14" s="57"/>
      <c r="AG14" s="35"/>
      <c r="AH14" s="35"/>
      <c r="AI14" s="35"/>
      <c r="AJ14" s="35"/>
      <c r="AK14" s="35"/>
      <c r="AL14" s="35"/>
      <c r="AM14" s="1"/>
      <c r="AN14" s="1"/>
      <c r="AO14" s="1"/>
      <c r="AP14" s="1"/>
    </row>
    <row r="15" spans="1:42" ht="16.5" customHeight="1">
      <c r="A15" s="1"/>
      <c r="B15" s="50">
        <f>FILIA!A13</f>
        <v>9</v>
      </c>
      <c r="C15" s="51">
        <f>FILIA!B13</f>
        <v>0</v>
      </c>
      <c r="D15" s="52"/>
      <c r="E15" s="53"/>
      <c r="F15" s="8"/>
      <c r="G15" s="8"/>
      <c r="H15" s="8"/>
      <c r="I15" s="8"/>
      <c r="J15" s="8"/>
      <c r="K15" s="8"/>
      <c r="L15" s="53"/>
      <c r="M15" s="8"/>
      <c r="N15" s="8"/>
      <c r="O15" s="8"/>
      <c r="P15" s="8"/>
      <c r="Q15" s="8"/>
      <c r="R15" s="27"/>
      <c r="S15" s="53"/>
      <c r="T15" s="8"/>
      <c r="U15" s="8"/>
      <c r="V15" s="8"/>
      <c r="W15" s="8"/>
      <c r="X15" s="8"/>
      <c r="Y15" s="27"/>
      <c r="Z15" s="53"/>
      <c r="AA15" s="8"/>
      <c r="AB15" s="8"/>
      <c r="AC15" s="8"/>
      <c r="AD15" s="8"/>
      <c r="AE15" s="8"/>
      <c r="AF15" s="27"/>
      <c r="AG15" s="35"/>
      <c r="AH15" s="35"/>
      <c r="AI15" s="35"/>
      <c r="AJ15" s="35"/>
      <c r="AK15" s="35"/>
      <c r="AL15" s="35"/>
      <c r="AM15" s="1"/>
      <c r="AN15" s="1"/>
      <c r="AO15" s="1"/>
      <c r="AP15" s="1"/>
    </row>
    <row r="16" spans="1:42" ht="16.5" customHeight="1">
      <c r="A16" s="1"/>
      <c r="B16" s="54">
        <f>FILIA!A14</f>
        <v>10</v>
      </c>
      <c r="C16" s="55">
        <f>FILIA!B14</f>
        <v>0</v>
      </c>
      <c r="D16" s="52"/>
      <c r="E16" s="56"/>
      <c r="F16" s="26"/>
      <c r="G16" s="26"/>
      <c r="H16" s="26"/>
      <c r="I16" s="26"/>
      <c r="J16" s="26"/>
      <c r="K16" s="26"/>
      <c r="L16" s="56"/>
      <c r="M16" s="26"/>
      <c r="N16" s="26"/>
      <c r="O16" s="26"/>
      <c r="P16" s="26"/>
      <c r="Q16" s="26"/>
      <c r="R16" s="57"/>
      <c r="S16" s="56"/>
      <c r="T16" s="26"/>
      <c r="U16" s="26"/>
      <c r="V16" s="26"/>
      <c r="W16" s="26"/>
      <c r="X16" s="26"/>
      <c r="Y16" s="57"/>
      <c r="Z16" s="56"/>
      <c r="AA16" s="26"/>
      <c r="AB16" s="26"/>
      <c r="AC16" s="26"/>
      <c r="AD16" s="26"/>
      <c r="AE16" s="26"/>
      <c r="AF16" s="57"/>
      <c r="AG16" s="35"/>
      <c r="AH16" s="35"/>
      <c r="AI16" s="35"/>
      <c r="AJ16" s="35"/>
      <c r="AK16" s="35"/>
      <c r="AL16" s="35"/>
      <c r="AM16" s="1"/>
      <c r="AN16" s="1"/>
      <c r="AO16" s="1"/>
      <c r="AP16" s="1"/>
    </row>
    <row r="17" spans="1:42" ht="16.5" customHeight="1">
      <c r="A17" s="1"/>
      <c r="B17" s="50">
        <f>FILIA!A15</f>
        <v>11</v>
      </c>
      <c r="C17" s="51">
        <f>FILIA!B15</f>
        <v>0</v>
      </c>
      <c r="D17" s="52"/>
      <c r="E17" s="53"/>
      <c r="F17" s="8"/>
      <c r="G17" s="8"/>
      <c r="H17" s="8"/>
      <c r="I17" s="8"/>
      <c r="J17" s="8"/>
      <c r="K17" s="8"/>
      <c r="L17" s="53"/>
      <c r="M17" s="8"/>
      <c r="N17" s="8"/>
      <c r="O17" s="8"/>
      <c r="P17" s="8"/>
      <c r="Q17" s="8"/>
      <c r="R17" s="27"/>
      <c r="S17" s="53"/>
      <c r="T17" s="8"/>
      <c r="U17" s="8"/>
      <c r="V17" s="8"/>
      <c r="W17" s="8"/>
      <c r="X17" s="8"/>
      <c r="Y17" s="27"/>
      <c r="Z17" s="53"/>
      <c r="AA17" s="8"/>
      <c r="AB17" s="8"/>
      <c r="AC17" s="8"/>
      <c r="AD17" s="8"/>
      <c r="AE17" s="8"/>
      <c r="AF17" s="27"/>
      <c r="AG17" s="35"/>
      <c r="AH17" s="35"/>
      <c r="AI17" s="35"/>
      <c r="AJ17" s="35"/>
      <c r="AK17" s="35"/>
      <c r="AL17" s="35"/>
      <c r="AM17" s="1"/>
      <c r="AN17" s="1"/>
      <c r="AO17" s="1"/>
      <c r="AP17" s="1"/>
    </row>
    <row r="18" spans="1:42" ht="16.5" customHeight="1">
      <c r="A18" s="1"/>
      <c r="B18" s="54">
        <f>FILIA!A16</f>
        <v>12</v>
      </c>
      <c r="C18" s="55">
        <f>FILIA!B16</f>
        <v>0</v>
      </c>
      <c r="D18" s="52"/>
      <c r="E18" s="56"/>
      <c r="F18" s="26"/>
      <c r="G18" s="26"/>
      <c r="H18" s="26"/>
      <c r="I18" s="26"/>
      <c r="J18" s="26"/>
      <c r="K18" s="26"/>
      <c r="L18" s="56"/>
      <c r="M18" s="26"/>
      <c r="N18" s="26"/>
      <c r="O18" s="26"/>
      <c r="P18" s="26"/>
      <c r="Q18" s="26"/>
      <c r="R18" s="57"/>
      <c r="S18" s="56"/>
      <c r="T18" s="26"/>
      <c r="U18" s="26"/>
      <c r="V18" s="26"/>
      <c r="W18" s="26"/>
      <c r="X18" s="26"/>
      <c r="Y18" s="57"/>
      <c r="Z18" s="56"/>
      <c r="AA18" s="26"/>
      <c r="AB18" s="26"/>
      <c r="AC18" s="26"/>
      <c r="AD18" s="26"/>
      <c r="AE18" s="26"/>
      <c r="AF18" s="57"/>
      <c r="AG18" s="35"/>
      <c r="AH18" s="35"/>
      <c r="AI18" s="35"/>
      <c r="AJ18" s="35"/>
      <c r="AK18" s="35"/>
      <c r="AL18" s="35"/>
      <c r="AM18" s="1"/>
      <c r="AN18" s="1"/>
      <c r="AO18" s="1"/>
      <c r="AP18" s="1"/>
    </row>
    <row r="19" spans="1:42" ht="16.5" customHeight="1">
      <c r="A19" s="1"/>
      <c r="B19" s="50">
        <f>FILIA!A17</f>
        <v>13</v>
      </c>
      <c r="C19" s="51">
        <f>FILIA!B17</f>
        <v>0</v>
      </c>
      <c r="D19" s="52"/>
      <c r="E19" s="53"/>
      <c r="F19" s="8"/>
      <c r="G19" s="8"/>
      <c r="H19" s="8"/>
      <c r="I19" s="8"/>
      <c r="J19" s="8"/>
      <c r="K19" s="8"/>
      <c r="L19" s="53"/>
      <c r="M19" s="8"/>
      <c r="N19" s="8"/>
      <c r="O19" s="8"/>
      <c r="P19" s="8"/>
      <c r="Q19" s="8"/>
      <c r="R19" s="27"/>
      <c r="S19" s="53"/>
      <c r="T19" s="8"/>
      <c r="U19" s="8"/>
      <c r="V19" s="8"/>
      <c r="W19" s="8"/>
      <c r="X19" s="8"/>
      <c r="Y19" s="27"/>
      <c r="Z19" s="53"/>
      <c r="AA19" s="8"/>
      <c r="AB19" s="8"/>
      <c r="AC19" s="8"/>
      <c r="AD19" s="8"/>
      <c r="AE19" s="8"/>
      <c r="AF19" s="27"/>
      <c r="AG19" s="35"/>
      <c r="AH19" s="35"/>
      <c r="AI19" s="35"/>
      <c r="AJ19" s="35"/>
      <c r="AK19" s="35"/>
      <c r="AL19" s="35"/>
      <c r="AM19" s="1"/>
      <c r="AN19" s="1"/>
      <c r="AO19" s="1"/>
      <c r="AP19" s="1"/>
    </row>
    <row r="20" spans="1:42" ht="16.5" customHeight="1">
      <c r="A20" s="1"/>
      <c r="B20" s="54">
        <f>FILIA!A18</f>
        <v>14</v>
      </c>
      <c r="C20" s="55">
        <f>FILIA!B18</f>
        <v>0</v>
      </c>
      <c r="D20" s="52"/>
      <c r="E20" s="56"/>
      <c r="F20" s="26"/>
      <c r="G20" s="26"/>
      <c r="H20" s="26"/>
      <c r="I20" s="26"/>
      <c r="J20" s="26"/>
      <c r="K20" s="26"/>
      <c r="L20" s="56"/>
      <c r="M20" s="26"/>
      <c r="N20" s="26"/>
      <c r="O20" s="26"/>
      <c r="P20" s="26"/>
      <c r="Q20" s="26"/>
      <c r="R20" s="57"/>
      <c r="S20" s="56"/>
      <c r="T20" s="26"/>
      <c r="U20" s="26"/>
      <c r="V20" s="26"/>
      <c r="W20" s="26"/>
      <c r="X20" s="26"/>
      <c r="Y20" s="57"/>
      <c r="Z20" s="56"/>
      <c r="AA20" s="26"/>
      <c r="AB20" s="26"/>
      <c r="AC20" s="26"/>
      <c r="AD20" s="26"/>
      <c r="AE20" s="26"/>
      <c r="AF20" s="57"/>
      <c r="AG20" s="35"/>
      <c r="AH20" s="35"/>
      <c r="AI20" s="35"/>
      <c r="AJ20" s="35"/>
      <c r="AK20" s="35"/>
      <c r="AL20" s="35"/>
      <c r="AM20" s="1"/>
      <c r="AN20" s="1"/>
      <c r="AO20" s="1"/>
      <c r="AP20" s="1"/>
    </row>
    <row r="21" spans="1:42" ht="16.5" customHeight="1">
      <c r="A21" s="1"/>
      <c r="B21" s="50">
        <f>FILIA!A19</f>
        <v>15</v>
      </c>
      <c r="C21" s="51">
        <f>FILIA!B19</f>
        <v>0</v>
      </c>
      <c r="D21" s="52"/>
      <c r="E21" s="53"/>
      <c r="F21" s="8"/>
      <c r="G21" s="8"/>
      <c r="H21" s="8"/>
      <c r="I21" s="8"/>
      <c r="J21" s="8"/>
      <c r="K21" s="8"/>
      <c r="L21" s="53"/>
      <c r="M21" s="8"/>
      <c r="N21" s="8"/>
      <c r="O21" s="8"/>
      <c r="P21" s="8"/>
      <c r="Q21" s="8"/>
      <c r="R21" s="27"/>
      <c r="S21" s="53"/>
      <c r="T21" s="8"/>
      <c r="U21" s="8"/>
      <c r="V21" s="8"/>
      <c r="W21" s="8"/>
      <c r="X21" s="8"/>
      <c r="Y21" s="27"/>
      <c r="Z21" s="53"/>
      <c r="AA21" s="8"/>
      <c r="AB21" s="8"/>
      <c r="AC21" s="8"/>
      <c r="AD21" s="8"/>
      <c r="AE21" s="8"/>
      <c r="AF21" s="27"/>
      <c r="AG21" s="35"/>
      <c r="AH21" s="35"/>
      <c r="AI21" s="35"/>
      <c r="AJ21" s="35"/>
      <c r="AK21" s="35"/>
      <c r="AL21" s="35"/>
      <c r="AM21" s="1"/>
      <c r="AN21" s="1"/>
      <c r="AO21" s="1"/>
      <c r="AP21" s="1"/>
    </row>
    <row r="22" spans="1:42" ht="16.5" customHeight="1">
      <c r="A22" s="1"/>
      <c r="B22" s="54">
        <f>FILIA!A20</f>
        <v>16</v>
      </c>
      <c r="C22" s="55">
        <f>FILIA!B20</f>
        <v>0</v>
      </c>
      <c r="D22" s="52"/>
      <c r="E22" s="56"/>
      <c r="F22" s="26"/>
      <c r="G22" s="26"/>
      <c r="H22" s="26"/>
      <c r="I22" s="26"/>
      <c r="J22" s="26"/>
      <c r="K22" s="26"/>
      <c r="L22" s="56"/>
      <c r="M22" s="26"/>
      <c r="N22" s="26"/>
      <c r="O22" s="26"/>
      <c r="P22" s="26"/>
      <c r="Q22" s="26"/>
      <c r="R22" s="57"/>
      <c r="S22" s="56"/>
      <c r="T22" s="26"/>
      <c r="U22" s="26"/>
      <c r="V22" s="26"/>
      <c r="W22" s="26"/>
      <c r="X22" s="26"/>
      <c r="Y22" s="57"/>
      <c r="Z22" s="56"/>
      <c r="AA22" s="26"/>
      <c r="AB22" s="26"/>
      <c r="AC22" s="26"/>
      <c r="AD22" s="26"/>
      <c r="AE22" s="26"/>
      <c r="AF22" s="57"/>
      <c r="AG22" s="35"/>
      <c r="AH22" s="35"/>
      <c r="AI22" s="35"/>
      <c r="AJ22" s="35"/>
      <c r="AK22" s="35"/>
      <c r="AL22" s="35"/>
      <c r="AM22" s="1"/>
      <c r="AN22" s="1"/>
      <c r="AO22" s="1"/>
      <c r="AP22" s="1"/>
    </row>
    <row r="23" spans="1:42" ht="16.5" customHeight="1">
      <c r="A23" s="1"/>
      <c r="B23" s="50">
        <f>FILIA!A21</f>
        <v>17</v>
      </c>
      <c r="C23" s="51">
        <f>FILIA!B21</f>
        <v>0</v>
      </c>
      <c r="D23" s="52"/>
      <c r="E23" s="53"/>
      <c r="F23" s="8"/>
      <c r="G23" s="8"/>
      <c r="H23" s="8"/>
      <c r="I23" s="8"/>
      <c r="J23" s="8"/>
      <c r="K23" s="8"/>
      <c r="L23" s="53"/>
      <c r="M23" s="8"/>
      <c r="N23" s="8"/>
      <c r="O23" s="8"/>
      <c r="P23" s="8"/>
      <c r="Q23" s="8"/>
      <c r="R23" s="27"/>
      <c r="S23" s="53"/>
      <c r="T23" s="8"/>
      <c r="U23" s="8"/>
      <c r="V23" s="8"/>
      <c r="W23" s="8"/>
      <c r="X23" s="8"/>
      <c r="Y23" s="27"/>
      <c r="Z23" s="53"/>
      <c r="AA23" s="8"/>
      <c r="AB23" s="8"/>
      <c r="AC23" s="8"/>
      <c r="AD23" s="8"/>
      <c r="AE23" s="8"/>
      <c r="AF23" s="27"/>
      <c r="AG23" s="35"/>
      <c r="AH23" s="35"/>
      <c r="AI23" s="35"/>
      <c r="AJ23" s="35"/>
      <c r="AK23" s="35"/>
      <c r="AL23" s="35"/>
      <c r="AM23" s="1"/>
      <c r="AN23" s="1"/>
      <c r="AO23" s="1"/>
      <c r="AP23" s="1"/>
    </row>
    <row r="24" spans="1:42" ht="16.5" customHeight="1">
      <c r="A24" s="1"/>
      <c r="B24" s="54">
        <f>FILIA!A22</f>
        <v>18</v>
      </c>
      <c r="C24" s="55">
        <f>FILIA!B22</f>
        <v>0</v>
      </c>
      <c r="D24" s="52"/>
      <c r="E24" s="56"/>
      <c r="F24" s="26"/>
      <c r="G24" s="26"/>
      <c r="H24" s="26"/>
      <c r="I24" s="26"/>
      <c r="J24" s="26"/>
      <c r="K24" s="26"/>
      <c r="L24" s="56"/>
      <c r="M24" s="26"/>
      <c r="N24" s="26"/>
      <c r="O24" s="26"/>
      <c r="P24" s="26"/>
      <c r="Q24" s="26"/>
      <c r="R24" s="57"/>
      <c r="S24" s="56"/>
      <c r="T24" s="26"/>
      <c r="U24" s="26"/>
      <c r="V24" s="26"/>
      <c r="W24" s="26"/>
      <c r="X24" s="26"/>
      <c r="Y24" s="57"/>
      <c r="Z24" s="56"/>
      <c r="AA24" s="26"/>
      <c r="AB24" s="26"/>
      <c r="AC24" s="26"/>
      <c r="AD24" s="26"/>
      <c r="AE24" s="26"/>
      <c r="AF24" s="57"/>
      <c r="AG24" s="35"/>
      <c r="AH24" s="35"/>
      <c r="AI24" s="35"/>
      <c r="AJ24" s="35"/>
      <c r="AK24" s="35"/>
      <c r="AL24" s="35"/>
      <c r="AM24" s="1"/>
      <c r="AN24" s="1"/>
      <c r="AO24" s="1"/>
      <c r="AP24" s="1"/>
    </row>
    <row r="25" spans="1:42" ht="16.5" customHeight="1">
      <c r="A25" s="1"/>
      <c r="B25" s="50">
        <f>FILIA!A23</f>
        <v>19</v>
      </c>
      <c r="C25" s="51">
        <f>FILIA!B23</f>
        <v>0</v>
      </c>
      <c r="D25" s="52"/>
      <c r="E25" s="53"/>
      <c r="F25" s="8"/>
      <c r="G25" s="8"/>
      <c r="H25" s="8"/>
      <c r="I25" s="8"/>
      <c r="J25" s="8"/>
      <c r="K25" s="8"/>
      <c r="L25" s="53"/>
      <c r="M25" s="8"/>
      <c r="N25" s="8"/>
      <c r="O25" s="8"/>
      <c r="P25" s="8"/>
      <c r="Q25" s="8"/>
      <c r="R25" s="27"/>
      <c r="S25" s="53"/>
      <c r="T25" s="8"/>
      <c r="U25" s="8"/>
      <c r="V25" s="8"/>
      <c r="W25" s="8"/>
      <c r="X25" s="8"/>
      <c r="Y25" s="27"/>
      <c r="Z25" s="53"/>
      <c r="AA25" s="8"/>
      <c r="AB25" s="8"/>
      <c r="AC25" s="8"/>
      <c r="AD25" s="8"/>
      <c r="AE25" s="8"/>
      <c r="AF25" s="27"/>
      <c r="AG25" s="35"/>
      <c r="AH25" s="35"/>
      <c r="AI25" s="35"/>
      <c r="AJ25" s="35"/>
      <c r="AK25" s="35"/>
      <c r="AL25" s="35"/>
      <c r="AM25" s="1"/>
      <c r="AN25" s="1"/>
      <c r="AO25" s="1"/>
      <c r="AP25" s="1"/>
    </row>
    <row r="26" spans="1:42" ht="16.5" customHeight="1">
      <c r="A26" s="1"/>
      <c r="B26" s="54">
        <f>FILIA!A24</f>
        <v>20</v>
      </c>
      <c r="C26" s="55">
        <f>FILIA!B24</f>
        <v>0</v>
      </c>
      <c r="D26" s="52"/>
      <c r="E26" s="56"/>
      <c r="F26" s="26"/>
      <c r="G26" s="26"/>
      <c r="H26" s="26"/>
      <c r="I26" s="26"/>
      <c r="J26" s="26"/>
      <c r="K26" s="26"/>
      <c r="L26" s="56"/>
      <c r="M26" s="26"/>
      <c r="N26" s="26"/>
      <c r="O26" s="26"/>
      <c r="P26" s="26"/>
      <c r="Q26" s="26"/>
      <c r="R26" s="57"/>
      <c r="S26" s="56"/>
      <c r="T26" s="26"/>
      <c r="U26" s="26"/>
      <c r="V26" s="26"/>
      <c r="W26" s="26"/>
      <c r="X26" s="26"/>
      <c r="Y26" s="57"/>
      <c r="Z26" s="56"/>
      <c r="AA26" s="26"/>
      <c r="AB26" s="26"/>
      <c r="AC26" s="26"/>
      <c r="AD26" s="26"/>
      <c r="AE26" s="26"/>
      <c r="AF26" s="57"/>
      <c r="AG26" s="35"/>
      <c r="AH26" s="35"/>
      <c r="AI26" s="35"/>
      <c r="AJ26" s="35"/>
      <c r="AK26" s="35"/>
      <c r="AL26" s="35"/>
      <c r="AM26" s="1"/>
      <c r="AN26" s="1"/>
      <c r="AO26" s="1"/>
      <c r="AP26" s="1"/>
    </row>
    <row r="27" spans="1:42" ht="16.5" customHeight="1">
      <c r="A27" s="1"/>
      <c r="B27" s="50">
        <f>FILIA!A25</f>
        <v>21</v>
      </c>
      <c r="C27" s="51">
        <f>FILIA!B25</f>
        <v>0</v>
      </c>
      <c r="D27" s="52"/>
      <c r="E27" s="53"/>
      <c r="F27" s="8"/>
      <c r="G27" s="8"/>
      <c r="H27" s="8"/>
      <c r="I27" s="8"/>
      <c r="J27" s="8"/>
      <c r="K27" s="8"/>
      <c r="L27" s="53"/>
      <c r="M27" s="8"/>
      <c r="N27" s="8"/>
      <c r="O27" s="8"/>
      <c r="P27" s="8"/>
      <c r="Q27" s="8"/>
      <c r="R27" s="27"/>
      <c r="S27" s="53"/>
      <c r="T27" s="8"/>
      <c r="U27" s="8"/>
      <c r="V27" s="8"/>
      <c r="W27" s="8"/>
      <c r="X27" s="8"/>
      <c r="Y27" s="27"/>
      <c r="Z27" s="53"/>
      <c r="AA27" s="8"/>
      <c r="AB27" s="8"/>
      <c r="AC27" s="8"/>
      <c r="AD27" s="8"/>
      <c r="AE27" s="8"/>
      <c r="AF27" s="27"/>
      <c r="AG27" s="35"/>
      <c r="AH27" s="35"/>
      <c r="AI27" s="35"/>
      <c r="AJ27" s="35"/>
      <c r="AK27" s="35"/>
      <c r="AL27" s="35"/>
      <c r="AM27" s="1"/>
      <c r="AN27" s="1"/>
      <c r="AO27" s="1"/>
      <c r="AP27" s="1"/>
    </row>
    <row r="28" spans="1:42" ht="16.5" customHeight="1">
      <c r="A28" s="1"/>
      <c r="B28" s="54">
        <f>FILIA!A26</f>
        <v>22</v>
      </c>
      <c r="C28" s="55">
        <f>FILIA!B26</f>
        <v>0</v>
      </c>
      <c r="D28" s="52"/>
      <c r="E28" s="56"/>
      <c r="F28" s="26"/>
      <c r="G28" s="26"/>
      <c r="H28" s="26"/>
      <c r="I28" s="26"/>
      <c r="J28" s="26"/>
      <c r="K28" s="26"/>
      <c r="L28" s="56"/>
      <c r="M28" s="26"/>
      <c r="N28" s="26"/>
      <c r="O28" s="26"/>
      <c r="P28" s="26"/>
      <c r="Q28" s="26"/>
      <c r="R28" s="57"/>
      <c r="S28" s="56"/>
      <c r="T28" s="26"/>
      <c r="U28" s="26"/>
      <c r="V28" s="26"/>
      <c r="W28" s="26"/>
      <c r="X28" s="26"/>
      <c r="Y28" s="57"/>
      <c r="Z28" s="56"/>
      <c r="AA28" s="26"/>
      <c r="AB28" s="26"/>
      <c r="AC28" s="26"/>
      <c r="AD28" s="26"/>
      <c r="AE28" s="26"/>
      <c r="AF28" s="57"/>
      <c r="AG28" s="35"/>
      <c r="AH28" s="35"/>
      <c r="AI28" s="35"/>
      <c r="AJ28" s="35"/>
      <c r="AK28" s="35"/>
      <c r="AL28" s="35"/>
      <c r="AM28" s="1"/>
      <c r="AN28" s="1"/>
      <c r="AO28" s="1"/>
      <c r="AP28" s="1"/>
    </row>
    <row r="29" spans="1:42" ht="16.5" customHeight="1">
      <c r="A29" s="1"/>
      <c r="B29" s="50">
        <f>FILIA!A27</f>
        <v>23</v>
      </c>
      <c r="C29" s="51">
        <f>FILIA!B27</f>
        <v>0</v>
      </c>
      <c r="D29" s="52"/>
      <c r="E29" s="53"/>
      <c r="F29" s="8"/>
      <c r="G29" s="8"/>
      <c r="H29" s="8"/>
      <c r="I29" s="8"/>
      <c r="J29" s="8"/>
      <c r="K29" s="8"/>
      <c r="L29" s="53"/>
      <c r="M29" s="8"/>
      <c r="N29" s="8"/>
      <c r="O29" s="8"/>
      <c r="P29" s="8"/>
      <c r="Q29" s="8"/>
      <c r="R29" s="27"/>
      <c r="S29" s="53"/>
      <c r="T29" s="8"/>
      <c r="U29" s="8"/>
      <c r="V29" s="8"/>
      <c r="W29" s="8"/>
      <c r="X29" s="8"/>
      <c r="Y29" s="27"/>
      <c r="Z29" s="53"/>
      <c r="AA29" s="8"/>
      <c r="AB29" s="8"/>
      <c r="AC29" s="8"/>
      <c r="AD29" s="8"/>
      <c r="AE29" s="8"/>
      <c r="AF29" s="27"/>
      <c r="AG29" s="35"/>
      <c r="AH29" s="35"/>
      <c r="AI29" s="35"/>
      <c r="AJ29" s="35"/>
      <c r="AK29" s="35"/>
      <c r="AL29" s="35"/>
      <c r="AM29" s="1"/>
      <c r="AN29" s="1"/>
      <c r="AO29" s="1"/>
      <c r="AP29" s="1"/>
    </row>
    <row r="30" spans="1:42" ht="16.5" customHeight="1">
      <c r="A30" s="1"/>
      <c r="B30" s="54">
        <f>FILIA!A28</f>
        <v>24</v>
      </c>
      <c r="C30" s="55">
        <f>FILIA!B28</f>
        <v>0</v>
      </c>
      <c r="D30" s="52"/>
      <c r="E30" s="56"/>
      <c r="F30" s="26"/>
      <c r="G30" s="26"/>
      <c r="H30" s="26"/>
      <c r="I30" s="26"/>
      <c r="J30" s="26"/>
      <c r="K30" s="26"/>
      <c r="L30" s="56"/>
      <c r="M30" s="26"/>
      <c r="N30" s="26"/>
      <c r="O30" s="26"/>
      <c r="P30" s="26"/>
      <c r="Q30" s="26"/>
      <c r="R30" s="57"/>
      <c r="S30" s="56"/>
      <c r="T30" s="26"/>
      <c r="U30" s="26"/>
      <c r="V30" s="26"/>
      <c r="W30" s="26"/>
      <c r="X30" s="26"/>
      <c r="Y30" s="57"/>
      <c r="Z30" s="56"/>
      <c r="AA30" s="26"/>
      <c r="AB30" s="26"/>
      <c r="AC30" s="26"/>
      <c r="AD30" s="26"/>
      <c r="AE30" s="26"/>
      <c r="AF30" s="57"/>
      <c r="AG30" s="35"/>
      <c r="AH30" s="35"/>
      <c r="AI30" s="35"/>
      <c r="AJ30" s="35"/>
      <c r="AK30" s="35"/>
      <c r="AL30" s="35"/>
      <c r="AM30" s="1"/>
      <c r="AN30" s="1"/>
      <c r="AO30" s="1"/>
      <c r="AP30" s="1"/>
    </row>
    <row r="31" spans="1:42" ht="16.5" customHeight="1">
      <c r="A31" s="1"/>
      <c r="B31" s="50">
        <f>FILIA!A29</f>
        <v>25</v>
      </c>
      <c r="C31" s="51">
        <f>FILIA!B29</f>
        <v>0</v>
      </c>
      <c r="D31" s="52"/>
      <c r="E31" s="53"/>
      <c r="F31" s="8"/>
      <c r="G31" s="8"/>
      <c r="H31" s="8"/>
      <c r="I31" s="8"/>
      <c r="J31" s="8"/>
      <c r="K31" s="8"/>
      <c r="L31" s="53"/>
      <c r="M31" s="8"/>
      <c r="N31" s="8"/>
      <c r="O31" s="8"/>
      <c r="P31" s="8"/>
      <c r="Q31" s="8"/>
      <c r="R31" s="27"/>
      <c r="S31" s="53"/>
      <c r="T31" s="8"/>
      <c r="U31" s="8"/>
      <c r="V31" s="8"/>
      <c r="W31" s="8"/>
      <c r="X31" s="8"/>
      <c r="Y31" s="27"/>
      <c r="Z31" s="53"/>
      <c r="AA31" s="8"/>
      <c r="AB31" s="8"/>
      <c r="AC31" s="8"/>
      <c r="AD31" s="8"/>
      <c r="AE31" s="8"/>
      <c r="AF31" s="27"/>
      <c r="AG31" s="35"/>
      <c r="AH31" s="35"/>
      <c r="AI31" s="35"/>
      <c r="AJ31" s="35"/>
      <c r="AK31" s="35"/>
      <c r="AL31" s="35"/>
      <c r="AM31" s="1"/>
      <c r="AN31" s="1"/>
      <c r="AO31" s="1"/>
      <c r="AP31" s="1"/>
    </row>
    <row r="32" spans="1:42" ht="16.5" customHeight="1">
      <c r="A32" s="1"/>
      <c r="B32" s="54">
        <f>FILIA!A30</f>
        <v>26</v>
      </c>
      <c r="C32" s="55">
        <f>FILIA!B30</f>
        <v>0</v>
      </c>
      <c r="D32" s="52"/>
      <c r="E32" s="56"/>
      <c r="F32" s="26"/>
      <c r="G32" s="26"/>
      <c r="H32" s="26"/>
      <c r="I32" s="26"/>
      <c r="J32" s="26"/>
      <c r="K32" s="26"/>
      <c r="L32" s="56"/>
      <c r="M32" s="26"/>
      <c r="N32" s="26"/>
      <c r="O32" s="26"/>
      <c r="P32" s="26"/>
      <c r="Q32" s="26"/>
      <c r="R32" s="57"/>
      <c r="S32" s="56"/>
      <c r="T32" s="26"/>
      <c r="U32" s="26"/>
      <c r="V32" s="26"/>
      <c r="W32" s="26"/>
      <c r="X32" s="26"/>
      <c r="Y32" s="57"/>
      <c r="Z32" s="56"/>
      <c r="AA32" s="26"/>
      <c r="AB32" s="26"/>
      <c r="AC32" s="26"/>
      <c r="AD32" s="26"/>
      <c r="AE32" s="26"/>
      <c r="AF32" s="57"/>
      <c r="AG32" s="35"/>
      <c r="AH32" s="35"/>
      <c r="AI32" s="35"/>
      <c r="AJ32" s="35"/>
      <c r="AK32" s="35"/>
      <c r="AL32" s="35"/>
      <c r="AM32" s="1"/>
      <c r="AN32" s="1"/>
      <c r="AO32" s="1"/>
      <c r="AP32" s="1"/>
    </row>
    <row r="33" spans="1:42" ht="16.5" customHeight="1">
      <c r="A33" s="1"/>
      <c r="B33" s="50">
        <f>FILIA!A31</f>
        <v>27</v>
      </c>
      <c r="C33" s="51">
        <f>FILIA!B31</f>
        <v>0</v>
      </c>
      <c r="D33" s="52"/>
      <c r="E33" s="53"/>
      <c r="F33" s="8"/>
      <c r="G33" s="8"/>
      <c r="H33" s="8"/>
      <c r="I33" s="8"/>
      <c r="J33" s="8"/>
      <c r="K33" s="8"/>
      <c r="L33" s="53"/>
      <c r="M33" s="8"/>
      <c r="N33" s="8"/>
      <c r="O33" s="8"/>
      <c r="P33" s="8"/>
      <c r="Q33" s="8"/>
      <c r="R33" s="27"/>
      <c r="S33" s="53"/>
      <c r="T33" s="8"/>
      <c r="U33" s="8"/>
      <c r="V33" s="8"/>
      <c r="W33" s="8"/>
      <c r="X33" s="8"/>
      <c r="Y33" s="27"/>
      <c r="Z33" s="53"/>
      <c r="AA33" s="8"/>
      <c r="AB33" s="8"/>
      <c r="AC33" s="8"/>
      <c r="AD33" s="8"/>
      <c r="AE33" s="8"/>
      <c r="AF33" s="27"/>
      <c r="AG33" s="35"/>
      <c r="AH33" s="35"/>
      <c r="AI33" s="35"/>
      <c r="AJ33" s="35"/>
      <c r="AK33" s="35"/>
      <c r="AL33" s="35"/>
      <c r="AM33" s="1"/>
      <c r="AN33" s="1"/>
      <c r="AO33" s="1"/>
      <c r="AP33" s="1"/>
    </row>
    <row r="34" spans="1:42" ht="16.5" customHeight="1">
      <c r="A34" s="1"/>
      <c r="B34" s="54">
        <f>FILIA!A32</f>
        <v>28</v>
      </c>
      <c r="C34" s="55">
        <f>FILIA!B32</f>
        <v>0</v>
      </c>
      <c r="D34" s="52"/>
      <c r="E34" s="56"/>
      <c r="F34" s="26"/>
      <c r="G34" s="26"/>
      <c r="H34" s="26"/>
      <c r="I34" s="26"/>
      <c r="J34" s="26"/>
      <c r="K34" s="26"/>
      <c r="L34" s="56"/>
      <c r="M34" s="26"/>
      <c r="N34" s="26"/>
      <c r="O34" s="26"/>
      <c r="P34" s="26"/>
      <c r="Q34" s="26"/>
      <c r="R34" s="57"/>
      <c r="S34" s="56"/>
      <c r="T34" s="26"/>
      <c r="U34" s="26"/>
      <c r="V34" s="26"/>
      <c r="W34" s="26"/>
      <c r="X34" s="26"/>
      <c r="Y34" s="57"/>
      <c r="Z34" s="56"/>
      <c r="AA34" s="26"/>
      <c r="AB34" s="26"/>
      <c r="AC34" s="26"/>
      <c r="AD34" s="26"/>
      <c r="AE34" s="26"/>
      <c r="AF34" s="57"/>
      <c r="AG34" s="35"/>
      <c r="AH34" s="35"/>
      <c r="AI34" s="35"/>
      <c r="AJ34" s="35"/>
      <c r="AK34" s="35"/>
      <c r="AL34" s="35"/>
      <c r="AM34" s="1"/>
      <c r="AN34" s="1"/>
      <c r="AO34" s="1"/>
      <c r="AP34" s="1"/>
    </row>
    <row r="35" spans="1:42" ht="16.5" customHeight="1">
      <c r="A35" s="1"/>
      <c r="B35" s="50">
        <f>FILIA!A33</f>
        <v>29</v>
      </c>
      <c r="C35" s="51">
        <f>FILIA!B33</f>
        <v>0</v>
      </c>
      <c r="D35" s="52"/>
      <c r="E35" s="53"/>
      <c r="F35" s="8"/>
      <c r="G35" s="8"/>
      <c r="H35" s="8"/>
      <c r="I35" s="8"/>
      <c r="J35" s="8"/>
      <c r="K35" s="8"/>
      <c r="L35" s="53"/>
      <c r="M35" s="8"/>
      <c r="N35" s="8"/>
      <c r="O35" s="8"/>
      <c r="P35" s="8"/>
      <c r="Q35" s="8"/>
      <c r="R35" s="27"/>
      <c r="S35" s="53"/>
      <c r="T35" s="8"/>
      <c r="U35" s="8"/>
      <c r="V35" s="8"/>
      <c r="W35" s="8"/>
      <c r="X35" s="8"/>
      <c r="Y35" s="27"/>
      <c r="Z35" s="53"/>
      <c r="AA35" s="8"/>
      <c r="AB35" s="8"/>
      <c r="AC35" s="8"/>
      <c r="AD35" s="8"/>
      <c r="AE35" s="8"/>
      <c r="AF35" s="27"/>
      <c r="AG35" s="35"/>
      <c r="AH35" s="35"/>
      <c r="AI35" s="35"/>
      <c r="AJ35" s="35"/>
      <c r="AK35" s="35"/>
      <c r="AL35" s="35"/>
      <c r="AM35" s="1"/>
      <c r="AN35" s="1"/>
      <c r="AO35" s="1"/>
      <c r="AP35" s="1"/>
    </row>
    <row r="36" spans="1:42" ht="16.5" customHeight="1">
      <c r="A36" s="1"/>
      <c r="B36" s="54">
        <f>FILIA!A34</f>
        <v>30</v>
      </c>
      <c r="C36" s="55">
        <f>FILIA!B34</f>
        <v>0</v>
      </c>
      <c r="D36" s="52"/>
      <c r="E36" s="56"/>
      <c r="F36" s="26"/>
      <c r="G36" s="26"/>
      <c r="H36" s="26"/>
      <c r="I36" s="26"/>
      <c r="J36" s="26"/>
      <c r="K36" s="26"/>
      <c r="L36" s="56"/>
      <c r="M36" s="26"/>
      <c r="N36" s="26"/>
      <c r="O36" s="26"/>
      <c r="P36" s="26"/>
      <c r="Q36" s="26"/>
      <c r="R36" s="57"/>
      <c r="S36" s="56"/>
      <c r="T36" s="26"/>
      <c r="U36" s="26"/>
      <c r="V36" s="26"/>
      <c r="W36" s="26"/>
      <c r="X36" s="26"/>
      <c r="Y36" s="57"/>
      <c r="Z36" s="56"/>
      <c r="AA36" s="26"/>
      <c r="AB36" s="26"/>
      <c r="AC36" s="26"/>
      <c r="AD36" s="26"/>
      <c r="AE36" s="26"/>
      <c r="AF36" s="57"/>
      <c r="AG36" s="35"/>
      <c r="AH36" s="35"/>
      <c r="AI36" s="35"/>
      <c r="AJ36" s="35"/>
      <c r="AK36" s="35"/>
      <c r="AL36" s="35"/>
      <c r="AM36" s="1"/>
      <c r="AN36" s="1"/>
      <c r="AO36" s="1"/>
      <c r="AP36" s="1"/>
    </row>
    <row r="37" spans="1:42" ht="16.5" customHeight="1">
      <c r="A37" s="1"/>
      <c r="B37" s="50">
        <f>FILIA!A35</f>
        <v>31</v>
      </c>
      <c r="C37" s="51">
        <f>FILIA!B35</f>
        <v>0</v>
      </c>
      <c r="D37" s="52"/>
      <c r="E37" s="53"/>
      <c r="F37" s="8"/>
      <c r="G37" s="8"/>
      <c r="H37" s="8"/>
      <c r="I37" s="8"/>
      <c r="J37" s="8"/>
      <c r="K37" s="8"/>
      <c r="L37" s="53"/>
      <c r="M37" s="8"/>
      <c r="N37" s="8"/>
      <c r="O37" s="8"/>
      <c r="P37" s="8"/>
      <c r="Q37" s="8"/>
      <c r="R37" s="27"/>
      <c r="S37" s="53"/>
      <c r="T37" s="8"/>
      <c r="U37" s="8"/>
      <c r="V37" s="8"/>
      <c r="W37" s="8"/>
      <c r="X37" s="8"/>
      <c r="Y37" s="27"/>
      <c r="Z37" s="53"/>
      <c r="AA37" s="8"/>
      <c r="AB37" s="8"/>
      <c r="AC37" s="8"/>
      <c r="AD37" s="8"/>
      <c r="AE37" s="8"/>
      <c r="AF37" s="27"/>
      <c r="AG37" s="35"/>
      <c r="AH37" s="35"/>
      <c r="AI37" s="35"/>
      <c r="AJ37" s="35"/>
      <c r="AK37" s="35"/>
      <c r="AL37" s="35"/>
      <c r="AM37" s="1"/>
      <c r="AN37" s="1"/>
      <c r="AO37" s="1"/>
      <c r="AP37" s="1"/>
    </row>
    <row r="38" spans="1:42" ht="16.5" customHeight="1">
      <c r="A38" s="1"/>
      <c r="B38" s="54">
        <f>FILIA!A36</f>
        <v>32</v>
      </c>
      <c r="C38" s="55">
        <f>FILIA!B36</f>
        <v>0</v>
      </c>
      <c r="D38" s="52"/>
      <c r="E38" s="56"/>
      <c r="F38" s="26"/>
      <c r="G38" s="26"/>
      <c r="H38" s="26"/>
      <c r="I38" s="26"/>
      <c r="J38" s="26"/>
      <c r="K38" s="26"/>
      <c r="L38" s="56"/>
      <c r="M38" s="26"/>
      <c r="N38" s="26"/>
      <c r="O38" s="26"/>
      <c r="P38" s="26"/>
      <c r="Q38" s="26"/>
      <c r="R38" s="57"/>
      <c r="S38" s="56"/>
      <c r="T38" s="26"/>
      <c r="U38" s="26"/>
      <c r="V38" s="26"/>
      <c r="W38" s="26"/>
      <c r="X38" s="26"/>
      <c r="Y38" s="57"/>
      <c r="Z38" s="56"/>
      <c r="AA38" s="26"/>
      <c r="AB38" s="26"/>
      <c r="AC38" s="26"/>
      <c r="AD38" s="26"/>
      <c r="AE38" s="26"/>
      <c r="AF38" s="57"/>
      <c r="AG38" s="35"/>
      <c r="AH38" s="35"/>
      <c r="AI38" s="35"/>
      <c r="AJ38" s="35"/>
      <c r="AK38" s="35"/>
      <c r="AL38" s="35"/>
      <c r="AM38" s="1"/>
      <c r="AN38" s="1"/>
      <c r="AO38" s="1"/>
      <c r="AP38" s="1"/>
    </row>
    <row r="39" spans="1:42" ht="16.5" customHeight="1">
      <c r="A39" s="1"/>
      <c r="B39" s="50">
        <f>FILIA!A37</f>
        <v>33</v>
      </c>
      <c r="C39" s="51">
        <f>FILIA!B37</f>
        <v>0</v>
      </c>
      <c r="D39" s="52"/>
      <c r="E39" s="53"/>
      <c r="F39" s="8"/>
      <c r="G39" s="8"/>
      <c r="H39" s="8"/>
      <c r="I39" s="8"/>
      <c r="J39" s="8"/>
      <c r="K39" s="8"/>
      <c r="L39" s="53"/>
      <c r="M39" s="8"/>
      <c r="N39" s="8"/>
      <c r="O39" s="8"/>
      <c r="P39" s="8"/>
      <c r="Q39" s="8"/>
      <c r="R39" s="27"/>
      <c r="S39" s="53"/>
      <c r="T39" s="8"/>
      <c r="U39" s="8"/>
      <c r="V39" s="8"/>
      <c r="W39" s="8"/>
      <c r="X39" s="8"/>
      <c r="Y39" s="27"/>
      <c r="Z39" s="53"/>
      <c r="AA39" s="8"/>
      <c r="AB39" s="8"/>
      <c r="AC39" s="8"/>
      <c r="AD39" s="8"/>
      <c r="AE39" s="8"/>
      <c r="AF39" s="27"/>
      <c r="AG39" s="35"/>
      <c r="AH39" s="35"/>
      <c r="AI39" s="35"/>
      <c r="AJ39" s="35"/>
      <c r="AK39" s="35"/>
      <c r="AL39" s="35"/>
      <c r="AM39" s="1"/>
      <c r="AN39" s="1"/>
      <c r="AO39" s="1"/>
      <c r="AP39" s="1"/>
    </row>
    <row r="40" spans="1:42" ht="16.5" customHeight="1">
      <c r="A40" s="1"/>
      <c r="B40" s="54">
        <f>FILIA!A38</f>
        <v>34</v>
      </c>
      <c r="C40" s="55">
        <f>FILIA!B38</f>
        <v>0</v>
      </c>
      <c r="D40" s="52"/>
      <c r="E40" s="56"/>
      <c r="F40" s="26"/>
      <c r="G40" s="26"/>
      <c r="H40" s="26"/>
      <c r="I40" s="26"/>
      <c r="J40" s="26"/>
      <c r="K40" s="26"/>
      <c r="L40" s="56"/>
      <c r="M40" s="26"/>
      <c r="N40" s="26"/>
      <c r="O40" s="26"/>
      <c r="P40" s="26"/>
      <c r="Q40" s="26"/>
      <c r="R40" s="57"/>
      <c r="S40" s="56"/>
      <c r="T40" s="26"/>
      <c r="U40" s="26"/>
      <c r="V40" s="26"/>
      <c r="W40" s="26"/>
      <c r="X40" s="26"/>
      <c r="Y40" s="57"/>
      <c r="Z40" s="56"/>
      <c r="AA40" s="26"/>
      <c r="AB40" s="26"/>
      <c r="AC40" s="26"/>
      <c r="AD40" s="26"/>
      <c r="AE40" s="26"/>
      <c r="AF40" s="57"/>
      <c r="AG40" s="35"/>
      <c r="AH40" s="35"/>
      <c r="AI40" s="35"/>
      <c r="AJ40" s="35"/>
      <c r="AK40" s="35"/>
      <c r="AL40" s="35"/>
      <c r="AM40" s="1"/>
      <c r="AN40" s="1"/>
      <c r="AO40" s="1"/>
      <c r="AP40" s="1"/>
    </row>
    <row r="41" spans="1:42" ht="16.5" customHeight="1">
      <c r="A41" s="1"/>
      <c r="B41" s="50">
        <f>FILIA!A39</f>
        <v>35</v>
      </c>
      <c r="C41" s="51">
        <f>FILIA!B39</f>
        <v>0</v>
      </c>
      <c r="D41" s="52"/>
      <c r="E41" s="53"/>
      <c r="F41" s="8"/>
      <c r="G41" s="8"/>
      <c r="H41" s="8"/>
      <c r="I41" s="8"/>
      <c r="J41" s="8"/>
      <c r="K41" s="8"/>
      <c r="L41" s="53"/>
      <c r="M41" s="8"/>
      <c r="N41" s="8"/>
      <c r="O41" s="8"/>
      <c r="P41" s="8"/>
      <c r="Q41" s="8"/>
      <c r="R41" s="27"/>
      <c r="S41" s="53"/>
      <c r="T41" s="8"/>
      <c r="U41" s="8"/>
      <c r="V41" s="8"/>
      <c r="W41" s="8"/>
      <c r="X41" s="8"/>
      <c r="Y41" s="27"/>
      <c r="Z41" s="53"/>
      <c r="AA41" s="8"/>
      <c r="AB41" s="8"/>
      <c r="AC41" s="8"/>
      <c r="AD41" s="8"/>
      <c r="AE41" s="8"/>
      <c r="AF41" s="27"/>
      <c r="AG41" s="35"/>
      <c r="AH41" s="35"/>
      <c r="AI41" s="35"/>
      <c r="AJ41" s="35"/>
      <c r="AK41" s="35"/>
      <c r="AL41" s="35"/>
      <c r="AM41" s="1"/>
      <c r="AN41" s="1"/>
      <c r="AO41" s="1"/>
      <c r="AP41" s="1"/>
    </row>
    <row r="42" spans="1:42" ht="11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</row>
    <row r="43" spans="1:42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</row>
    <row r="44" spans="1:42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</row>
    <row r="45" spans="1:42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</row>
    <row r="46" spans="1:42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</row>
    <row r="47" spans="1:42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</row>
    <row r="48" spans="1:42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</row>
    <row r="49" spans="1:42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</row>
    <row r="50" spans="1:42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</row>
    <row r="51" spans="1:42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</row>
    <row r="52" spans="1:4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</row>
    <row r="53" spans="1:42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</row>
    <row r="54" spans="1:42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</row>
    <row r="55" spans="1:42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</row>
    <row r="56" spans="1:42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</row>
    <row r="57" spans="1:42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</row>
    <row r="58" spans="1:42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spans="1:42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</row>
    <row r="60" spans="1:42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</row>
    <row r="61" spans="1:42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</row>
    <row r="62" spans="1:4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</row>
    <row r="63" spans="1:42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</row>
    <row r="64" spans="1:42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</row>
    <row r="65" spans="1:42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</row>
    <row r="66" spans="1:42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</row>
    <row r="67" spans="1:42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</row>
    <row r="68" spans="1:42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</row>
    <row r="69" spans="1:42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</row>
    <row r="70" spans="1:42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</row>
    <row r="71" spans="1:42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</row>
    <row r="72" spans="1:4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</row>
    <row r="73" spans="1:42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</row>
    <row r="74" spans="1:42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</row>
    <row r="75" spans="1:42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</row>
    <row r="76" spans="1:42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spans="1:42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</row>
    <row r="78" spans="1:42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</row>
    <row r="79" spans="1:42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</row>
    <row r="80" spans="1:42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</row>
    <row r="81" spans="1:42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</row>
    <row r="82" spans="1:4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</row>
    <row r="83" spans="1:42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</row>
    <row r="84" spans="1:42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</row>
    <row r="85" spans="1:42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</row>
    <row r="86" spans="1:42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</row>
    <row r="87" spans="1:42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</row>
    <row r="88" spans="1:42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</row>
    <row r="89" spans="1:42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</row>
    <row r="90" spans="1:42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</row>
    <row r="91" spans="1:42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spans="1:4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</row>
    <row r="93" spans="1:42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</row>
    <row r="94" spans="1:42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spans="1:42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</row>
    <row r="96" spans="1:42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</row>
    <row r="97" spans="1:42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</row>
    <row r="98" spans="1:42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</row>
    <row r="99" spans="1:42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</row>
    <row r="100" spans="1:42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</row>
    <row r="101" spans="1:42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</row>
    <row r="102" spans="1:4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</row>
    <row r="103" spans="1:42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</row>
    <row r="104" spans="1:42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</row>
    <row r="105" spans="1:42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</row>
    <row r="106" spans="1:42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</row>
    <row r="107" spans="1:42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</row>
    <row r="108" spans="1:42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</row>
    <row r="109" spans="1:42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</row>
    <row r="110" spans="1:42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</row>
    <row r="111" spans="1:42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</row>
    <row r="112" spans="1:4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spans="1:42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</row>
    <row r="114" spans="1:42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</row>
    <row r="115" spans="1:42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</row>
    <row r="116" spans="1:42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</row>
    <row r="117" spans="1:42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</row>
    <row r="118" spans="1:42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</row>
    <row r="119" spans="1:42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</row>
    <row r="120" spans="1:42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</row>
    <row r="121" spans="1:42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</row>
    <row r="122" spans="1:4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</row>
    <row r="123" spans="1:42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</row>
    <row r="124" spans="1:42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</row>
    <row r="125" spans="1:42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</row>
    <row r="126" spans="1:42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</row>
    <row r="127" spans="1:42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</row>
    <row r="128" spans="1:42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</row>
    <row r="129" spans="1:42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</row>
    <row r="130" spans="1:42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</row>
    <row r="131" spans="1:42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spans="1:4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</row>
    <row r="133" spans="1:42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</row>
    <row r="134" spans="1:42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spans="1:42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</row>
    <row r="136" spans="1:42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</row>
    <row r="137" spans="1:42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</row>
    <row r="138" spans="1:42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</row>
    <row r="139" spans="1:42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</row>
    <row r="140" spans="1:42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</row>
    <row r="141" spans="1:42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</row>
    <row r="142" spans="1: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</row>
    <row r="143" spans="1:42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</row>
    <row r="144" spans="1:42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</row>
    <row r="145" spans="1:42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</row>
    <row r="146" spans="1:42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</row>
    <row r="147" spans="1:42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</row>
    <row r="148" spans="1:42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</row>
    <row r="149" spans="1:42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</row>
    <row r="150" spans="1:42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</row>
    <row r="151" spans="1:42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</row>
    <row r="152" spans="1:4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</row>
    <row r="153" spans="1:42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</row>
    <row r="154" spans="1:42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</row>
    <row r="155" spans="1:42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</row>
    <row r="156" spans="1:42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</row>
    <row r="157" spans="1:42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</row>
    <row r="158" spans="1:42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</row>
    <row r="159" spans="1:42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</row>
    <row r="160" spans="1:42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</row>
    <row r="161" spans="1:42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</row>
    <row r="162" spans="1:4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</row>
    <row r="163" spans="1:42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</row>
    <row r="164" spans="1:42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</row>
    <row r="165" spans="1:42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</row>
    <row r="166" spans="1:42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</row>
    <row r="167" spans="1:42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</row>
    <row r="168" spans="1:42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</row>
    <row r="169" spans="1:42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</row>
    <row r="170" spans="1:42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</row>
    <row r="171" spans="1:42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</row>
    <row r="172" spans="1:4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</row>
    <row r="173" spans="1:42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</row>
    <row r="174" spans="1:42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</row>
    <row r="175" spans="1:42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</row>
    <row r="176" spans="1:42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</row>
    <row r="177" spans="1:42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</row>
    <row r="178" spans="1:42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</row>
    <row r="179" spans="1:42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</row>
    <row r="180" spans="1:42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</row>
    <row r="181" spans="1:42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</row>
    <row r="182" spans="1:4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</row>
    <row r="183" spans="1:42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</row>
    <row r="184" spans="1:42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</row>
    <row r="185" spans="1:42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</row>
    <row r="186" spans="1:42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</row>
    <row r="187" spans="1:42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</row>
    <row r="188" spans="1:42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</row>
    <row r="189" spans="1:42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</row>
    <row r="190" spans="1:42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</row>
    <row r="191" spans="1:42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</row>
    <row r="192" spans="1:4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</row>
    <row r="193" spans="1:42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</row>
    <row r="194" spans="1:42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</row>
    <row r="195" spans="1:42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</row>
    <row r="196" spans="1:42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</row>
    <row r="197" spans="1:42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</row>
    <row r="198" spans="1:42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</row>
    <row r="199" spans="1:42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</row>
    <row r="200" spans="1:42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</row>
    <row r="201" spans="1:42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</row>
    <row r="202" spans="1:4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</row>
    <row r="203" spans="1:42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</row>
    <row r="204" spans="1:42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</row>
    <row r="205" spans="1:42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</row>
    <row r="206" spans="1:42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</row>
    <row r="207" spans="1:42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</row>
    <row r="208" spans="1:42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</row>
    <row r="209" spans="1:42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</row>
    <row r="210" spans="1:42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</row>
    <row r="211" spans="1:42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</row>
    <row r="212" spans="1:4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</row>
    <row r="213" spans="1:42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</row>
    <row r="214" spans="1:42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</row>
    <row r="215" spans="1:42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</row>
    <row r="216" spans="1:42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</row>
    <row r="217" spans="1:42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</row>
    <row r="218" spans="1:42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</row>
    <row r="219" spans="1:42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</row>
    <row r="220" spans="1:42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</row>
    <row r="221" spans="1:42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</row>
    <row r="222" spans="1:4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</row>
    <row r="223" spans="1:42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</row>
    <row r="224" spans="1:42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</row>
    <row r="225" spans="1:42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</row>
    <row r="226" spans="1:42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</row>
    <row r="227" spans="1:42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</row>
    <row r="228" spans="1:42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</row>
    <row r="229" spans="1:42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</row>
    <row r="230" spans="1:42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</row>
    <row r="231" spans="1:42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</row>
    <row r="232" spans="1:4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</row>
    <row r="233" spans="1:42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</row>
    <row r="234" spans="1:42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</row>
    <row r="235" spans="1:42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</row>
    <row r="236" spans="1:42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</row>
    <row r="237" spans="1:42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</row>
    <row r="238" spans="1:42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</row>
    <row r="239" spans="1:42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</row>
    <row r="240" spans="1:42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</row>
    <row r="241" spans="1:42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</row>
    <row r="242" spans="1: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</row>
    <row r="243" spans="1:42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</row>
    <row r="244" spans="1:42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</row>
    <row r="245" spans="1:42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</row>
    <row r="246" spans="1:42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</row>
    <row r="247" spans="1:42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</row>
    <row r="248" spans="1:42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</row>
    <row r="249" spans="1:42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</row>
    <row r="250" spans="1:42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</row>
    <row r="251" spans="1:42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</row>
    <row r="252" spans="1:4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</row>
    <row r="253" spans="1:42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</row>
    <row r="254" spans="1:42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</row>
    <row r="255" spans="1:42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</row>
    <row r="256" spans="1:42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</row>
    <row r="257" spans="1:42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</row>
    <row r="258" spans="1:42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</row>
    <row r="259" spans="1:42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</row>
    <row r="260" spans="1:42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</row>
    <row r="261" spans="1:42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</row>
    <row r="262" spans="1:4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</row>
    <row r="263" spans="1:42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</row>
    <row r="264" spans="1:42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</row>
    <row r="265" spans="1:42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</row>
    <row r="266" spans="1:42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</row>
    <row r="267" spans="1:42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</row>
    <row r="268" spans="1:42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</row>
    <row r="269" spans="1:42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</row>
    <row r="270" spans="1:42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</row>
    <row r="271" spans="1:42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</row>
    <row r="272" spans="1:4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</row>
    <row r="273" spans="1:42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</row>
    <row r="274" spans="1:42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</row>
    <row r="275" spans="1:42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</row>
    <row r="276" spans="1:42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</row>
    <row r="277" spans="1:42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</row>
    <row r="278" spans="1:42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</row>
    <row r="279" spans="1:42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</row>
    <row r="280" spans="1:42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</row>
    <row r="281" spans="1:42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</row>
    <row r="282" spans="1:4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</row>
    <row r="283" spans="1:42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</row>
    <row r="284" spans="1:42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</row>
    <row r="285" spans="1:42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</row>
    <row r="286" spans="1:42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</row>
    <row r="287" spans="1:42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</row>
    <row r="288" spans="1:42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</row>
    <row r="289" spans="1:42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</row>
    <row r="290" spans="1:42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</row>
    <row r="291" spans="1:42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</row>
    <row r="292" spans="1:4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</row>
    <row r="293" spans="1:42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</row>
    <row r="294" spans="1:42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</row>
    <row r="295" spans="1:42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</row>
    <row r="296" spans="1:42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</row>
    <row r="297" spans="1:42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</row>
    <row r="298" spans="1:42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</row>
    <row r="299" spans="1:42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</row>
    <row r="300" spans="1:42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</row>
    <row r="301" spans="1:42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</row>
    <row r="302" spans="1:4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</row>
    <row r="303" spans="1:42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</row>
    <row r="304" spans="1:42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</row>
    <row r="305" spans="1:42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</row>
    <row r="306" spans="1:42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</row>
    <row r="307" spans="1:42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</row>
    <row r="308" spans="1:42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</row>
    <row r="309" spans="1:42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</row>
    <row r="310" spans="1:42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</row>
    <row r="311" spans="1:42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</row>
    <row r="312" spans="1:4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</row>
    <row r="313" spans="1:42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</row>
    <row r="314" spans="1:42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</row>
    <row r="315" spans="1:42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</row>
    <row r="316" spans="1:42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</row>
    <row r="317" spans="1:42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</row>
    <row r="318" spans="1:42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</row>
    <row r="319" spans="1:42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</row>
    <row r="320" spans="1:42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</row>
    <row r="321" spans="1:42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</row>
    <row r="322" spans="1:4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</row>
    <row r="323" spans="1:42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</row>
    <row r="324" spans="1:42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</row>
    <row r="325" spans="1:42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</row>
    <row r="326" spans="1:42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</row>
    <row r="327" spans="1:42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</row>
    <row r="328" spans="1:42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</row>
    <row r="329" spans="1:42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</row>
    <row r="330" spans="1:42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</row>
    <row r="331" spans="1:42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</row>
    <row r="332" spans="1:4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</row>
    <row r="333" spans="1:42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</row>
    <row r="334" spans="1:42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</row>
    <row r="335" spans="1:42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</row>
    <row r="336" spans="1:42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</row>
    <row r="337" spans="1:42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</row>
    <row r="338" spans="1:42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</row>
    <row r="339" spans="1:42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</row>
    <row r="340" spans="1:42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</row>
    <row r="341" spans="1:42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</row>
    <row r="342" spans="1: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</row>
    <row r="343" spans="1:42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</row>
    <row r="344" spans="1:42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</row>
    <row r="345" spans="1:42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</row>
    <row r="346" spans="1:42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</row>
    <row r="347" spans="1:42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</row>
    <row r="348" spans="1:42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</row>
    <row r="349" spans="1:42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</row>
    <row r="350" spans="1:42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</row>
    <row r="351" spans="1:42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</row>
    <row r="352" spans="1:4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</row>
    <row r="353" spans="1:42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</row>
    <row r="354" spans="1:42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</row>
    <row r="355" spans="1:42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</row>
    <row r="356" spans="1:42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</row>
    <row r="357" spans="1:42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</row>
    <row r="358" spans="1:42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</row>
    <row r="359" spans="1:42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</row>
    <row r="360" spans="1:42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</row>
    <row r="361" spans="1:42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</row>
    <row r="362" spans="1:4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</row>
    <row r="363" spans="1:42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</row>
    <row r="364" spans="1:42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</row>
    <row r="365" spans="1:42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</row>
    <row r="366" spans="1:42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</row>
    <row r="367" spans="1:42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</row>
    <row r="368" spans="1:42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</row>
    <row r="369" spans="1:42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</row>
    <row r="370" spans="1:42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</row>
    <row r="371" spans="1:42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</row>
    <row r="372" spans="1:4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</row>
    <row r="373" spans="1:42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</row>
    <row r="374" spans="1:42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</row>
    <row r="375" spans="1:42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</row>
    <row r="376" spans="1:42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</row>
    <row r="377" spans="1:42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</row>
    <row r="378" spans="1:42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</row>
    <row r="379" spans="1:42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</row>
    <row r="380" spans="1:42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</row>
    <row r="381" spans="1:42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</row>
    <row r="382" spans="1:4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</row>
    <row r="383" spans="1:42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</row>
    <row r="384" spans="1:42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</row>
    <row r="385" spans="1:42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</row>
    <row r="386" spans="1:42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</row>
    <row r="387" spans="1:42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</row>
    <row r="388" spans="1:42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</row>
    <row r="389" spans="1:42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</row>
    <row r="390" spans="1:42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</row>
    <row r="391" spans="1:42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</row>
    <row r="392" spans="1:4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</row>
    <row r="393" spans="1:42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</row>
    <row r="394" spans="1:42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</row>
    <row r="395" spans="1:42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</row>
    <row r="396" spans="1:42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</row>
    <row r="397" spans="1:42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</row>
    <row r="398" spans="1:42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</row>
    <row r="399" spans="1:42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</row>
    <row r="400" spans="1:42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</row>
    <row r="401" spans="1:42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</row>
    <row r="402" spans="1:4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</row>
    <row r="403" spans="1:42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</row>
    <row r="404" spans="1:42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</row>
    <row r="405" spans="1:42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</row>
    <row r="406" spans="1:42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</row>
    <row r="407" spans="1:42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</row>
    <row r="408" spans="1:42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</row>
    <row r="409" spans="1:42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</row>
    <row r="410" spans="1:42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</row>
    <row r="411" spans="1:42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</row>
    <row r="412" spans="1:4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</row>
    <row r="413" spans="1:42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</row>
    <row r="414" spans="1:42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</row>
    <row r="415" spans="1:42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</row>
    <row r="416" spans="1:42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</row>
    <row r="417" spans="1:42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</row>
    <row r="418" spans="1:42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</row>
    <row r="419" spans="1:42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</row>
    <row r="420" spans="1:42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</row>
    <row r="421" spans="1:42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</row>
    <row r="422" spans="1:4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</row>
    <row r="423" spans="1:42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</row>
    <row r="424" spans="1:42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</row>
    <row r="425" spans="1:42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</row>
    <row r="426" spans="1:42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</row>
    <row r="427" spans="1:42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</row>
    <row r="428" spans="1:42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</row>
    <row r="429" spans="1:42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</row>
    <row r="430" spans="1:42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</row>
    <row r="431" spans="1:42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</row>
    <row r="432" spans="1:4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</row>
    <row r="433" spans="1:42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</row>
    <row r="434" spans="1:42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</row>
    <row r="435" spans="1:42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</row>
    <row r="436" spans="1:42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</row>
    <row r="437" spans="1:42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</row>
    <row r="438" spans="1:42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</row>
    <row r="439" spans="1:42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</row>
    <row r="440" spans="1:42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</row>
    <row r="441" spans="1:42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</row>
    <row r="442" spans="1: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</row>
    <row r="443" spans="1:42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</row>
    <row r="444" spans="1:42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</row>
    <row r="445" spans="1:42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</row>
    <row r="446" spans="1:42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</row>
    <row r="447" spans="1:42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</row>
    <row r="448" spans="1:42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</row>
    <row r="449" spans="1:42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</row>
    <row r="450" spans="1:42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</row>
    <row r="451" spans="1:42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</row>
    <row r="452" spans="1:4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</row>
    <row r="453" spans="1:42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</row>
    <row r="454" spans="1:42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</row>
    <row r="455" spans="1:42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</row>
    <row r="456" spans="1:42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</row>
    <row r="457" spans="1:42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</row>
    <row r="458" spans="1:42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</row>
    <row r="459" spans="1:42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</row>
    <row r="460" spans="1:42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</row>
    <row r="461" spans="1:42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</row>
    <row r="462" spans="1:4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</row>
    <row r="463" spans="1:42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</row>
    <row r="464" spans="1:42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</row>
    <row r="465" spans="1:42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</row>
    <row r="466" spans="1:42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</row>
    <row r="467" spans="1:42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</row>
    <row r="468" spans="1:42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</row>
    <row r="469" spans="1:42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</row>
    <row r="470" spans="1:42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</row>
    <row r="471" spans="1:42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</row>
    <row r="472" spans="1:4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</row>
    <row r="473" spans="1:42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</row>
    <row r="474" spans="1:42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</row>
    <row r="475" spans="1:42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</row>
    <row r="476" spans="1:42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</row>
    <row r="477" spans="1:42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</row>
    <row r="478" spans="1:42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</row>
    <row r="479" spans="1:42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</row>
    <row r="480" spans="1:42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</row>
    <row r="481" spans="1:42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</row>
    <row r="482" spans="1:4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</row>
    <row r="483" spans="1:42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</row>
    <row r="484" spans="1:42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</row>
    <row r="485" spans="1:42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</row>
    <row r="486" spans="1:42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</row>
    <row r="487" spans="1:42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</row>
    <row r="488" spans="1:42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</row>
    <row r="489" spans="1:42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</row>
    <row r="490" spans="1:42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</row>
    <row r="491" spans="1:42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</row>
    <row r="492" spans="1:4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</row>
    <row r="493" spans="1:42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</row>
    <row r="494" spans="1:42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</row>
    <row r="495" spans="1:42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</row>
    <row r="496" spans="1:42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</row>
    <row r="497" spans="1:42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</row>
    <row r="498" spans="1:42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</row>
    <row r="499" spans="1:42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</row>
    <row r="500" spans="1:42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</row>
    <row r="501" spans="1:42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</row>
    <row r="502" spans="1:4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</row>
    <row r="503" spans="1:42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</row>
    <row r="504" spans="1:42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</row>
    <row r="505" spans="1:42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</row>
    <row r="506" spans="1:42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</row>
    <row r="507" spans="1:42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</row>
    <row r="508" spans="1:42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</row>
    <row r="509" spans="1:42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</row>
    <row r="510" spans="1:42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</row>
    <row r="511" spans="1:42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</row>
    <row r="512" spans="1:4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</row>
    <row r="513" spans="1:42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</row>
    <row r="514" spans="1:42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</row>
    <row r="515" spans="1:42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</row>
    <row r="516" spans="1:42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</row>
    <row r="517" spans="1:42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</row>
    <row r="518" spans="1:42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</row>
    <row r="519" spans="1:42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</row>
    <row r="520" spans="1:42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</row>
    <row r="521" spans="1:42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</row>
    <row r="522" spans="1:4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</row>
    <row r="523" spans="1:42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</row>
    <row r="524" spans="1:42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</row>
    <row r="525" spans="1:42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</row>
    <row r="526" spans="1:42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</row>
    <row r="527" spans="1:42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</row>
    <row r="528" spans="1:42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</row>
    <row r="529" spans="1:42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</row>
    <row r="530" spans="1:42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</row>
    <row r="531" spans="1:42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</row>
    <row r="532" spans="1:4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</row>
    <row r="533" spans="1:42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</row>
    <row r="534" spans="1:42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</row>
    <row r="535" spans="1:42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</row>
    <row r="536" spans="1:42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</row>
    <row r="537" spans="1:42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</row>
    <row r="538" spans="1:42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</row>
    <row r="539" spans="1:42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</row>
    <row r="540" spans="1:42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</row>
    <row r="541" spans="1:42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</row>
    <row r="542" spans="1: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</row>
    <row r="543" spans="1:42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</row>
    <row r="544" spans="1:42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</row>
    <row r="545" spans="1:42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</row>
    <row r="546" spans="1:42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</row>
    <row r="547" spans="1:42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</row>
    <row r="548" spans="1:42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</row>
    <row r="549" spans="1:42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</row>
    <row r="550" spans="1:42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</row>
    <row r="551" spans="1:42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</row>
    <row r="552" spans="1:4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</row>
    <row r="553" spans="1:42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</row>
    <row r="554" spans="1:42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</row>
    <row r="555" spans="1:42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</row>
    <row r="556" spans="1:42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</row>
    <row r="557" spans="1:42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</row>
    <row r="558" spans="1:42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</row>
    <row r="559" spans="1:42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</row>
    <row r="560" spans="1:42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</row>
    <row r="561" spans="1:42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</row>
    <row r="562" spans="1:4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</row>
    <row r="563" spans="1:42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</row>
    <row r="564" spans="1:42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</row>
    <row r="565" spans="1:42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</row>
    <row r="566" spans="1:42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</row>
    <row r="567" spans="1:42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</row>
    <row r="568" spans="1:42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</row>
    <row r="569" spans="1:42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</row>
    <row r="570" spans="1:42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</row>
    <row r="571" spans="1:42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</row>
    <row r="572" spans="1:4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</row>
    <row r="573" spans="1:42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</row>
    <row r="574" spans="1:42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</row>
    <row r="575" spans="1:42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</row>
    <row r="576" spans="1:42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</row>
    <row r="577" spans="1:42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</row>
    <row r="578" spans="1:42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</row>
    <row r="579" spans="1:42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</row>
    <row r="580" spans="1:42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</row>
    <row r="581" spans="1:42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</row>
    <row r="582" spans="1:4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</row>
    <row r="583" spans="1:42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</row>
    <row r="584" spans="1:42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</row>
    <row r="585" spans="1:42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</row>
    <row r="586" spans="1:42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</row>
    <row r="587" spans="1:42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</row>
    <row r="588" spans="1:42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</row>
    <row r="589" spans="1:42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</row>
    <row r="590" spans="1:42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</row>
    <row r="591" spans="1:42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</row>
    <row r="592" spans="1:4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</row>
    <row r="593" spans="1:42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</row>
    <row r="594" spans="1:42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</row>
    <row r="595" spans="1:42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</row>
    <row r="596" spans="1:42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</row>
    <row r="597" spans="1:42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</row>
    <row r="598" spans="1:42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</row>
    <row r="599" spans="1:42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</row>
    <row r="600" spans="1:42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</row>
    <row r="601" spans="1:42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</row>
    <row r="602" spans="1:4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</row>
    <row r="603" spans="1:42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</row>
    <row r="604" spans="1:42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</row>
    <row r="605" spans="1:42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</row>
    <row r="606" spans="1:42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</row>
    <row r="607" spans="1:42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</row>
    <row r="608" spans="1:42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</row>
    <row r="609" spans="1:42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</row>
    <row r="610" spans="1:42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</row>
    <row r="611" spans="1:42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</row>
    <row r="612" spans="1:4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</row>
    <row r="613" spans="1:42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</row>
    <row r="614" spans="1:42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</row>
    <row r="615" spans="1:42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</row>
    <row r="616" spans="1:42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</row>
    <row r="617" spans="1:42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</row>
    <row r="618" spans="1:42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</row>
    <row r="619" spans="1:42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</row>
    <row r="620" spans="1:42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</row>
    <row r="621" spans="1:42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</row>
    <row r="622" spans="1:4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</row>
    <row r="623" spans="1:42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</row>
    <row r="624" spans="1:42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</row>
    <row r="625" spans="1:42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</row>
    <row r="626" spans="1:42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</row>
    <row r="627" spans="1:42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</row>
    <row r="628" spans="1:42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</row>
    <row r="629" spans="1:42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</row>
    <row r="630" spans="1:42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</row>
    <row r="631" spans="1:42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</row>
    <row r="632" spans="1:4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</row>
    <row r="633" spans="1:42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</row>
    <row r="634" spans="1:42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</row>
    <row r="635" spans="1:42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</row>
    <row r="636" spans="1:42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</row>
    <row r="637" spans="1:42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</row>
    <row r="638" spans="1:42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</row>
    <row r="639" spans="1:42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</row>
    <row r="640" spans="1:42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</row>
    <row r="641" spans="1:42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</row>
    <row r="642" spans="1: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</row>
    <row r="643" spans="1:42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</row>
    <row r="644" spans="1:42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</row>
    <row r="645" spans="1:42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</row>
    <row r="646" spans="1:42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</row>
    <row r="647" spans="1:42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</row>
    <row r="648" spans="1:42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</row>
    <row r="649" spans="1:42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</row>
    <row r="650" spans="1:42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</row>
    <row r="651" spans="1:42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</row>
    <row r="652" spans="1:4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</row>
    <row r="653" spans="1:42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</row>
    <row r="654" spans="1:42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</row>
    <row r="655" spans="1:42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</row>
    <row r="656" spans="1:42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</row>
    <row r="657" spans="1:42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</row>
    <row r="658" spans="1:42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</row>
    <row r="659" spans="1:42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</row>
    <row r="660" spans="1:42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</row>
    <row r="661" spans="1:42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</row>
    <row r="662" spans="1:4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</row>
    <row r="663" spans="1:42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</row>
    <row r="664" spans="1:42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</row>
    <row r="665" spans="1:42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</row>
    <row r="666" spans="1:42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</row>
    <row r="667" spans="1:42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</row>
    <row r="668" spans="1:42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</row>
    <row r="669" spans="1:42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</row>
    <row r="670" spans="1:42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</row>
    <row r="671" spans="1:42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</row>
    <row r="672" spans="1:4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</row>
    <row r="673" spans="1:42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</row>
    <row r="674" spans="1:42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</row>
    <row r="675" spans="1:42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</row>
    <row r="676" spans="1:42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</row>
    <row r="677" spans="1:42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</row>
    <row r="678" spans="1:42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</row>
    <row r="679" spans="1:42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</row>
    <row r="680" spans="1:42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</row>
    <row r="681" spans="1:42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</row>
    <row r="682" spans="1:4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</row>
    <row r="683" spans="1:42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</row>
    <row r="684" spans="1:42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</row>
    <row r="685" spans="1:42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</row>
    <row r="686" spans="1:42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</row>
    <row r="687" spans="1:42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</row>
    <row r="688" spans="1:42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</row>
    <row r="689" spans="1:42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</row>
    <row r="690" spans="1:42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</row>
    <row r="691" spans="1:42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</row>
    <row r="692" spans="1:4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</row>
    <row r="693" spans="1:42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</row>
    <row r="694" spans="1:42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</row>
    <row r="695" spans="1:42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</row>
    <row r="696" spans="1:42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</row>
    <row r="697" spans="1:42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</row>
    <row r="698" spans="1:42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</row>
    <row r="699" spans="1:42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</row>
    <row r="700" spans="1:42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</row>
    <row r="701" spans="1:42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</row>
    <row r="702" spans="1:4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</row>
    <row r="703" spans="1:42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</row>
    <row r="704" spans="1:42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</row>
    <row r="705" spans="1:42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</row>
    <row r="706" spans="1:42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</row>
    <row r="707" spans="1:42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</row>
    <row r="708" spans="1:42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</row>
    <row r="709" spans="1:42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</row>
    <row r="710" spans="1:42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</row>
    <row r="711" spans="1:42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</row>
    <row r="712" spans="1:4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</row>
    <row r="713" spans="1:42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</row>
    <row r="714" spans="1:42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</row>
    <row r="715" spans="1:42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</row>
    <row r="716" spans="1:42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</row>
    <row r="717" spans="1:42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</row>
    <row r="718" spans="1:42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</row>
    <row r="719" spans="1:42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</row>
    <row r="720" spans="1:42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</row>
    <row r="721" spans="1:42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</row>
    <row r="722" spans="1:4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</row>
    <row r="723" spans="1:42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</row>
    <row r="724" spans="1:42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</row>
    <row r="725" spans="1:42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</row>
    <row r="726" spans="1:42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</row>
    <row r="727" spans="1:42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</row>
    <row r="728" spans="1:42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</row>
    <row r="729" spans="1:42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</row>
    <row r="730" spans="1:42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</row>
    <row r="731" spans="1:42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</row>
    <row r="732" spans="1:4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</row>
    <row r="733" spans="1:42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</row>
    <row r="734" spans="1:42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</row>
    <row r="735" spans="1:42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</row>
    <row r="736" spans="1:42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</row>
    <row r="737" spans="1:42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</row>
    <row r="738" spans="1:42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</row>
    <row r="739" spans="1:42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</row>
    <row r="740" spans="1:42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</row>
    <row r="741" spans="1:42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</row>
    <row r="742" spans="1: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</row>
    <row r="743" spans="1:42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</row>
    <row r="744" spans="1:42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</row>
    <row r="745" spans="1:42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</row>
    <row r="746" spans="1:42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</row>
    <row r="747" spans="1:42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</row>
    <row r="748" spans="1:42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</row>
    <row r="749" spans="1:42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</row>
    <row r="750" spans="1:42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</row>
    <row r="751" spans="1:42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</row>
    <row r="752" spans="1:4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</row>
    <row r="753" spans="1:42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</row>
    <row r="754" spans="1:42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</row>
    <row r="755" spans="1:42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</row>
    <row r="756" spans="1:42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</row>
    <row r="757" spans="1:42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</row>
    <row r="758" spans="1:42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</row>
    <row r="759" spans="1:42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</row>
    <row r="760" spans="1:42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</row>
    <row r="761" spans="1:42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</row>
    <row r="762" spans="1:4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</row>
    <row r="763" spans="1:42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</row>
    <row r="764" spans="1:42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</row>
    <row r="765" spans="1:42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</row>
    <row r="766" spans="1:42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</row>
    <row r="767" spans="1:42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</row>
    <row r="768" spans="1:42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</row>
    <row r="769" spans="1:42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</row>
    <row r="770" spans="1:42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</row>
    <row r="771" spans="1:42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</row>
    <row r="772" spans="1:4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</row>
    <row r="773" spans="1:42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</row>
    <row r="774" spans="1:42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</row>
    <row r="775" spans="1:42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</row>
    <row r="776" spans="1:42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</row>
    <row r="777" spans="1:42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</row>
    <row r="778" spans="1:42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</row>
    <row r="779" spans="1:42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</row>
    <row r="780" spans="1:42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</row>
    <row r="781" spans="1:42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</row>
    <row r="782" spans="1:4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</row>
    <row r="783" spans="1:42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</row>
    <row r="784" spans="1:42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</row>
    <row r="785" spans="1:42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</row>
    <row r="786" spans="1:42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</row>
    <row r="787" spans="1:42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</row>
    <row r="788" spans="1:42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</row>
    <row r="789" spans="1:42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</row>
    <row r="790" spans="1:42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</row>
    <row r="791" spans="1:42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</row>
    <row r="792" spans="1:4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</row>
    <row r="793" spans="1:42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</row>
    <row r="794" spans="1:42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</row>
    <row r="795" spans="1:42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</row>
    <row r="796" spans="1:42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</row>
    <row r="797" spans="1:42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</row>
    <row r="798" spans="1:42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</row>
    <row r="799" spans="1:42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</row>
    <row r="800" spans="1:42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</row>
    <row r="801" spans="1:42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</row>
    <row r="802" spans="1:4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</row>
    <row r="803" spans="1:42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</row>
    <row r="804" spans="1:42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</row>
    <row r="805" spans="1:42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</row>
    <row r="806" spans="1:42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</row>
    <row r="807" spans="1:42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</row>
    <row r="808" spans="1:42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</row>
    <row r="809" spans="1:42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</row>
    <row r="810" spans="1:42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</row>
    <row r="811" spans="1:42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</row>
    <row r="812" spans="1:4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</row>
    <row r="813" spans="1:42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</row>
    <row r="814" spans="1:42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</row>
    <row r="815" spans="1:42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</row>
    <row r="816" spans="1:42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</row>
    <row r="817" spans="1:42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</row>
    <row r="818" spans="1:42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</row>
    <row r="819" spans="1:42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</row>
    <row r="820" spans="1:42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</row>
    <row r="821" spans="1:42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</row>
    <row r="822" spans="1:4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</row>
    <row r="823" spans="1:42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</row>
    <row r="824" spans="1:42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</row>
    <row r="825" spans="1:42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</row>
    <row r="826" spans="1:42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</row>
    <row r="827" spans="1:42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</row>
    <row r="828" spans="1:42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</row>
    <row r="829" spans="1:42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</row>
    <row r="830" spans="1:42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</row>
    <row r="831" spans="1:42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</row>
    <row r="832" spans="1:4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</row>
    <row r="833" spans="1:42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</row>
    <row r="834" spans="1:42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</row>
    <row r="835" spans="1:42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</row>
    <row r="836" spans="1:42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</row>
    <row r="837" spans="1:42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</row>
    <row r="838" spans="1:42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</row>
    <row r="839" spans="1:42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</row>
    <row r="840" spans="1:42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</row>
    <row r="841" spans="1:42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</row>
    <row r="842" spans="1: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</row>
    <row r="843" spans="1:42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</row>
    <row r="844" spans="1:42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</row>
    <row r="845" spans="1:42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</row>
    <row r="846" spans="1:42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</row>
    <row r="847" spans="1:42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</row>
    <row r="848" spans="1:42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</row>
    <row r="849" spans="1:42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</row>
    <row r="850" spans="1:42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</row>
    <row r="851" spans="1:42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</row>
    <row r="852" spans="1:4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</row>
    <row r="853" spans="1:42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</row>
    <row r="854" spans="1:42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</row>
    <row r="855" spans="1:42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</row>
    <row r="856" spans="1:42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</row>
    <row r="857" spans="1:42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</row>
    <row r="858" spans="1:42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</row>
    <row r="859" spans="1:42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</row>
    <row r="860" spans="1:42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</row>
    <row r="861" spans="1:42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</row>
    <row r="862" spans="1:4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</row>
    <row r="863" spans="1:42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</row>
    <row r="864" spans="1:42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</row>
    <row r="865" spans="1:42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</row>
    <row r="866" spans="1:42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</row>
    <row r="867" spans="1:42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</row>
    <row r="868" spans="1:42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</row>
    <row r="869" spans="1:42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</row>
    <row r="870" spans="1:42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</row>
    <row r="871" spans="1:42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</row>
    <row r="872" spans="1:4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</row>
    <row r="873" spans="1:42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</row>
    <row r="874" spans="1:42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</row>
    <row r="875" spans="1:42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</row>
    <row r="876" spans="1:42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</row>
    <row r="877" spans="1:42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</row>
    <row r="878" spans="1:42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</row>
    <row r="879" spans="1:42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</row>
    <row r="880" spans="1:42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</row>
    <row r="881" spans="1:42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</row>
    <row r="882" spans="1:4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</row>
    <row r="883" spans="1:42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</row>
    <row r="884" spans="1:42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</row>
    <row r="885" spans="1:42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</row>
    <row r="886" spans="1:42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</row>
    <row r="887" spans="1:42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</row>
    <row r="888" spans="1:42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</row>
    <row r="889" spans="1:42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</row>
    <row r="890" spans="1:42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</row>
    <row r="891" spans="1:42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</row>
    <row r="892" spans="1:4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</row>
    <row r="893" spans="1:42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</row>
    <row r="894" spans="1:42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</row>
    <row r="895" spans="1:42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</row>
    <row r="896" spans="1:42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</row>
    <row r="897" spans="1:42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</row>
    <row r="898" spans="1:42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</row>
    <row r="899" spans="1:42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</row>
    <row r="900" spans="1:42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</row>
    <row r="901" spans="1:42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</row>
    <row r="902" spans="1:4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</row>
    <row r="903" spans="1:42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</row>
    <row r="904" spans="1:42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</row>
    <row r="905" spans="1:42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</row>
    <row r="906" spans="1:42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</row>
    <row r="907" spans="1:42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</row>
    <row r="908" spans="1:42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</row>
    <row r="909" spans="1:42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</row>
    <row r="910" spans="1:42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</row>
    <row r="911" spans="1:42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</row>
    <row r="912" spans="1:4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</row>
    <row r="913" spans="1:42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</row>
    <row r="914" spans="1:42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</row>
    <row r="915" spans="1:42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</row>
    <row r="916" spans="1:42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</row>
    <row r="917" spans="1:42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</row>
    <row r="918" spans="1:42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</row>
    <row r="919" spans="1:42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</row>
    <row r="920" spans="1:42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</row>
    <row r="921" spans="1:42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</row>
    <row r="922" spans="1:4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</row>
    <row r="923" spans="1:42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</row>
    <row r="924" spans="1:42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</row>
    <row r="925" spans="1:42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</row>
    <row r="926" spans="1:42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</row>
    <row r="927" spans="1:42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</row>
    <row r="928" spans="1:42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</row>
    <row r="929" spans="1:42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</row>
    <row r="930" spans="1:42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</row>
    <row r="931" spans="1:42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</row>
    <row r="932" spans="1:4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</row>
    <row r="933" spans="1:42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</row>
    <row r="934" spans="1:42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</row>
    <row r="935" spans="1:42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</row>
    <row r="936" spans="1:42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</row>
    <row r="937" spans="1:42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</row>
    <row r="938" spans="1:42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</row>
    <row r="939" spans="1:42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</row>
    <row r="940" spans="1:42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</row>
    <row r="941" spans="1:42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</row>
    <row r="942" spans="1: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</row>
    <row r="943" spans="1:42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</row>
    <row r="944" spans="1:42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</row>
    <row r="945" spans="1:42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</row>
    <row r="946" spans="1:42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</row>
    <row r="947" spans="1:42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</row>
    <row r="948" spans="1:42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</row>
    <row r="949" spans="1:42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</row>
    <row r="950" spans="1:42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</row>
    <row r="951" spans="1:42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</row>
    <row r="952" spans="1:4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</row>
    <row r="953" spans="1:42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</row>
    <row r="954" spans="1:42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</row>
    <row r="955" spans="1:42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</row>
    <row r="956" spans="1:42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</row>
    <row r="957" spans="1:42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</row>
    <row r="958" spans="1:42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</row>
    <row r="959" spans="1:42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</row>
    <row r="960" spans="1:42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</row>
    <row r="961" spans="1:42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</row>
    <row r="962" spans="1:4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</row>
    <row r="963" spans="1:42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</row>
    <row r="964" spans="1:42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</row>
    <row r="965" spans="1:42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</row>
    <row r="966" spans="1:42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</row>
    <row r="967" spans="1:42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</row>
    <row r="968" spans="1:42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</row>
    <row r="969" spans="1:42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</row>
    <row r="970" spans="1:42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</row>
    <row r="971" spans="1:42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</row>
    <row r="972" spans="1:4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</row>
    <row r="973" spans="1:42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</row>
    <row r="974" spans="1:42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</row>
    <row r="975" spans="1:42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</row>
    <row r="976" spans="1:42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</row>
    <row r="977" spans="1:42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</row>
    <row r="978" spans="1:42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</row>
    <row r="979" spans="1:42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</row>
    <row r="980" spans="1:42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</row>
    <row r="981" spans="1:42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</row>
    <row r="982" spans="1:4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</row>
    <row r="983" spans="1:42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</row>
    <row r="984" spans="1:42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</row>
    <row r="985" spans="1:42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</row>
  </sheetData>
  <mergeCells count="17">
    <mergeCell ref="B5:C5"/>
    <mergeCell ref="D5:D6"/>
    <mergeCell ref="E5:K5"/>
    <mergeCell ref="B2:B4"/>
    <mergeCell ref="E2:R2"/>
    <mergeCell ref="S2:AF2"/>
    <mergeCell ref="E3:K3"/>
    <mergeCell ref="L3:R3"/>
    <mergeCell ref="S3:Y3"/>
    <mergeCell ref="Z3:AF3"/>
    <mergeCell ref="E4:K4"/>
    <mergeCell ref="L4:R4"/>
    <mergeCell ref="L5:R5"/>
    <mergeCell ref="S4:Y4"/>
    <mergeCell ref="Z4:AF4"/>
    <mergeCell ref="S5:Y5"/>
    <mergeCell ref="Z5:AF5"/>
  </mergeCells>
  <conditionalFormatting sqref="C7:C41 E7:E10 M9:R41 T9:Y41 AA9:AF41">
    <cfRule type="cellIs" dxfId="29" priority="1" operator="equal">
      <formula>0</formula>
    </cfRule>
  </conditionalFormatting>
  <conditionalFormatting sqref="F9:K10">
    <cfRule type="cellIs" dxfId="28" priority="2" operator="equal">
      <formula>0</formula>
    </cfRule>
  </conditionalFormatting>
  <conditionalFormatting sqref="E11:E41">
    <cfRule type="cellIs" dxfId="27" priority="3" operator="equal">
      <formula>0</formula>
    </cfRule>
  </conditionalFormatting>
  <conditionalFormatting sqref="F11:K41">
    <cfRule type="cellIs" dxfId="26" priority="4" operator="equal">
      <formula>0</formula>
    </cfRule>
  </conditionalFormatting>
  <conditionalFormatting sqref="L7:L10">
    <cfRule type="cellIs" dxfId="25" priority="5" operator="equal">
      <formula>0</formula>
    </cfRule>
  </conditionalFormatting>
  <conditionalFormatting sqref="L11:L41">
    <cfRule type="cellIs" dxfId="24" priority="6" operator="equal">
      <formula>0</formula>
    </cfRule>
  </conditionalFormatting>
  <conditionalFormatting sqref="S7:S10">
    <cfRule type="cellIs" dxfId="23" priority="7" operator="equal">
      <formula>0</formula>
    </cfRule>
  </conditionalFormatting>
  <conditionalFormatting sqref="S11:S41">
    <cfRule type="cellIs" dxfId="22" priority="8" operator="equal">
      <formula>0</formula>
    </cfRule>
  </conditionalFormatting>
  <conditionalFormatting sqref="Z7:Z10">
    <cfRule type="cellIs" dxfId="21" priority="9" operator="equal">
      <formula>0</formula>
    </cfRule>
  </conditionalFormatting>
  <conditionalFormatting sqref="Z11:Z41">
    <cfRule type="cellIs" dxfId="20" priority="10" operator="equal">
      <formula>0</formula>
    </cfRule>
  </conditionalFormatting>
  <conditionalFormatting sqref="E6:K6">
    <cfRule type="cellIs" dxfId="19" priority="11" operator="greaterThan">
      <formula>0</formula>
    </cfRule>
  </conditionalFormatting>
  <conditionalFormatting sqref="L6:R6">
    <cfRule type="cellIs" dxfId="18" priority="12" operator="greaterThan">
      <formula>0</formula>
    </cfRule>
  </conditionalFormatting>
  <conditionalFormatting sqref="S6:Y6">
    <cfRule type="cellIs" dxfId="17" priority="13" operator="greaterThan">
      <formula>0</formula>
    </cfRule>
  </conditionalFormatting>
  <conditionalFormatting sqref="Z6:AF6">
    <cfRule type="cellIs" dxfId="16" priority="14" operator="greaterThan">
      <formula>0</formula>
    </cfRule>
  </conditionalFormatting>
  <pageMargins left="0.11811023622047245" right="0.11811023622047245" top="0.15748031496062992" bottom="0.35433070866141736" header="0" footer="0"/>
  <pageSetup orientation="portrait"/>
  <rowBreaks count="1" manualBreakCount="1">
    <brk id="42" man="1"/>
  </rowBreaks>
  <colBreaks count="1" manualBreakCount="1">
    <brk id="18" man="1"/>
  </col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prompt="Seleccione de la lista">
          <x14:formula1>
            <xm:f>HERRAM!$G$16:$G$19</xm:f>
          </x14:formula1>
          <xm:sqref>E7:AF41</xm:sqref>
        </x14:dataValidation>
        <x14:dataValidation type="list" allowBlank="1">
          <x14:formula1>
            <xm:f>HERRAM!$F$23:$F$26</xm:f>
          </x14:formula1>
          <xm:sqref>D7:D41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F985"/>
  <sheetViews>
    <sheetView showGridLines="0" workbookViewId="0">
      <pane xSplit="2" ySplit="5" topLeftCell="C6" activePane="bottomRight" state="frozen"/>
      <selection activeCell="K8" sqref="K8"/>
      <selection pane="topRight" activeCell="K8" sqref="K8"/>
      <selection pane="bottomLeft" activeCell="K8" sqref="K8"/>
      <selection pane="bottomRight" activeCell="D17" sqref="D17"/>
    </sheetView>
  </sheetViews>
  <sheetFormatPr baseColWidth="10" defaultColWidth="12.625" defaultRowHeight="15" customHeight="1"/>
  <cols>
    <col min="1" max="1" width="3.125" customWidth="1"/>
    <col min="2" max="2" width="26.75" customWidth="1"/>
    <col min="3" max="6" width="22.375" customWidth="1"/>
    <col min="7" max="26" width="9.375" customWidth="1"/>
  </cols>
  <sheetData>
    <row r="1" spans="1:6" ht="15" customHeight="1">
      <c r="A1" s="300"/>
      <c r="B1" s="318" t="str">
        <f>EV1T!C2</f>
        <v>UNIDAD EDUCATIVA  AMÉRICAS</v>
      </c>
      <c r="C1" s="319" t="s">
        <v>207</v>
      </c>
      <c r="D1" s="231"/>
      <c r="E1" s="231"/>
      <c r="F1" s="231"/>
    </row>
    <row r="2" spans="1:6" ht="14.25">
      <c r="A2" s="246"/>
      <c r="B2" s="231"/>
      <c r="C2" s="320"/>
      <c r="D2" s="320"/>
      <c r="E2" s="320"/>
      <c r="F2" s="320"/>
    </row>
    <row r="3" spans="1:6" ht="15.75">
      <c r="A3" s="247"/>
      <c r="B3" s="33" t="str">
        <f>EV1T!C3</f>
        <v>INICIAL EN FAMILIA COMUNITARIA</v>
      </c>
      <c r="C3" s="263" t="str">
        <f>DATOS!$C$15</f>
        <v>LIC. JORGE AQUIN</v>
      </c>
      <c r="D3" s="294"/>
      <c r="E3" s="264"/>
      <c r="F3" s="61" t="str">
        <f>EV3T!B5</f>
        <v>PRIMERA  A - 2022</v>
      </c>
    </row>
    <row r="4" spans="1:6" ht="14.25">
      <c r="C4" s="62" t="s">
        <v>74</v>
      </c>
      <c r="D4" s="63" t="s">
        <v>75</v>
      </c>
      <c r="E4" s="64" t="s">
        <v>76</v>
      </c>
      <c r="F4" s="65" t="s">
        <v>77</v>
      </c>
    </row>
    <row r="5" spans="1:6" ht="45">
      <c r="A5" s="66" t="s">
        <v>27</v>
      </c>
      <c r="B5" s="67" t="s">
        <v>78</v>
      </c>
      <c r="C5" s="219" t="s">
        <v>79</v>
      </c>
      <c r="D5" s="219" t="s">
        <v>80</v>
      </c>
      <c r="E5" s="219" t="s">
        <v>81</v>
      </c>
      <c r="F5" s="219" t="s">
        <v>82</v>
      </c>
    </row>
    <row r="6" spans="1:6" ht="15" customHeight="1">
      <c r="A6" s="9">
        <v>1</v>
      </c>
      <c r="B6" s="68" t="str">
        <f>FILIA!B5</f>
        <v>PEDRO PABLO DE LAS ARMAS Y CAMPOS</v>
      </c>
      <c r="C6" s="69"/>
      <c r="D6" s="69"/>
      <c r="E6" s="69"/>
      <c r="F6" s="69"/>
    </row>
    <row r="7" spans="1:6" ht="14.25">
      <c r="A7" s="9">
        <v>2</v>
      </c>
      <c r="B7" s="68">
        <f>FILIA!B6</f>
        <v>0</v>
      </c>
      <c r="C7" s="69"/>
      <c r="D7" s="69"/>
      <c r="E7" s="69"/>
      <c r="F7" s="69"/>
    </row>
    <row r="8" spans="1:6" ht="14.25">
      <c r="A8" s="9">
        <v>3</v>
      </c>
      <c r="B8" s="68">
        <f>FILIA!B7</f>
        <v>0</v>
      </c>
      <c r="C8" s="69"/>
      <c r="D8" s="69"/>
      <c r="E8" s="69"/>
      <c r="F8" s="69"/>
    </row>
    <row r="9" spans="1:6" ht="14.25">
      <c r="A9" s="9">
        <v>4</v>
      </c>
      <c r="B9" s="68">
        <f>FILIA!B8</f>
        <v>0</v>
      </c>
      <c r="C9" s="69"/>
      <c r="D9" s="69"/>
      <c r="E9" s="69"/>
      <c r="F9" s="69"/>
    </row>
    <row r="10" spans="1:6" ht="14.25">
      <c r="A10" s="9">
        <v>5</v>
      </c>
      <c r="B10" s="68">
        <f>FILIA!B9</f>
        <v>0</v>
      </c>
      <c r="C10" s="69"/>
      <c r="D10" s="69"/>
      <c r="E10" s="69"/>
      <c r="F10" s="69"/>
    </row>
    <row r="11" spans="1:6" ht="14.25">
      <c r="A11" s="9">
        <v>6</v>
      </c>
      <c r="B11" s="68">
        <f>FILIA!B10</f>
        <v>0</v>
      </c>
      <c r="C11" s="69"/>
      <c r="D11" s="69"/>
      <c r="E11" s="69"/>
      <c r="F11" s="69"/>
    </row>
    <row r="12" spans="1:6" ht="14.25">
      <c r="A12" s="9">
        <v>7</v>
      </c>
      <c r="B12" s="68">
        <f>FILIA!B11</f>
        <v>0</v>
      </c>
      <c r="C12" s="69"/>
      <c r="D12" s="69"/>
      <c r="E12" s="69"/>
      <c r="F12" s="69"/>
    </row>
    <row r="13" spans="1:6" ht="14.25">
      <c r="A13" s="9">
        <v>8</v>
      </c>
      <c r="B13" s="68">
        <f>FILIA!B12</f>
        <v>0</v>
      </c>
      <c r="C13" s="69"/>
      <c r="D13" s="69"/>
      <c r="E13" s="69"/>
      <c r="F13" s="69"/>
    </row>
    <row r="14" spans="1:6" ht="14.25">
      <c r="A14" s="9">
        <v>9</v>
      </c>
      <c r="B14" s="68">
        <f>FILIA!B13</f>
        <v>0</v>
      </c>
      <c r="C14" s="69"/>
      <c r="D14" s="69"/>
      <c r="E14" s="69"/>
      <c r="F14" s="69"/>
    </row>
    <row r="15" spans="1:6" ht="14.25">
      <c r="A15" s="9">
        <v>10</v>
      </c>
      <c r="B15" s="68">
        <f>FILIA!B14</f>
        <v>0</v>
      </c>
      <c r="C15" s="69"/>
      <c r="D15" s="69"/>
      <c r="E15" s="69"/>
      <c r="F15" s="69"/>
    </row>
    <row r="16" spans="1:6" ht="14.25">
      <c r="A16" s="9">
        <v>11</v>
      </c>
      <c r="B16" s="68">
        <f>FILIA!B15</f>
        <v>0</v>
      </c>
      <c r="C16" s="69"/>
      <c r="D16" s="69"/>
      <c r="E16" s="69"/>
      <c r="F16" s="69"/>
    </row>
    <row r="17" spans="1:6" ht="14.25">
      <c r="A17" s="9">
        <v>12</v>
      </c>
      <c r="B17" s="68">
        <f>FILIA!B16</f>
        <v>0</v>
      </c>
      <c r="C17" s="69"/>
      <c r="D17" s="69"/>
      <c r="E17" s="69"/>
      <c r="F17" s="69"/>
    </row>
    <row r="18" spans="1:6" ht="14.25">
      <c r="A18" s="9">
        <v>13</v>
      </c>
      <c r="B18" s="68">
        <f>FILIA!B17</f>
        <v>0</v>
      </c>
      <c r="C18" s="69"/>
      <c r="D18" s="69"/>
      <c r="E18" s="69"/>
      <c r="F18" s="69"/>
    </row>
    <row r="19" spans="1:6" ht="14.25">
      <c r="A19" s="9">
        <v>14</v>
      </c>
      <c r="B19" s="68">
        <f>FILIA!B18</f>
        <v>0</v>
      </c>
      <c r="C19" s="69"/>
      <c r="D19" s="69"/>
      <c r="E19" s="69"/>
      <c r="F19" s="69"/>
    </row>
    <row r="20" spans="1:6" ht="14.25">
      <c r="A20" s="9">
        <v>15</v>
      </c>
      <c r="B20" s="68">
        <f>FILIA!B19</f>
        <v>0</v>
      </c>
      <c r="C20" s="69"/>
      <c r="D20" s="69"/>
      <c r="E20" s="69"/>
      <c r="F20" s="69"/>
    </row>
    <row r="21" spans="1:6" ht="15.75" customHeight="1">
      <c r="A21" s="9">
        <v>16</v>
      </c>
      <c r="B21" s="68">
        <f>FILIA!B20</f>
        <v>0</v>
      </c>
      <c r="C21" s="69"/>
      <c r="D21" s="69"/>
      <c r="E21" s="69"/>
      <c r="F21" s="69"/>
    </row>
    <row r="22" spans="1:6" ht="15.75" customHeight="1">
      <c r="A22" s="9">
        <v>17</v>
      </c>
      <c r="B22" s="68">
        <f>FILIA!B21</f>
        <v>0</v>
      </c>
      <c r="C22" s="69"/>
      <c r="D22" s="69"/>
      <c r="E22" s="69"/>
      <c r="F22" s="69"/>
    </row>
    <row r="23" spans="1:6" ht="15.75" customHeight="1">
      <c r="A23" s="9">
        <v>18</v>
      </c>
      <c r="B23" s="68">
        <f>FILIA!B22</f>
        <v>0</v>
      </c>
      <c r="C23" s="69"/>
      <c r="D23" s="69"/>
      <c r="E23" s="69"/>
      <c r="F23" s="69"/>
    </row>
    <row r="24" spans="1:6" ht="15.75" customHeight="1">
      <c r="A24" s="9">
        <v>19</v>
      </c>
      <c r="B24" s="68">
        <f>FILIA!B23</f>
        <v>0</v>
      </c>
      <c r="C24" s="69"/>
      <c r="D24" s="69"/>
      <c r="E24" s="69"/>
      <c r="F24" s="69"/>
    </row>
    <row r="25" spans="1:6" ht="15.75" customHeight="1">
      <c r="A25" s="9">
        <v>20</v>
      </c>
      <c r="B25" s="68">
        <f>FILIA!B24</f>
        <v>0</v>
      </c>
      <c r="C25" s="69"/>
      <c r="D25" s="69"/>
      <c r="E25" s="69"/>
      <c r="F25" s="69"/>
    </row>
    <row r="26" spans="1:6" ht="15.75" customHeight="1">
      <c r="A26" s="9">
        <v>21</v>
      </c>
      <c r="B26" s="68">
        <f>FILIA!B25</f>
        <v>0</v>
      </c>
      <c r="C26" s="69"/>
      <c r="D26" s="69"/>
      <c r="E26" s="69"/>
      <c r="F26" s="69"/>
    </row>
    <row r="27" spans="1:6" ht="15.75" customHeight="1">
      <c r="A27" s="9">
        <v>22</v>
      </c>
      <c r="B27" s="68">
        <f>FILIA!B26</f>
        <v>0</v>
      </c>
      <c r="C27" s="69"/>
      <c r="D27" s="69"/>
      <c r="E27" s="69"/>
      <c r="F27" s="69"/>
    </row>
    <row r="28" spans="1:6" ht="15.75" customHeight="1">
      <c r="A28" s="9">
        <v>23</v>
      </c>
      <c r="B28" s="68">
        <f>FILIA!B27</f>
        <v>0</v>
      </c>
      <c r="C28" s="69"/>
      <c r="D28" s="69"/>
      <c r="E28" s="69"/>
      <c r="F28" s="69"/>
    </row>
    <row r="29" spans="1:6" ht="15.75" customHeight="1">
      <c r="A29" s="9">
        <v>24</v>
      </c>
      <c r="B29" s="68">
        <f>FILIA!B28</f>
        <v>0</v>
      </c>
      <c r="C29" s="69"/>
      <c r="D29" s="69"/>
      <c r="E29" s="69"/>
      <c r="F29" s="69"/>
    </row>
    <row r="30" spans="1:6" ht="15.75" customHeight="1">
      <c r="A30" s="9">
        <v>25</v>
      </c>
      <c r="B30" s="68">
        <f>FILIA!B29</f>
        <v>0</v>
      </c>
      <c r="C30" s="69"/>
      <c r="D30" s="69"/>
      <c r="E30" s="69"/>
      <c r="F30" s="69"/>
    </row>
    <row r="31" spans="1:6" ht="15.75" customHeight="1">
      <c r="A31" s="9">
        <v>26</v>
      </c>
      <c r="B31" s="68">
        <f>FILIA!B30</f>
        <v>0</v>
      </c>
      <c r="C31" s="69"/>
      <c r="D31" s="69"/>
      <c r="E31" s="69"/>
      <c r="F31" s="69"/>
    </row>
    <row r="32" spans="1:6" ht="15.75" customHeight="1">
      <c r="A32" s="9">
        <v>27</v>
      </c>
      <c r="B32" s="68">
        <f>FILIA!B31</f>
        <v>0</v>
      </c>
      <c r="C32" s="69"/>
      <c r="D32" s="69"/>
      <c r="E32" s="69"/>
      <c r="F32" s="69"/>
    </row>
    <row r="33" spans="1:6" ht="15.75" customHeight="1">
      <c r="A33" s="9">
        <v>28</v>
      </c>
      <c r="B33" s="68">
        <f>FILIA!B32</f>
        <v>0</v>
      </c>
      <c r="C33" s="69"/>
      <c r="D33" s="69"/>
      <c r="E33" s="69"/>
      <c r="F33" s="69"/>
    </row>
    <row r="34" spans="1:6" ht="15.75" customHeight="1">
      <c r="A34" s="9">
        <v>29</v>
      </c>
      <c r="B34" s="68">
        <f>FILIA!B33</f>
        <v>0</v>
      </c>
      <c r="C34" s="69"/>
      <c r="D34" s="69"/>
      <c r="E34" s="69"/>
      <c r="F34" s="69"/>
    </row>
    <row r="35" spans="1:6" ht="15.75" customHeight="1">
      <c r="A35" s="9">
        <v>30</v>
      </c>
      <c r="B35" s="68">
        <f>FILIA!B34</f>
        <v>0</v>
      </c>
      <c r="C35" s="69"/>
      <c r="D35" s="69"/>
      <c r="E35" s="69"/>
      <c r="F35" s="69"/>
    </row>
    <row r="36" spans="1:6" ht="15.75" customHeight="1">
      <c r="A36" s="9">
        <v>31</v>
      </c>
      <c r="B36" s="68">
        <f>FILIA!B35</f>
        <v>0</v>
      </c>
      <c r="C36" s="69"/>
      <c r="D36" s="69"/>
      <c r="E36" s="69"/>
      <c r="F36" s="69"/>
    </row>
    <row r="37" spans="1:6" ht="15.75" customHeight="1">
      <c r="A37" s="9">
        <v>32</v>
      </c>
      <c r="B37" s="68">
        <f>FILIA!B36</f>
        <v>0</v>
      </c>
      <c r="C37" s="69"/>
      <c r="D37" s="69"/>
      <c r="E37" s="69"/>
      <c r="F37" s="69"/>
    </row>
    <row r="38" spans="1:6" ht="15.75" customHeight="1">
      <c r="A38" s="9">
        <v>33</v>
      </c>
      <c r="B38" s="68">
        <f>FILIA!B37</f>
        <v>0</v>
      </c>
      <c r="C38" s="69"/>
      <c r="D38" s="69"/>
      <c r="E38" s="69"/>
      <c r="F38" s="69"/>
    </row>
    <row r="39" spans="1:6" ht="15.75" customHeight="1">
      <c r="A39" s="9">
        <v>34</v>
      </c>
      <c r="B39" s="68">
        <f>FILIA!B38</f>
        <v>0</v>
      </c>
      <c r="C39" s="69"/>
      <c r="D39" s="69"/>
      <c r="E39" s="69"/>
      <c r="F39" s="69"/>
    </row>
    <row r="40" spans="1:6" ht="15.75" customHeight="1">
      <c r="A40" s="9">
        <v>35</v>
      </c>
      <c r="B40" s="68">
        <f>FILIA!B39</f>
        <v>0</v>
      </c>
      <c r="C40" s="69"/>
      <c r="D40" s="69"/>
      <c r="E40" s="69"/>
      <c r="F40" s="69"/>
    </row>
    <row r="41" spans="1:6" ht="15.75" customHeight="1"/>
    <row r="42" spans="1:6" ht="15.75" customHeight="1"/>
    <row r="43" spans="1:6" ht="15.75" customHeight="1"/>
    <row r="44" spans="1:6" ht="15.75" customHeight="1"/>
    <row r="45" spans="1:6" ht="15.75" customHeight="1"/>
    <row r="46" spans="1:6" ht="15.75" customHeight="1"/>
    <row r="47" spans="1:6" ht="15.75" customHeight="1"/>
    <row r="48" spans="1:6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</sheetData>
  <mergeCells count="4">
    <mergeCell ref="A1:A3"/>
    <mergeCell ref="B1:B2"/>
    <mergeCell ref="C1:F2"/>
    <mergeCell ref="C3:E3"/>
  </mergeCells>
  <conditionalFormatting sqref="B6:B40">
    <cfRule type="cellIs" dxfId="15" priority="1" operator="equal">
      <formula>0</formula>
    </cfRule>
  </conditionalFormatting>
  <pageMargins left="0" right="0" top="0" bottom="0" header="0" footer="0.31496062992125984"/>
  <pageSetup scale="75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Z1000"/>
  <sheetViews>
    <sheetView showGridLines="0" workbookViewId="0">
      <pane xSplit="2" ySplit="5" topLeftCell="C6" activePane="bottomRight" state="frozen"/>
      <selection activeCell="K8" sqref="K8"/>
      <selection pane="topRight" activeCell="K8" sqref="K8"/>
      <selection pane="bottomLeft" activeCell="K8" sqref="K8"/>
      <selection pane="bottomRight" activeCell="D17" sqref="D17"/>
    </sheetView>
  </sheetViews>
  <sheetFormatPr baseColWidth="10" defaultColWidth="12.625" defaultRowHeight="15" customHeight="1"/>
  <cols>
    <col min="1" max="1" width="3.125" customWidth="1"/>
    <col min="2" max="2" width="22" customWidth="1"/>
    <col min="3" max="6" width="22.375" customWidth="1"/>
    <col min="7" max="26" width="9.375" customWidth="1"/>
  </cols>
  <sheetData>
    <row r="1" spans="1:26" ht="15" customHeight="1">
      <c r="A1" s="300"/>
      <c r="B1" s="318" t="str">
        <f>EV1T!C2</f>
        <v>UNIDAD EDUCATIVA  AMÉRICAS</v>
      </c>
      <c r="C1" s="321" t="s">
        <v>83</v>
      </c>
      <c r="D1" s="231"/>
      <c r="E1" s="231"/>
      <c r="F1" s="23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246"/>
      <c r="B2" s="231"/>
      <c r="C2" s="320"/>
      <c r="D2" s="320"/>
      <c r="E2" s="320"/>
      <c r="F2" s="320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>
      <c r="A3" s="247"/>
      <c r="B3" s="33" t="str">
        <f>EV1T!C3</f>
        <v>INICIAL EN FAMILIA COMUNITARIA</v>
      </c>
      <c r="C3" s="263" t="str">
        <f>DATOS!$C$15</f>
        <v>LIC. JORGE AQUIN</v>
      </c>
      <c r="D3" s="294"/>
      <c r="E3" s="264"/>
      <c r="F3" s="61" t="str">
        <f>EV3T!B5</f>
        <v>PRIMERA  A - 2022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1"/>
      <c r="C4" s="62" t="s">
        <v>74</v>
      </c>
      <c r="D4" s="63" t="s">
        <v>75</v>
      </c>
      <c r="E4" s="64" t="s">
        <v>76</v>
      </c>
      <c r="F4" s="65" t="s">
        <v>77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45">
      <c r="A5" s="66" t="s">
        <v>27</v>
      </c>
      <c r="B5" s="67" t="s">
        <v>78</v>
      </c>
      <c r="C5" s="219" t="s">
        <v>79</v>
      </c>
      <c r="D5" s="219" t="s">
        <v>80</v>
      </c>
      <c r="E5" s="219" t="s">
        <v>81</v>
      </c>
      <c r="F5" s="219" t="s">
        <v>82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" customHeight="1">
      <c r="A6" s="9">
        <v>1</v>
      </c>
      <c r="B6" s="68" t="str">
        <f>FILIA!B5</f>
        <v>PEDRO PABLO DE LAS ARMAS Y CAMPOS</v>
      </c>
      <c r="C6" s="69"/>
      <c r="D6" s="69"/>
      <c r="E6" s="69"/>
      <c r="F6" s="6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9">
        <v>2</v>
      </c>
      <c r="B7" s="68">
        <f>FILIA!B6</f>
        <v>0</v>
      </c>
      <c r="C7" s="69"/>
      <c r="D7" s="69"/>
      <c r="E7" s="69"/>
      <c r="F7" s="6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9">
        <v>3</v>
      </c>
      <c r="B8" s="68">
        <f>FILIA!B7</f>
        <v>0</v>
      </c>
      <c r="C8" s="69"/>
      <c r="D8" s="69"/>
      <c r="E8" s="69"/>
      <c r="F8" s="69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9">
        <v>4</v>
      </c>
      <c r="B9" s="68">
        <f>FILIA!B8</f>
        <v>0</v>
      </c>
      <c r="C9" s="69"/>
      <c r="D9" s="69"/>
      <c r="E9" s="69"/>
      <c r="F9" s="6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9">
        <v>5</v>
      </c>
      <c r="B10" s="68">
        <f>FILIA!B9</f>
        <v>0</v>
      </c>
      <c r="C10" s="69"/>
      <c r="D10" s="69"/>
      <c r="E10" s="69"/>
      <c r="F10" s="69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9">
        <v>6</v>
      </c>
      <c r="B11" s="68">
        <f>FILIA!B10</f>
        <v>0</v>
      </c>
      <c r="C11" s="69"/>
      <c r="D11" s="69"/>
      <c r="E11" s="69"/>
      <c r="F11" s="6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9">
        <v>7</v>
      </c>
      <c r="B12" s="68">
        <f>FILIA!B11</f>
        <v>0</v>
      </c>
      <c r="C12" s="69"/>
      <c r="D12" s="69"/>
      <c r="E12" s="69"/>
      <c r="F12" s="6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9">
        <v>8</v>
      </c>
      <c r="B13" s="68">
        <f>FILIA!B12</f>
        <v>0</v>
      </c>
      <c r="C13" s="69"/>
      <c r="D13" s="69"/>
      <c r="E13" s="69"/>
      <c r="F13" s="6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9">
        <v>9</v>
      </c>
      <c r="B14" s="68">
        <f>FILIA!B13</f>
        <v>0</v>
      </c>
      <c r="C14" s="69"/>
      <c r="D14" s="69"/>
      <c r="E14" s="69"/>
      <c r="F14" s="69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9">
        <v>10</v>
      </c>
      <c r="B15" s="68">
        <f>FILIA!B14</f>
        <v>0</v>
      </c>
      <c r="C15" s="69"/>
      <c r="D15" s="69"/>
      <c r="E15" s="69"/>
      <c r="F15" s="6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9">
        <v>11</v>
      </c>
      <c r="B16" s="68">
        <f>FILIA!B15</f>
        <v>0</v>
      </c>
      <c r="C16" s="69"/>
      <c r="D16" s="69"/>
      <c r="E16" s="69"/>
      <c r="F16" s="69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9">
        <v>12</v>
      </c>
      <c r="B17" s="68">
        <f>FILIA!B16</f>
        <v>0</v>
      </c>
      <c r="C17" s="69"/>
      <c r="D17" s="69"/>
      <c r="E17" s="69"/>
      <c r="F17" s="6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9">
        <v>13</v>
      </c>
      <c r="B18" s="68">
        <f>FILIA!B17</f>
        <v>0</v>
      </c>
      <c r="C18" s="69"/>
      <c r="D18" s="69"/>
      <c r="E18" s="69"/>
      <c r="F18" s="69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9">
        <v>14</v>
      </c>
      <c r="B19" s="68">
        <f>FILIA!B18</f>
        <v>0</v>
      </c>
      <c r="C19" s="69"/>
      <c r="D19" s="69"/>
      <c r="E19" s="69"/>
      <c r="F19" s="6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9">
        <v>15</v>
      </c>
      <c r="B20" s="68">
        <f>FILIA!B19</f>
        <v>0</v>
      </c>
      <c r="C20" s="69"/>
      <c r="D20" s="69"/>
      <c r="E20" s="69"/>
      <c r="F20" s="69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9">
        <v>16</v>
      </c>
      <c r="B21" s="68">
        <f>FILIA!B20</f>
        <v>0</v>
      </c>
      <c r="C21" s="69"/>
      <c r="D21" s="69"/>
      <c r="E21" s="69"/>
      <c r="F21" s="6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9">
        <v>17</v>
      </c>
      <c r="B22" s="68">
        <f>FILIA!B21</f>
        <v>0</v>
      </c>
      <c r="C22" s="69"/>
      <c r="D22" s="69"/>
      <c r="E22" s="69"/>
      <c r="F22" s="69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9">
        <v>18</v>
      </c>
      <c r="B23" s="68">
        <f>FILIA!B22</f>
        <v>0</v>
      </c>
      <c r="C23" s="69"/>
      <c r="D23" s="69"/>
      <c r="E23" s="69"/>
      <c r="F23" s="69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9">
        <v>19</v>
      </c>
      <c r="B24" s="68">
        <f>FILIA!B23</f>
        <v>0</v>
      </c>
      <c r="C24" s="69"/>
      <c r="D24" s="69"/>
      <c r="E24" s="69"/>
      <c r="F24" s="69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9">
        <v>20</v>
      </c>
      <c r="B25" s="68">
        <f>FILIA!B24</f>
        <v>0</v>
      </c>
      <c r="C25" s="69"/>
      <c r="D25" s="69"/>
      <c r="E25" s="69"/>
      <c r="F25" s="69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9">
        <v>21</v>
      </c>
      <c r="B26" s="68">
        <f>FILIA!B25</f>
        <v>0</v>
      </c>
      <c r="C26" s="69"/>
      <c r="D26" s="69"/>
      <c r="E26" s="69"/>
      <c r="F26" s="69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9">
        <v>22</v>
      </c>
      <c r="B27" s="68">
        <f>FILIA!B26</f>
        <v>0</v>
      </c>
      <c r="C27" s="69"/>
      <c r="D27" s="69"/>
      <c r="E27" s="69"/>
      <c r="F27" s="69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9">
        <v>23</v>
      </c>
      <c r="B28" s="68">
        <f>FILIA!B27</f>
        <v>0</v>
      </c>
      <c r="C28" s="69"/>
      <c r="D28" s="69"/>
      <c r="E28" s="69"/>
      <c r="F28" s="69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9">
        <v>24</v>
      </c>
      <c r="B29" s="68">
        <f>FILIA!B28</f>
        <v>0</v>
      </c>
      <c r="C29" s="69"/>
      <c r="D29" s="69"/>
      <c r="E29" s="69"/>
      <c r="F29" s="69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9">
        <v>25</v>
      </c>
      <c r="B30" s="68">
        <f>FILIA!B29</f>
        <v>0</v>
      </c>
      <c r="C30" s="69"/>
      <c r="D30" s="69"/>
      <c r="E30" s="69"/>
      <c r="F30" s="69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9">
        <v>26</v>
      </c>
      <c r="B31" s="68">
        <f>FILIA!B30</f>
        <v>0</v>
      </c>
      <c r="C31" s="69"/>
      <c r="D31" s="69"/>
      <c r="E31" s="69"/>
      <c r="F31" s="69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9">
        <v>27</v>
      </c>
      <c r="B32" s="68">
        <f>FILIA!B31</f>
        <v>0</v>
      </c>
      <c r="C32" s="69"/>
      <c r="D32" s="69"/>
      <c r="E32" s="69"/>
      <c r="F32" s="69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9">
        <v>28</v>
      </c>
      <c r="B33" s="68">
        <f>FILIA!B32</f>
        <v>0</v>
      </c>
      <c r="C33" s="69"/>
      <c r="D33" s="69"/>
      <c r="E33" s="69"/>
      <c r="F33" s="69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9">
        <v>29</v>
      </c>
      <c r="B34" s="68">
        <f>FILIA!B33</f>
        <v>0</v>
      </c>
      <c r="C34" s="69"/>
      <c r="D34" s="69"/>
      <c r="E34" s="69"/>
      <c r="F34" s="69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9">
        <v>30</v>
      </c>
      <c r="B35" s="68">
        <f>FILIA!B34</f>
        <v>0</v>
      </c>
      <c r="C35" s="69"/>
      <c r="D35" s="69"/>
      <c r="E35" s="69"/>
      <c r="F35" s="69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9">
        <v>31</v>
      </c>
      <c r="B36" s="68">
        <f>FILIA!B35</f>
        <v>0</v>
      </c>
      <c r="C36" s="69"/>
      <c r="D36" s="69"/>
      <c r="E36" s="69"/>
      <c r="F36" s="69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9">
        <v>32</v>
      </c>
      <c r="B37" s="68">
        <f>FILIA!B36</f>
        <v>0</v>
      </c>
      <c r="C37" s="69"/>
      <c r="D37" s="69"/>
      <c r="E37" s="69"/>
      <c r="F37" s="69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9">
        <v>33</v>
      </c>
      <c r="B38" s="68">
        <f>FILIA!B37</f>
        <v>0</v>
      </c>
      <c r="C38" s="69"/>
      <c r="D38" s="69"/>
      <c r="E38" s="69"/>
      <c r="F38" s="69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9">
        <v>34</v>
      </c>
      <c r="B39" s="68">
        <f>FILIA!B38</f>
        <v>0</v>
      </c>
      <c r="C39" s="69"/>
      <c r="D39" s="69"/>
      <c r="E39" s="69"/>
      <c r="F39" s="69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9">
        <v>35</v>
      </c>
      <c r="B40" s="68">
        <f>FILIA!B39</f>
        <v>0</v>
      </c>
      <c r="C40" s="69"/>
      <c r="D40" s="69"/>
      <c r="E40" s="69"/>
      <c r="F40" s="69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9">
        <v>36</v>
      </c>
      <c r="B41" s="68" t="e">
        <f>FILIA!#REF!</f>
        <v>#REF!</v>
      </c>
      <c r="C41" s="69"/>
      <c r="D41" s="69"/>
      <c r="E41" s="69"/>
      <c r="F41" s="69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9">
        <v>37</v>
      </c>
      <c r="B42" s="68" t="e">
        <f>FILIA!#REF!</f>
        <v>#REF!</v>
      </c>
      <c r="C42" s="69"/>
      <c r="D42" s="69"/>
      <c r="E42" s="69"/>
      <c r="F42" s="69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9">
        <v>38</v>
      </c>
      <c r="B43" s="68" t="e">
        <f>FILIA!#REF!</f>
        <v>#REF!</v>
      </c>
      <c r="C43" s="69"/>
      <c r="D43" s="69"/>
      <c r="E43" s="69"/>
      <c r="F43" s="69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9">
        <v>39</v>
      </c>
      <c r="B44" s="68" t="e">
        <f>FILIA!#REF!</f>
        <v>#REF!</v>
      </c>
      <c r="C44" s="69"/>
      <c r="D44" s="69"/>
      <c r="E44" s="69"/>
      <c r="F44" s="69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9">
        <v>40</v>
      </c>
      <c r="B45" s="68" t="e">
        <f>FILIA!#REF!</f>
        <v>#REF!</v>
      </c>
      <c r="C45" s="69"/>
      <c r="D45" s="69"/>
      <c r="E45" s="69"/>
      <c r="F45" s="69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9">
        <v>41</v>
      </c>
      <c r="B46" s="68" t="e">
        <f>FILIA!#REF!</f>
        <v>#REF!</v>
      </c>
      <c r="C46" s="69"/>
      <c r="D46" s="69"/>
      <c r="E46" s="69"/>
      <c r="F46" s="69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9">
        <v>42</v>
      </c>
      <c r="B47" s="68" t="e">
        <f>FILIA!#REF!</f>
        <v>#REF!</v>
      </c>
      <c r="C47" s="69"/>
      <c r="D47" s="69"/>
      <c r="E47" s="69"/>
      <c r="F47" s="69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9">
        <v>43</v>
      </c>
      <c r="B48" s="68" t="e">
        <f>FILIA!#REF!</f>
        <v>#REF!</v>
      </c>
      <c r="C48" s="69"/>
      <c r="D48" s="69"/>
      <c r="E48" s="69"/>
      <c r="F48" s="69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9">
        <v>44</v>
      </c>
      <c r="B49" s="68" t="e">
        <f>FILIA!#REF!</f>
        <v>#REF!</v>
      </c>
      <c r="C49" s="69"/>
      <c r="D49" s="69"/>
      <c r="E49" s="69"/>
      <c r="F49" s="69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9">
        <v>45</v>
      </c>
      <c r="B50" s="68" t="e">
        <f>FILIA!#REF!</f>
        <v>#REF!</v>
      </c>
      <c r="C50" s="69"/>
      <c r="D50" s="69"/>
      <c r="E50" s="69"/>
      <c r="F50" s="69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9">
        <v>46</v>
      </c>
      <c r="B51" s="68" t="e">
        <f>FILIA!#REF!</f>
        <v>#REF!</v>
      </c>
      <c r="C51" s="69"/>
      <c r="D51" s="69"/>
      <c r="E51" s="69"/>
      <c r="F51" s="69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9">
        <v>47</v>
      </c>
      <c r="B52" s="68" t="e">
        <f>FILIA!#REF!</f>
        <v>#REF!</v>
      </c>
      <c r="C52" s="69"/>
      <c r="D52" s="69"/>
      <c r="E52" s="69"/>
      <c r="F52" s="69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9">
        <v>48</v>
      </c>
      <c r="B53" s="68" t="e">
        <f>FILIA!#REF!</f>
        <v>#REF!</v>
      </c>
      <c r="C53" s="69"/>
      <c r="D53" s="69"/>
      <c r="E53" s="69"/>
      <c r="F53" s="6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9">
        <v>49</v>
      </c>
      <c r="B54" s="68" t="e">
        <f>FILIA!#REF!</f>
        <v>#REF!</v>
      </c>
      <c r="C54" s="69"/>
      <c r="D54" s="69"/>
      <c r="E54" s="69"/>
      <c r="F54" s="69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9">
        <v>50</v>
      </c>
      <c r="B55" s="68" t="e">
        <f>FILIA!#REF!</f>
        <v>#REF!</v>
      </c>
      <c r="C55" s="69"/>
      <c r="D55" s="69"/>
      <c r="E55" s="69"/>
      <c r="F55" s="69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A1:A3"/>
    <mergeCell ref="B1:B2"/>
    <mergeCell ref="C1:F2"/>
    <mergeCell ref="C3:E3"/>
  </mergeCells>
  <conditionalFormatting sqref="B6:B55">
    <cfRule type="cellIs" dxfId="14" priority="1" operator="equal">
      <formula>0</formula>
    </cfRule>
  </conditionalFormatting>
  <pageMargins left="0" right="0" top="0" bottom="0" header="0" footer="0.31496062992125984"/>
  <pageSetup scale="75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Z1000"/>
  <sheetViews>
    <sheetView showGridLines="0" workbookViewId="0">
      <pane xSplit="2" ySplit="5" topLeftCell="C6" activePane="bottomRight" state="frozen"/>
      <selection activeCell="K8" sqref="K8"/>
      <selection pane="topRight" activeCell="K8" sqref="K8"/>
      <selection pane="bottomLeft" activeCell="K8" sqref="K8"/>
      <selection pane="bottomRight" activeCell="C3" sqref="C3:E3"/>
    </sheetView>
  </sheetViews>
  <sheetFormatPr baseColWidth="10" defaultColWidth="12.625" defaultRowHeight="15" customHeight="1"/>
  <cols>
    <col min="1" max="1" width="3.125" customWidth="1"/>
    <col min="2" max="2" width="25.75" customWidth="1"/>
    <col min="3" max="6" width="22.375" customWidth="1"/>
    <col min="7" max="26" width="9.375" customWidth="1"/>
  </cols>
  <sheetData>
    <row r="1" spans="1:26" ht="15" customHeight="1">
      <c r="A1" s="322" t="s">
        <v>46</v>
      </c>
      <c r="B1" s="318" t="str">
        <f>EV1T!C2</f>
        <v>UNIDAD EDUCATIVA  AMÉRICAS</v>
      </c>
      <c r="C1" s="321" t="s">
        <v>209</v>
      </c>
      <c r="D1" s="231"/>
      <c r="E1" s="231"/>
      <c r="F1" s="23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>
      <c r="A2" s="323"/>
      <c r="B2" s="231"/>
      <c r="C2" s="320"/>
      <c r="D2" s="320"/>
      <c r="E2" s="320"/>
      <c r="F2" s="320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>
      <c r="A3" s="324"/>
      <c r="B3" s="33" t="str">
        <f>EV1T!C3</f>
        <v>INICIAL EN FAMILIA COMUNITARIA</v>
      </c>
      <c r="C3" s="263" t="str">
        <f>DATOS!$C$15</f>
        <v>LIC. JORGE AQUIN</v>
      </c>
      <c r="D3" s="294"/>
      <c r="E3" s="264"/>
      <c r="F3" s="61" t="str">
        <f>EV3T!B5</f>
        <v>PRIMERA  A - 2022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>
      <c r="A4" s="1"/>
      <c r="B4" s="1"/>
      <c r="C4" s="62" t="s">
        <v>74</v>
      </c>
      <c r="D4" s="63" t="s">
        <v>75</v>
      </c>
      <c r="E4" s="64" t="s">
        <v>76</v>
      </c>
      <c r="F4" s="65" t="s">
        <v>77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45">
      <c r="A5" s="66" t="s">
        <v>27</v>
      </c>
      <c r="B5" s="67" t="s">
        <v>78</v>
      </c>
      <c r="C5" s="219" t="s">
        <v>79</v>
      </c>
      <c r="D5" s="219" t="s">
        <v>80</v>
      </c>
      <c r="E5" s="219" t="s">
        <v>81</v>
      </c>
      <c r="F5" s="219" t="s">
        <v>82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" customHeight="1">
      <c r="A6" s="9">
        <v>1</v>
      </c>
      <c r="B6" s="68" t="str">
        <f>FILIA!B5</f>
        <v>PEDRO PABLO DE LAS ARMAS Y CAMPOS</v>
      </c>
      <c r="C6" s="69"/>
      <c r="D6" s="69"/>
      <c r="E6" s="69"/>
      <c r="F6" s="6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>
      <c r="A7" s="9">
        <v>2</v>
      </c>
      <c r="B7" s="68">
        <f>FILIA!B6</f>
        <v>0</v>
      </c>
      <c r="C7" s="69"/>
      <c r="D7" s="69"/>
      <c r="E7" s="69"/>
      <c r="F7" s="6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>
      <c r="A8" s="9">
        <v>3</v>
      </c>
      <c r="B8" s="68">
        <f>FILIA!B7</f>
        <v>0</v>
      </c>
      <c r="C8" s="69"/>
      <c r="D8" s="69"/>
      <c r="E8" s="69"/>
      <c r="F8" s="69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>
      <c r="A9" s="9">
        <v>4</v>
      </c>
      <c r="B9" s="68">
        <f>FILIA!B8</f>
        <v>0</v>
      </c>
      <c r="C9" s="69"/>
      <c r="D9" s="69"/>
      <c r="E9" s="69"/>
      <c r="F9" s="6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>
      <c r="A10" s="9">
        <v>5</v>
      </c>
      <c r="B10" s="68">
        <f>FILIA!B9</f>
        <v>0</v>
      </c>
      <c r="C10" s="69"/>
      <c r="D10" s="69"/>
      <c r="E10" s="69"/>
      <c r="F10" s="69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>
      <c r="A11" s="9">
        <v>6</v>
      </c>
      <c r="B11" s="68">
        <f>FILIA!B10</f>
        <v>0</v>
      </c>
      <c r="C11" s="69"/>
      <c r="D11" s="69"/>
      <c r="E11" s="69"/>
      <c r="F11" s="6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>
      <c r="A12" s="9">
        <v>7</v>
      </c>
      <c r="B12" s="68">
        <f>FILIA!B11</f>
        <v>0</v>
      </c>
      <c r="C12" s="69"/>
      <c r="D12" s="69"/>
      <c r="E12" s="69"/>
      <c r="F12" s="6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9">
        <v>8</v>
      </c>
      <c r="B13" s="68">
        <f>FILIA!B12</f>
        <v>0</v>
      </c>
      <c r="C13" s="69"/>
      <c r="D13" s="69"/>
      <c r="E13" s="69"/>
      <c r="F13" s="6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>
      <c r="A14" s="9">
        <v>9</v>
      </c>
      <c r="B14" s="68">
        <f>FILIA!B13</f>
        <v>0</v>
      </c>
      <c r="C14" s="69"/>
      <c r="D14" s="69"/>
      <c r="E14" s="69"/>
      <c r="F14" s="69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>
      <c r="A15" s="9">
        <v>10</v>
      </c>
      <c r="B15" s="68">
        <f>FILIA!B14</f>
        <v>0</v>
      </c>
      <c r="C15" s="69"/>
      <c r="D15" s="69"/>
      <c r="E15" s="69"/>
      <c r="F15" s="69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9">
        <v>11</v>
      </c>
      <c r="B16" s="68">
        <f>FILIA!B15</f>
        <v>0</v>
      </c>
      <c r="C16" s="69"/>
      <c r="D16" s="69"/>
      <c r="E16" s="69"/>
      <c r="F16" s="69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9">
        <v>12</v>
      </c>
      <c r="B17" s="68">
        <f>FILIA!B16</f>
        <v>0</v>
      </c>
      <c r="C17" s="69"/>
      <c r="D17" s="69"/>
      <c r="E17" s="69"/>
      <c r="F17" s="69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>
      <c r="A18" s="9">
        <v>13</v>
      </c>
      <c r="B18" s="68">
        <f>FILIA!B17</f>
        <v>0</v>
      </c>
      <c r="C18" s="69"/>
      <c r="D18" s="69"/>
      <c r="E18" s="69"/>
      <c r="F18" s="69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9">
        <v>14</v>
      </c>
      <c r="B19" s="68">
        <f>FILIA!B18</f>
        <v>0</v>
      </c>
      <c r="C19" s="69"/>
      <c r="D19" s="69"/>
      <c r="E19" s="69"/>
      <c r="F19" s="69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>
      <c r="A20" s="9">
        <v>15</v>
      </c>
      <c r="B20" s="68">
        <f>FILIA!B19</f>
        <v>0</v>
      </c>
      <c r="C20" s="69"/>
      <c r="D20" s="69"/>
      <c r="E20" s="69"/>
      <c r="F20" s="69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9">
        <v>16</v>
      </c>
      <c r="B21" s="68">
        <f>FILIA!B20</f>
        <v>0</v>
      </c>
      <c r="C21" s="69"/>
      <c r="D21" s="69"/>
      <c r="E21" s="69"/>
      <c r="F21" s="69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9">
        <v>17</v>
      </c>
      <c r="B22" s="68">
        <f>FILIA!B21</f>
        <v>0</v>
      </c>
      <c r="C22" s="69"/>
      <c r="D22" s="69"/>
      <c r="E22" s="69"/>
      <c r="F22" s="69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9">
        <v>18</v>
      </c>
      <c r="B23" s="68">
        <f>FILIA!B22</f>
        <v>0</v>
      </c>
      <c r="C23" s="69"/>
      <c r="D23" s="69"/>
      <c r="E23" s="69"/>
      <c r="F23" s="69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9">
        <v>19</v>
      </c>
      <c r="B24" s="68">
        <f>FILIA!B23</f>
        <v>0</v>
      </c>
      <c r="C24" s="69"/>
      <c r="D24" s="69"/>
      <c r="E24" s="69"/>
      <c r="F24" s="69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9">
        <v>20</v>
      </c>
      <c r="B25" s="68">
        <f>FILIA!B24</f>
        <v>0</v>
      </c>
      <c r="C25" s="69"/>
      <c r="D25" s="69"/>
      <c r="E25" s="69"/>
      <c r="F25" s="69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9">
        <v>21</v>
      </c>
      <c r="B26" s="68">
        <f>FILIA!B25</f>
        <v>0</v>
      </c>
      <c r="C26" s="69"/>
      <c r="D26" s="69"/>
      <c r="E26" s="69"/>
      <c r="F26" s="69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9">
        <v>22</v>
      </c>
      <c r="B27" s="68">
        <f>FILIA!B26</f>
        <v>0</v>
      </c>
      <c r="C27" s="69"/>
      <c r="D27" s="69"/>
      <c r="E27" s="69"/>
      <c r="F27" s="69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9">
        <v>23</v>
      </c>
      <c r="B28" s="68">
        <f>FILIA!B27</f>
        <v>0</v>
      </c>
      <c r="C28" s="69"/>
      <c r="D28" s="69"/>
      <c r="E28" s="69"/>
      <c r="F28" s="69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9">
        <v>24</v>
      </c>
      <c r="B29" s="68">
        <f>FILIA!B28</f>
        <v>0</v>
      </c>
      <c r="C29" s="69"/>
      <c r="D29" s="69"/>
      <c r="E29" s="69"/>
      <c r="F29" s="69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9">
        <v>25</v>
      </c>
      <c r="B30" s="68">
        <f>FILIA!B29</f>
        <v>0</v>
      </c>
      <c r="C30" s="69"/>
      <c r="D30" s="69"/>
      <c r="E30" s="69"/>
      <c r="F30" s="69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9">
        <v>26</v>
      </c>
      <c r="B31" s="68">
        <f>FILIA!B30</f>
        <v>0</v>
      </c>
      <c r="C31" s="69"/>
      <c r="D31" s="69"/>
      <c r="E31" s="69"/>
      <c r="F31" s="69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9">
        <v>27</v>
      </c>
      <c r="B32" s="68">
        <f>FILIA!B31</f>
        <v>0</v>
      </c>
      <c r="C32" s="69"/>
      <c r="D32" s="69"/>
      <c r="E32" s="69"/>
      <c r="F32" s="69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9">
        <v>28</v>
      </c>
      <c r="B33" s="68">
        <f>FILIA!B32</f>
        <v>0</v>
      </c>
      <c r="C33" s="69"/>
      <c r="D33" s="69"/>
      <c r="E33" s="69"/>
      <c r="F33" s="69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9">
        <v>29</v>
      </c>
      <c r="B34" s="68">
        <f>FILIA!B33</f>
        <v>0</v>
      </c>
      <c r="C34" s="69"/>
      <c r="D34" s="69"/>
      <c r="E34" s="69"/>
      <c r="F34" s="69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9">
        <v>30</v>
      </c>
      <c r="B35" s="68">
        <f>FILIA!B34</f>
        <v>0</v>
      </c>
      <c r="C35" s="69"/>
      <c r="D35" s="69"/>
      <c r="E35" s="69"/>
      <c r="F35" s="69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9">
        <v>31</v>
      </c>
      <c r="B36" s="68">
        <f>FILIA!B35</f>
        <v>0</v>
      </c>
      <c r="C36" s="69"/>
      <c r="D36" s="69"/>
      <c r="E36" s="69"/>
      <c r="F36" s="69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9">
        <v>32</v>
      </c>
      <c r="B37" s="68">
        <f>FILIA!B36</f>
        <v>0</v>
      </c>
      <c r="C37" s="69"/>
      <c r="D37" s="69"/>
      <c r="E37" s="69"/>
      <c r="F37" s="69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9">
        <v>33</v>
      </c>
      <c r="B38" s="68">
        <f>FILIA!B37</f>
        <v>0</v>
      </c>
      <c r="C38" s="69"/>
      <c r="D38" s="69"/>
      <c r="E38" s="69"/>
      <c r="F38" s="69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9">
        <v>34</v>
      </c>
      <c r="B39" s="68">
        <f>FILIA!B38</f>
        <v>0</v>
      </c>
      <c r="C39" s="69"/>
      <c r="D39" s="69"/>
      <c r="E39" s="69"/>
      <c r="F39" s="69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9">
        <v>35</v>
      </c>
      <c r="B40" s="68">
        <f>FILIA!B39</f>
        <v>0</v>
      </c>
      <c r="C40" s="69"/>
      <c r="D40" s="69"/>
      <c r="E40" s="69"/>
      <c r="F40" s="69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9">
        <v>36</v>
      </c>
      <c r="B41" s="68" t="e">
        <f>FILIA!#REF!</f>
        <v>#REF!</v>
      </c>
      <c r="C41" s="69"/>
      <c r="D41" s="69"/>
      <c r="E41" s="69"/>
      <c r="F41" s="69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9">
        <v>37</v>
      </c>
      <c r="B42" s="68" t="e">
        <f>FILIA!#REF!</f>
        <v>#REF!</v>
      </c>
      <c r="C42" s="69"/>
      <c r="D42" s="69"/>
      <c r="E42" s="69"/>
      <c r="F42" s="69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9">
        <v>38</v>
      </c>
      <c r="B43" s="68" t="e">
        <f>FILIA!#REF!</f>
        <v>#REF!</v>
      </c>
      <c r="C43" s="69"/>
      <c r="D43" s="69"/>
      <c r="E43" s="69"/>
      <c r="F43" s="69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9">
        <v>39</v>
      </c>
      <c r="B44" s="68" t="e">
        <f>FILIA!#REF!</f>
        <v>#REF!</v>
      </c>
      <c r="C44" s="69"/>
      <c r="D44" s="69"/>
      <c r="E44" s="69"/>
      <c r="F44" s="69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9">
        <v>40</v>
      </c>
      <c r="B45" s="68" t="e">
        <f>FILIA!#REF!</f>
        <v>#REF!</v>
      </c>
      <c r="C45" s="69"/>
      <c r="D45" s="69"/>
      <c r="E45" s="69"/>
      <c r="F45" s="69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9">
        <v>41</v>
      </c>
      <c r="B46" s="68" t="e">
        <f>FILIA!#REF!</f>
        <v>#REF!</v>
      </c>
      <c r="C46" s="69"/>
      <c r="D46" s="69"/>
      <c r="E46" s="69"/>
      <c r="F46" s="69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9">
        <v>42</v>
      </c>
      <c r="B47" s="68" t="e">
        <f>FILIA!#REF!</f>
        <v>#REF!</v>
      </c>
      <c r="C47" s="69"/>
      <c r="D47" s="69"/>
      <c r="E47" s="69"/>
      <c r="F47" s="69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9">
        <v>43</v>
      </c>
      <c r="B48" s="68" t="e">
        <f>FILIA!#REF!</f>
        <v>#REF!</v>
      </c>
      <c r="C48" s="69"/>
      <c r="D48" s="69"/>
      <c r="E48" s="69"/>
      <c r="F48" s="69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9">
        <v>44</v>
      </c>
      <c r="B49" s="68" t="e">
        <f>FILIA!#REF!</f>
        <v>#REF!</v>
      </c>
      <c r="C49" s="69"/>
      <c r="D49" s="69"/>
      <c r="E49" s="69"/>
      <c r="F49" s="69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9">
        <v>45</v>
      </c>
      <c r="B50" s="68" t="e">
        <f>FILIA!#REF!</f>
        <v>#REF!</v>
      </c>
      <c r="C50" s="69"/>
      <c r="D50" s="69"/>
      <c r="E50" s="69"/>
      <c r="F50" s="69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9">
        <v>46</v>
      </c>
      <c r="B51" s="68" t="e">
        <f>FILIA!#REF!</f>
        <v>#REF!</v>
      </c>
      <c r="C51" s="69"/>
      <c r="D51" s="69"/>
      <c r="E51" s="69"/>
      <c r="F51" s="69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9">
        <v>47</v>
      </c>
      <c r="B52" s="68" t="e">
        <f>FILIA!#REF!</f>
        <v>#REF!</v>
      </c>
      <c r="C52" s="69"/>
      <c r="D52" s="69"/>
      <c r="E52" s="69"/>
      <c r="F52" s="69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9">
        <v>48</v>
      </c>
      <c r="B53" s="68" t="e">
        <f>FILIA!#REF!</f>
        <v>#REF!</v>
      </c>
      <c r="C53" s="69"/>
      <c r="D53" s="69"/>
      <c r="E53" s="69"/>
      <c r="F53" s="6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9">
        <v>49</v>
      </c>
      <c r="B54" s="68" t="e">
        <f>FILIA!#REF!</f>
        <v>#REF!</v>
      </c>
      <c r="C54" s="69"/>
      <c r="D54" s="69"/>
      <c r="E54" s="69"/>
      <c r="F54" s="69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9">
        <v>50</v>
      </c>
      <c r="B55" s="68" t="e">
        <f>FILIA!#REF!</f>
        <v>#REF!</v>
      </c>
      <c r="C55" s="69"/>
      <c r="D55" s="69"/>
      <c r="E55" s="69"/>
      <c r="F55" s="69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A1:A3"/>
    <mergeCell ref="B1:B2"/>
    <mergeCell ref="C1:F2"/>
    <mergeCell ref="C3:E3"/>
  </mergeCells>
  <conditionalFormatting sqref="B6:B55">
    <cfRule type="cellIs" dxfId="13" priority="1" operator="equal">
      <formula>0</formula>
    </cfRule>
  </conditionalFormatting>
  <pageMargins left="0.31496062992125984" right="0.31496062992125984" top="0.35433070866141736" bottom="0.15748031496062992" header="0" footer="0"/>
  <pageSetup scale="75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F9000"/>
  </sheetPr>
  <dimension ref="A1:F1000"/>
  <sheetViews>
    <sheetView showGridLines="0" workbookViewId="0">
      <selection activeCell="C13" sqref="C13:F13"/>
    </sheetView>
  </sheetViews>
  <sheetFormatPr baseColWidth="10" defaultColWidth="12.625" defaultRowHeight="15" customHeight="1"/>
  <cols>
    <col min="1" max="1" width="2.75" customWidth="1"/>
    <col min="2" max="2" width="37.75" customWidth="1"/>
    <col min="3" max="3" width="18.625" customWidth="1"/>
    <col min="4" max="4" width="14.625" customWidth="1"/>
    <col min="5" max="5" width="18.75" customWidth="1"/>
    <col min="6" max="6" width="23.5" customWidth="1"/>
    <col min="7" max="26" width="9.375" customWidth="1"/>
  </cols>
  <sheetData>
    <row r="1" spans="1:6" ht="15" customHeight="1">
      <c r="A1" s="300"/>
      <c r="B1" s="318" t="str">
        <f>EV1T!C2</f>
        <v>UNIDAD EDUCATIVA  AMÉRICAS</v>
      </c>
      <c r="C1" s="325" t="s">
        <v>84</v>
      </c>
      <c r="D1" s="231"/>
      <c r="E1" s="231"/>
      <c r="F1" s="231"/>
    </row>
    <row r="2" spans="1:6" ht="15" customHeight="1">
      <c r="A2" s="246"/>
      <c r="B2" s="231"/>
      <c r="C2" s="326" t="str">
        <f>DATOS!$C$15</f>
        <v>LIC. JORGE AQUIN</v>
      </c>
      <c r="D2" s="320"/>
      <c r="E2" s="320"/>
      <c r="F2" s="320"/>
    </row>
    <row r="3" spans="1:6" ht="16.5" customHeight="1">
      <c r="A3" s="247"/>
      <c r="B3" s="33" t="str">
        <f>EV1T!C3</f>
        <v>INICIAL EN FAMILIA COMUNITARIA</v>
      </c>
      <c r="C3" s="327" t="str">
        <f>DATOS!$C$15</f>
        <v>LIC. JORGE AQUIN</v>
      </c>
      <c r="D3" s="328"/>
      <c r="E3" s="329"/>
      <c r="F3" s="333" t="str">
        <f>DATOS!$C$19</f>
        <v>PRIMERA</v>
      </c>
    </row>
    <row r="4" spans="1:6">
      <c r="A4" s="70" t="s">
        <v>27</v>
      </c>
      <c r="B4" s="71" t="s">
        <v>78</v>
      </c>
      <c r="C4" s="330"/>
      <c r="D4" s="331"/>
      <c r="E4" s="332"/>
      <c r="F4" s="334"/>
    </row>
    <row r="5" spans="1:6" ht="18" customHeight="1">
      <c r="A5" s="9">
        <v>1</v>
      </c>
      <c r="B5" s="9" t="str">
        <f>FILIA!B5</f>
        <v>PEDRO PABLO DE LAS ARMAS Y CAMPOS</v>
      </c>
      <c r="C5" s="335"/>
      <c r="D5" s="294"/>
      <c r="E5" s="294"/>
      <c r="F5" s="264"/>
    </row>
    <row r="6" spans="1:6" ht="18" customHeight="1">
      <c r="A6" s="9">
        <v>2</v>
      </c>
      <c r="B6" s="9">
        <f>FILIA!B6</f>
        <v>0</v>
      </c>
      <c r="C6" s="335"/>
      <c r="D6" s="294"/>
      <c r="E6" s="294"/>
      <c r="F6" s="264"/>
    </row>
    <row r="7" spans="1:6" ht="18" customHeight="1">
      <c r="A7" s="9">
        <v>3</v>
      </c>
      <c r="B7" s="9">
        <f>FILIA!B7</f>
        <v>0</v>
      </c>
      <c r="C7" s="335"/>
      <c r="D7" s="294"/>
      <c r="E7" s="294"/>
      <c r="F7" s="264"/>
    </row>
    <row r="8" spans="1:6" ht="18" customHeight="1">
      <c r="A8" s="9">
        <v>4</v>
      </c>
      <c r="B8" s="9">
        <f>FILIA!B8</f>
        <v>0</v>
      </c>
      <c r="C8" s="335"/>
      <c r="D8" s="294"/>
      <c r="E8" s="294"/>
      <c r="F8" s="264"/>
    </row>
    <row r="9" spans="1:6" ht="18" customHeight="1">
      <c r="A9" s="9">
        <v>5</v>
      </c>
      <c r="B9" s="9">
        <f>FILIA!B9</f>
        <v>0</v>
      </c>
      <c r="C9" s="335"/>
      <c r="D9" s="294"/>
      <c r="E9" s="294"/>
      <c r="F9" s="264"/>
    </row>
    <row r="10" spans="1:6" ht="18" customHeight="1">
      <c r="A10" s="9">
        <v>6</v>
      </c>
      <c r="B10" s="9">
        <f>FILIA!B10</f>
        <v>0</v>
      </c>
      <c r="C10" s="335"/>
      <c r="D10" s="294"/>
      <c r="E10" s="294"/>
      <c r="F10" s="264"/>
    </row>
    <row r="11" spans="1:6" ht="18" customHeight="1">
      <c r="A11" s="9">
        <v>7</v>
      </c>
      <c r="B11" s="9">
        <f>FILIA!B11</f>
        <v>0</v>
      </c>
      <c r="C11" s="335"/>
      <c r="D11" s="294"/>
      <c r="E11" s="294"/>
      <c r="F11" s="264"/>
    </row>
    <row r="12" spans="1:6" ht="18" customHeight="1">
      <c r="A12" s="9">
        <v>8</v>
      </c>
      <c r="B12" s="9">
        <f>FILIA!B12</f>
        <v>0</v>
      </c>
      <c r="C12" s="335"/>
      <c r="D12" s="294"/>
      <c r="E12" s="294"/>
      <c r="F12" s="264"/>
    </row>
    <row r="13" spans="1:6" ht="18" customHeight="1">
      <c r="A13" s="9">
        <v>9</v>
      </c>
      <c r="B13" s="9">
        <f>FILIA!B13</f>
        <v>0</v>
      </c>
      <c r="C13" s="335"/>
      <c r="D13" s="294"/>
      <c r="E13" s="294"/>
      <c r="F13" s="264"/>
    </row>
    <row r="14" spans="1:6" ht="18" customHeight="1">
      <c r="A14" s="9">
        <v>10</v>
      </c>
      <c r="B14" s="9">
        <f>FILIA!B14</f>
        <v>0</v>
      </c>
      <c r="C14" s="335"/>
      <c r="D14" s="294"/>
      <c r="E14" s="294"/>
      <c r="F14" s="264"/>
    </row>
    <row r="15" spans="1:6" ht="18" customHeight="1">
      <c r="A15" s="9">
        <v>11</v>
      </c>
      <c r="B15" s="9">
        <f>FILIA!B15</f>
        <v>0</v>
      </c>
      <c r="C15" s="335"/>
      <c r="D15" s="294"/>
      <c r="E15" s="294"/>
      <c r="F15" s="264"/>
    </row>
    <row r="16" spans="1:6" ht="18" customHeight="1">
      <c r="A16" s="9">
        <v>12</v>
      </c>
      <c r="B16" s="9">
        <f>FILIA!B16</f>
        <v>0</v>
      </c>
      <c r="C16" s="335"/>
      <c r="D16" s="294"/>
      <c r="E16" s="294"/>
      <c r="F16" s="264"/>
    </row>
    <row r="17" spans="1:6" ht="18" customHeight="1">
      <c r="A17" s="9">
        <v>13</v>
      </c>
      <c r="B17" s="9">
        <f>FILIA!B17</f>
        <v>0</v>
      </c>
      <c r="C17" s="335"/>
      <c r="D17" s="294"/>
      <c r="E17" s="294"/>
      <c r="F17" s="264"/>
    </row>
    <row r="18" spans="1:6" ht="18" customHeight="1">
      <c r="A18" s="9">
        <v>14</v>
      </c>
      <c r="B18" s="9">
        <f>FILIA!B18</f>
        <v>0</v>
      </c>
      <c r="C18" s="335"/>
      <c r="D18" s="294"/>
      <c r="E18" s="294"/>
      <c r="F18" s="264"/>
    </row>
    <row r="19" spans="1:6" ht="18" customHeight="1">
      <c r="A19" s="9">
        <v>15</v>
      </c>
      <c r="B19" s="9">
        <f>FILIA!B19</f>
        <v>0</v>
      </c>
      <c r="C19" s="335"/>
      <c r="D19" s="294"/>
      <c r="E19" s="294"/>
      <c r="F19" s="264"/>
    </row>
    <row r="20" spans="1:6" ht="18" customHeight="1">
      <c r="A20" s="9">
        <v>16</v>
      </c>
      <c r="B20" s="9">
        <f>FILIA!B20</f>
        <v>0</v>
      </c>
      <c r="C20" s="335"/>
      <c r="D20" s="294"/>
      <c r="E20" s="294"/>
      <c r="F20" s="264"/>
    </row>
    <row r="21" spans="1:6" ht="18" customHeight="1">
      <c r="A21" s="9">
        <v>17</v>
      </c>
      <c r="B21" s="9">
        <f>FILIA!B21</f>
        <v>0</v>
      </c>
      <c r="C21" s="335"/>
      <c r="D21" s="294"/>
      <c r="E21" s="294"/>
      <c r="F21" s="264"/>
    </row>
    <row r="22" spans="1:6" ht="18" customHeight="1">
      <c r="A22" s="9">
        <v>18</v>
      </c>
      <c r="B22" s="9">
        <f>FILIA!B22</f>
        <v>0</v>
      </c>
      <c r="C22" s="335"/>
      <c r="D22" s="294"/>
      <c r="E22" s="294"/>
      <c r="F22" s="264"/>
    </row>
    <row r="23" spans="1:6" ht="18" customHeight="1">
      <c r="A23" s="9">
        <v>19</v>
      </c>
      <c r="B23" s="9">
        <f>FILIA!B23</f>
        <v>0</v>
      </c>
      <c r="C23" s="335"/>
      <c r="D23" s="294"/>
      <c r="E23" s="294"/>
      <c r="F23" s="264"/>
    </row>
    <row r="24" spans="1:6" ht="18" customHeight="1">
      <c r="A24" s="9">
        <v>20</v>
      </c>
      <c r="B24" s="9">
        <f>FILIA!B24</f>
        <v>0</v>
      </c>
      <c r="C24" s="335"/>
      <c r="D24" s="294"/>
      <c r="E24" s="294"/>
      <c r="F24" s="264"/>
    </row>
    <row r="25" spans="1:6" ht="18" customHeight="1">
      <c r="A25" s="9">
        <v>21</v>
      </c>
      <c r="B25" s="9">
        <f>FILIA!B25</f>
        <v>0</v>
      </c>
      <c r="C25" s="335"/>
      <c r="D25" s="294"/>
      <c r="E25" s="294"/>
      <c r="F25" s="264"/>
    </row>
    <row r="26" spans="1:6" ht="18" customHeight="1">
      <c r="A26" s="9">
        <v>22</v>
      </c>
      <c r="B26" s="9">
        <f>FILIA!B26</f>
        <v>0</v>
      </c>
      <c r="C26" s="335"/>
      <c r="D26" s="294"/>
      <c r="E26" s="294"/>
      <c r="F26" s="264"/>
    </row>
    <row r="27" spans="1:6" ht="18" customHeight="1">
      <c r="A27" s="9">
        <v>23</v>
      </c>
      <c r="B27" s="9">
        <f>FILIA!B27</f>
        <v>0</v>
      </c>
      <c r="C27" s="335"/>
      <c r="D27" s="294"/>
      <c r="E27" s="294"/>
      <c r="F27" s="264"/>
    </row>
    <row r="28" spans="1:6" ht="18" customHeight="1">
      <c r="A28" s="9">
        <v>24</v>
      </c>
      <c r="B28" s="9">
        <f>FILIA!B28</f>
        <v>0</v>
      </c>
      <c r="C28" s="335"/>
      <c r="D28" s="294"/>
      <c r="E28" s="294"/>
      <c r="F28" s="264"/>
    </row>
    <row r="29" spans="1:6" ht="18" customHeight="1">
      <c r="A29" s="9">
        <v>25</v>
      </c>
      <c r="B29" s="9">
        <f>FILIA!B29</f>
        <v>0</v>
      </c>
      <c r="C29" s="335"/>
      <c r="D29" s="294"/>
      <c r="E29" s="294"/>
      <c r="F29" s="264"/>
    </row>
    <row r="30" spans="1:6" ht="18" customHeight="1">
      <c r="A30" s="9">
        <v>26</v>
      </c>
      <c r="B30" s="9">
        <f>FILIA!B30</f>
        <v>0</v>
      </c>
      <c r="C30" s="335"/>
      <c r="D30" s="294"/>
      <c r="E30" s="294"/>
      <c r="F30" s="264"/>
    </row>
    <row r="31" spans="1:6" ht="18" customHeight="1">
      <c r="A31" s="9">
        <v>27</v>
      </c>
      <c r="B31" s="9">
        <f>FILIA!B31</f>
        <v>0</v>
      </c>
      <c r="C31" s="335"/>
      <c r="D31" s="294"/>
      <c r="E31" s="294"/>
      <c r="F31" s="264"/>
    </row>
    <row r="32" spans="1:6" ht="18" customHeight="1">
      <c r="A32" s="9">
        <v>28</v>
      </c>
      <c r="B32" s="9">
        <f>FILIA!B32</f>
        <v>0</v>
      </c>
      <c r="C32" s="335"/>
      <c r="D32" s="294"/>
      <c r="E32" s="294"/>
      <c r="F32" s="264"/>
    </row>
    <row r="33" spans="1:6" ht="18" customHeight="1">
      <c r="A33" s="9">
        <v>29</v>
      </c>
      <c r="B33" s="9">
        <f>FILIA!B33</f>
        <v>0</v>
      </c>
      <c r="C33" s="335"/>
      <c r="D33" s="294"/>
      <c r="E33" s="294"/>
      <c r="F33" s="264"/>
    </row>
    <row r="34" spans="1:6" ht="18" customHeight="1">
      <c r="A34" s="9">
        <v>30</v>
      </c>
      <c r="B34" s="9">
        <f>FILIA!B34</f>
        <v>0</v>
      </c>
      <c r="C34" s="335"/>
      <c r="D34" s="294"/>
      <c r="E34" s="294"/>
      <c r="F34" s="264"/>
    </row>
    <row r="35" spans="1:6" ht="18" customHeight="1">
      <c r="A35" s="9">
        <v>31</v>
      </c>
      <c r="B35" s="9">
        <f>FILIA!B35</f>
        <v>0</v>
      </c>
      <c r="C35" s="335"/>
      <c r="D35" s="294"/>
      <c r="E35" s="294"/>
      <c r="F35" s="264"/>
    </row>
    <row r="36" spans="1:6" ht="18" customHeight="1">
      <c r="A36" s="9">
        <v>32</v>
      </c>
      <c r="B36" s="9">
        <f>FILIA!B36</f>
        <v>0</v>
      </c>
      <c r="C36" s="335"/>
      <c r="D36" s="294"/>
      <c r="E36" s="294"/>
      <c r="F36" s="264"/>
    </row>
    <row r="37" spans="1:6" ht="18" customHeight="1">
      <c r="A37" s="9">
        <v>33</v>
      </c>
      <c r="B37" s="9">
        <f>FILIA!B37</f>
        <v>0</v>
      </c>
      <c r="C37" s="335"/>
      <c r="D37" s="294"/>
      <c r="E37" s="294"/>
      <c r="F37" s="264"/>
    </row>
    <row r="38" spans="1:6" ht="18" customHeight="1">
      <c r="A38" s="9">
        <v>34</v>
      </c>
      <c r="B38" s="9">
        <f>FILIA!B38</f>
        <v>0</v>
      </c>
      <c r="C38" s="335"/>
      <c r="D38" s="294"/>
      <c r="E38" s="294"/>
      <c r="F38" s="264"/>
    </row>
    <row r="39" spans="1:6" ht="18" customHeight="1">
      <c r="A39" s="9">
        <v>35</v>
      </c>
      <c r="B39" s="9">
        <f>FILIA!B39</f>
        <v>0</v>
      </c>
      <c r="C39" s="335"/>
      <c r="D39" s="294"/>
      <c r="E39" s="294"/>
      <c r="F39" s="264"/>
    </row>
    <row r="40" spans="1:6" ht="18" customHeight="1">
      <c r="A40" s="9">
        <v>36</v>
      </c>
      <c r="B40" s="9" t="e">
        <f>FILIA!#REF!</f>
        <v>#REF!</v>
      </c>
      <c r="C40" s="335"/>
      <c r="D40" s="294"/>
      <c r="E40" s="294"/>
      <c r="F40" s="264"/>
    </row>
    <row r="41" spans="1:6" ht="18" customHeight="1">
      <c r="A41" s="9">
        <v>37</v>
      </c>
      <c r="B41" s="9" t="e">
        <f>FILIA!#REF!</f>
        <v>#REF!</v>
      </c>
      <c r="C41" s="335"/>
      <c r="D41" s="294"/>
      <c r="E41" s="294"/>
      <c r="F41" s="264"/>
    </row>
    <row r="42" spans="1:6" ht="18" customHeight="1">
      <c r="A42" s="9">
        <v>38</v>
      </c>
      <c r="B42" s="9" t="e">
        <f>FILIA!#REF!</f>
        <v>#REF!</v>
      </c>
      <c r="C42" s="335"/>
      <c r="D42" s="294"/>
      <c r="E42" s="294"/>
      <c r="F42" s="264"/>
    </row>
    <row r="43" spans="1:6" ht="18" customHeight="1">
      <c r="A43" s="9">
        <v>39</v>
      </c>
      <c r="B43" s="9" t="e">
        <f>FILIA!#REF!</f>
        <v>#REF!</v>
      </c>
      <c r="C43" s="335"/>
      <c r="D43" s="294"/>
      <c r="E43" s="294"/>
      <c r="F43" s="264"/>
    </row>
    <row r="44" spans="1:6" ht="18" customHeight="1">
      <c r="A44" s="9">
        <v>40</v>
      </c>
      <c r="B44" s="9" t="e">
        <f>FILIA!#REF!</f>
        <v>#REF!</v>
      </c>
      <c r="C44" s="335"/>
      <c r="D44" s="294"/>
      <c r="E44" s="294"/>
      <c r="F44" s="264"/>
    </row>
    <row r="45" spans="1:6" ht="18" customHeight="1">
      <c r="A45" s="9">
        <v>41</v>
      </c>
      <c r="B45" s="9" t="e">
        <f>FILIA!#REF!</f>
        <v>#REF!</v>
      </c>
      <c r="C45" s="335"/>
      <c r="D45" s="294"/>
      <c r="E45" s="294"/>
      <c r="F45" s="264"/>
    </row>
    <row r="46" spans="1:6" ht="18" customHeight="1">
      <c r="A46" s="9">
        <v>42</v>
      </c>
      <c r="B46" s="9" t="e">
        <f>FILIA!#REF!</f>
        <v>#REF!</v>
      </c>
      <c r="C46" s="335"/>
      <c r="D46" s="294"/>
      <c r="E46" s="294"/>
      <c r="F46" s="264"/>
    </row>
    <row r="47" spans="1:6" ht="18" customHeight="1">
      <c r="A47" s="9">
        <v>43</v>
      </c>
      <c r="B47" s="9" t="e">
        <f>FILIA!#REF!</f>
        <v>#REF!</v>
      </c>
      <c r="C47" s="335"/>
      <c r="D47" s="294"/>
      <c r="E47" s="294"/>
      <c r="F47" s="264"/>
    </row>
    <row r="48" spans="1:6" ht="18" customHeight="1">
      <c r="A48" s="9">
        <v>44</v>
      </c>
      <c r="B48" s="9" t="e">
        <f>FILIA!#REF!</f>
        <v>#REF!</v>
      </c>
      <c r="C48" s="335"/>
      <c r="D48" s="294"/>
      <c r="E48" s="294"/>
      <c r="F48" s="264"/>
    </row>
    <row r="49" spans="1:6" ht="18" customHeight="1">
      <c r="A49" s="9">
        <v>45</v>
      </c>
      <c r="B49" s="9" t="e">
        <f>FILIA!#REF!</f>
        <v>#REF!</v>
      </c>
      <c r="C49" s="335"/>
      <c r="D49" s="294"/>
      <c r="E49" s="294"/>
      <c r="F49" s="264"/>
    </row>
    <row r="50" spans="1:6" ht="18" customHeight="1">
      <c r="A50" s="9">
        <v>46</v>
      </c>
      <c r="B50" s="9" t="e">
        <f>FILIA!#REF!</f>
        <v>#REF!</v>
      </c>
      <c r="C50" s="335"/>
      <c r="D50" s="294"/>
      <c r="E50" s="294"/>
      <c r="F50" s="264"/>
    </row>
    <row r="51" spans="1:6" ht="18" customHeight="1">
      <c r="A51" s="9">
        <v>47</v>
      </c>
      <c r="B51" s="9" t="e">
        <f>FILIA!#REF!</f>
        <v>#REF!</v>
      </c>
      <c r="C51" s="335"/>
      <c r="D51" s="294"/>
      <c r="E51" s="294"/>
      <c r="F51" s="264"/>
    </row>
    <row r="52" spans="1:6" ht="18" customHeight="1">
      <c r="A52" s="9">
        <v>48</v>
      </c>
      <c r="B52" s="9" t="e">
        <f>FILIA!#REF!</f>
        <v>#REF!</v>
      </c>
      <c r="C52" s="335"/>
      <c r="D52" s="294"/>
      <c r="E52" s="294"/>
      <c r="F52" s="264"/>
    </row>
    <row r="53" spans="1:6" ht="18" customHeight="1">
      <c r="A53" s="9">
        <v>49</v>
      </c>
      <c r="B53" s="9" t="e">
        <f>FILIA!#REF!</f>
        <v>#REF!</v>
      </c>
      <c r="C53" s="335"/>
      <c r="D53" s="294"/>
      <c r="E53" s="294"/>
      <c r="F53" s="264"/>
    </row>
    <row r="54" spans="1:6" ht="15.75" customHeight="1">
      <c r="A54" s="9">
        <v>50</v>
      </c>
      <c r="B54" s="9" t="e">
        <f>FILIA!#REF!</f>
        <v>#REF!</v>
      </c>
      <c r="C54" s="335"/>
      <c r="D54" s="294"/>
      <c r="E54" s="294"/>
      <c r="F54" s="264"/>
    </row>
    <row r="55" spans="1:6" ht="15.75" customHeight="1"/>
    <row r="56" spans="1:6" ht="15.75" customHeight="1"/>
    <row r="57" spans="1:6" ht="15.75" customHeight="1"/>
    <row r="58" spans="1:6" ht="15.75" customHeight="1"/>
    <row r="59" spans="1:6" ht="15.75" customHeight="1"/>
    <row r="60" spans="1:6" ht="15.75" customHeight="1"/>
    <row r="61" spans="1:6" ht="15.75" customHeight="1"/>
    <row r="62" spans="1:6" ht="15.75" customHeight="1"/>
    <row r="63" spans="1:6" ht="15.75" customHeight="1"/>
    <row r="64" spans="1:6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6">
    <mergeCell ref="C52:F52"/>
    <mergeCell ref="C53:F53"/>
    <mergeCell ref="C54:F54"/>
    <mergeCell ref="C41:F41"/>
    <mergeCell ref="C42:F42"/>
    <mergeCell ref="C43:F43"/>
    <mergeCell ref="C44:F44"/>
    <mergeCell ref="C45:F45"/>
    <mergeCell ref="C46:F46"/>
    <mergeCell ref="C47:F47"/>
    <mergeCell ref="C40:F40"/>
    <mergeCell ref="C48:F48"/>
    <mergeCell ref="C49:F49"/>
    <mergeCell ref="C50:F50"/>
    <mergeCell ref="C51:F51"/>
    <mergeCell ref="C35:F35"/>
    <mergeCell ref="C36:F36"/>
    <mergeCell ref="C37:F37"/>
    <mergeCell ref="C38:F38"/>
    <mergeCell ref="C39:F39"/>
    <mergeCell ref="C30:F30"/>
    <mergeCell ref="C31:F31"/>
    <mergeCell ref="C32:F32"/>
    <mergeCell ref="C33:F33"/>
    <mergeCell ref="C34:F34"/>
    <mergeCell ref="C25:F25"/>
    <mergeCell ref="C26:F26"/>
    <mergeCell ref="C27:F27"/>
    <mergeCell ref="C28:F28"/>
    <mergeCell ref="C29:F29"/>
    <mergeCell ref="C20:F20"/>
    <mergeCell ref="C21:F21"/>
    <mergeCell ref="C22:F22"/>
    <mergeCell ref="C23:F23"/>
    <mergeCell ref="C24:F24"/>
    <mergeCell ref="C15:F15"/>
    <mergeCell ref="C16:F16"/>
    <mergeCell ref="C17:F17"/>
    <mergeCell ref="C18:F18"/>
    <mergeCell ref="C19:F19"/>
    <mergeCell ref="C10:F10"/>
    <mergeCell ref="C11:F11"/>
    <mergeCell ref="C12:F12"/>
    <mergeCell ref="C13:F13"/>
    <mergeCell ref="C14:F14"/>
    <mergeCell ref="C5:F5"/>
    <mergeCell ref="C6:F6"/>
    <mergeCell ref="C7:F7"/>
    <mergeCell ref="C8:F8"/>
    <mergeCell ref="C9:F9"/>
    <mergeCell ref="A1:A3"/>
    <mergeCell ref="B1:B2"/>
    <mergeCell ref="C1:F1"/>
    <mergeCell ref="C2:F2"/>
    <mergeCell ref="C3:E4"/>
    <mergeCell ref="F3:F4"/>
  </mergeCells>
  <conditionalFormatting sqref="B5:B54">
    <cfRule type="cellIs" dxfId="12" priority="1" operator="equal">
      <formula>0</formula>
    </cfRule>
  </conditionalFormatting>
  <pageMargins left="0.31496062992125984" right="0.31496062992125984" top="0.35433070866141736" bottom="0.15748031496062992" header="0" footer="0"/>
  <pageSetup scale="75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Z1000"/>
  <sheetViews>
    <sheetView showGridLines="0" workbookViewId="0">
      <selection activeCell="K8" sqref="K8"/>
    </sheetView>
  </sheetViews>
  <sheetFormatPr baseColWidth="10" defaultColWidth="12.625" defaultRowHeight="15" customHeight="1"/>
  <cols>
    <col min="1" max="1" width="1.25" customWidth="1"/>
    <col min="2" max="2" width="3.375" customWidth="1"/>
    <col min="3" max="3" width="40.75" customWidth="1"/>
    <col min="4" max="4" width="11.625" customWidth="1"/>
    <col min="5" max="5" width="78" customWidth="1"/>
    <col min="6" max="6" width="11.625" customWidth="1"/>
    <col min="7" max="7" width="78" customWidth="1"/>
    <col min="8" max="8" width="11.625" customWidth="1"/>
    <col min="9" max="9" width="78" customWidth="1"/>
    <col min="10" max="10" width="11.625" customWidth="1"/>
    <col min="11" max="11" width="78" customWidth="1"/>
    <col min="12" max="12" width="11.625" customWidth="1"/>
    <col min="13" max="13" width="78" customWidth="1"/>
    <col min="14" max="15" width="1" customWidth="1"/>
    <col min="16" max="20" width="0.625" customWidth="1"/>
    <col min="21" max="23" width="1.5" customWidth="1"/>
    <col min="24" max="24" width="0.375" customWidth="1"/>
    <col min="25" max="26" width="9.375" customWidth="1"/>
  </cols>
  <sheetData>
    <row r="1" spans="1:26" ht="12" customHeight="1">
      <c r="A1" s="1"/>
      <c r="B1" s="322" t="s">
        <v>46</v>
      </c>
      <c r="C1" s="318" t="str">
        <f>HERRAM!F14</f>
        <v>UNIDAD EDUCATIVA  AMÉRICAS</v>
      </c>
      <c r="D1" s="60"/>
      <c r="E1" s="1"/>
      <c r="F1" s="60"/>
      <c r="G1" s="1"/>
      <c r="H1" s="60"/>
      <c r="I1" s="1"/>
      <c r="J1" s="60"/>
      <c r="K1" s="1"/>
      <c r="L1" s="60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8.25" customHeight="1">
      <c r="A2" s="1"/>
      <c r="B2" s="323"/>
      <c r="C2" s="231"/>
      <c r="D2" s="336" t="s">
        <v>85</v>
      </c>
      <c r="E2" s="231"/>
      <c r="F2" s="231"/>
      <c r="G2" s="231"/>
      <c r="H2" s="231"/>
      <c r="I2" s="231"/>
      <c r="J2" s="60"/>
      <c r="K2" s="72"/>
      <c r="L2" s="60"/>
      <c r="M2" s="72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>
      <c r="A3" s="1"/>
      <c r="B3" s="324"/>
      <c r="C3" s="33" t="str">
        <f>BAS!B3</f>
        <v>INICIAL EN FAMILIA COMUNITARIA</v>
      </c>
      <c r="D3" s="231"/>
      <c r="E3" s="231"/>
      <c r="F3" s="231"/>
      <c r="G3" s="231"/>
      <c r="H3" s="231"/>
      <c r="I3" s="231"/>
      <c r="J3" s="33"/>
      <c r="K3" s="72"/>
      <c r="L3" s="33"/>
      <c r="M3" s="72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6.5" customHeight="1">
      <c r="A4" s="1"/>
      <c r="B4" s="338" t="str">
        <f>EVFIN!F3</f>
        <v>PRIMERA</v>
      </c>
      <c r="C4" s="339"/>
      <c r="D4" s="337"/>
      <c r="E4" s="337"/>
      <c r="F4" s="337"/>
      <c r="G4" s="337"/>
      <c r="H4" s="337"/>
      <c r="I4" s="337"/>
      <c r="J4" s="2"/>
      <c r="K4" s="73"/>
      <c r="L4" s="2"/>
      <c r="M4" s="73"/>
      <c r="N4" s="35"/>
      <c r="O4" s="35"/>
      <c r="P4" s="35"/>
      <c r="Q4" s="35"/>
      <c r="R4" s="35"/>
      <c r="S4" s="35"/>
      <c r="T4" s="35"/>
      <c r="U4" s="1"/>
      <c r="V4" s="1"/>
      <c r="W4" s="1"/>
      <c r="X4" s="36"/>
      <c r="Y4" s="1"/>
      <c r="Z4" s="1"/>
    </row>
    <row r="5" spans="1:26" ht="33" customHeight="1">
      <c r="A5" s="1"/>
      <c r="B5" s="74" t="s">
        <v>27</v>
      </c>
      <c r="C5" s="75" t="s">
        <v>86</v>
      </c>
      <c r="D5" s="76" t="s">
        <v>54</v>
      </c>
      <c r="E5" s="77" t="s">
        <v>87</v>
      </c>
      <c r="F5" s="78" t="s">
        <v>54</v>
      </c>
      <c r="G5" s="79" t="s">
        <v>87</v>
      </c>
      <c r="H5" s="80" t="s">
        <v>54</v>
      </c>
      <c r="I5" s="81" t="s">
        <v>87</v>
      </c>
      <c r="J5" s="82" t="s">
        <v>54</v>
      </c>
      <c r="K5" s="83" t="s">
        <v>87</v>
      </c>
      <c r="L5" s="84" t="s">
        <v>54</v>
      </c>
      <c r="M5" s="85" t="s">
        <v>87</v>
      </c>
      <c r="N5" s="49"/>
      <c r="O5" s="49"/>
      <c r="P5" s="49"/>
      <c r="Q5" s="49"/>
      <c r="R5" s="49"/>
      <c r="S5" s="49"/>
      <c r="T5" s="49"/>
      <c r="U5" s="1"/>
      <c r="V5" s="1"/>
      <c r="W5" s="1"/>
      <c r="X5" s="36"/>
      <c r="Y5" s="1"/>
      <c r="Z5" s="1"/>
    </row>
    <row r="6" spans="1:26" ht="21.75" customHeight="1">
      <c r="A6" s="1"/>
      <c r="B6" s="86">
        <v>1</v>
      </c>
      <c r="C6" s="87" t="str">
        <f>FILIA!B5</f>
        <v>PEDRO PABLO DE LAS ARMAS Y CAMPOS</v>
      </c>
      <c r="D6" s="88">
        <v>41761</v>
      </c>
      <c r="E6" s="89"/>
      <c r="F6" s="88"/>
      <c r="G6" s="89"/>
      <c r="H6" s="88"/>
      <c r="I6" s="89"/>
      <c r="J6" s="88"/>
      <c r="K6" s="89"/>
      <c r="L6" s="88"/>
      <c r="M6" s="89"/>
      <c r="N6" s="35"/>
      <c r="O6" s="35"/>
      <c r="P6" s="35"/>
      <c r="Q6" s="35"/>
      <c r="R6" s="35"/>
      <c r="S6" s="35"/>
      <c r="T6" s="35"/>
      <c r="U6" s="1"/>
      <c r="V6" s="1"/>
      <c r="W6" s="1"/>
      <c r="X6" s="1"/>
      <c r="Y6" s="1"/>
      <c r="Z6" s="1"/>
    </row>
    <row r="7" spans="1:26" ht="21.75" customHeight="1">
      <c r="A7" s="1"/>
      <c r="B7" s="90">
        <v>2</v>
      </c>
      <c r="C7" s="91">
        <f>FILIA!B6</f>
        <v>0</v>
      </c>
      <c r="D7" s="92"/>
      <c r="E7" s="93"/>
      <c r="F7" s="92"/>
      <c r="G7" s="93"/>
      <c r="H7" s="92"/>
      <c r="I7" s="93"/>
      <c r="J7" s="92"/>
      <c r="K7" s="93"/>
      <c r="L7" s="92"/>
      <c r="M7" s="93"/>
      <c r="N7" s="35"/>
      <c r="O7" s="35"/>
      <c r="P7" s="35"/>
      <c r="Q7" s="35"/>
      <c r="R7" s="35"/>
      <c r="S7" s="35"/>
      <c r="T7" s="35"/>
      <c r="U7" s="1"/>
      <c r="V7" s="1"/>
      <c r="W7" s="1"/>
      <c r="X7" s="1"/>
      <c r="Y7" s="1"/>
      <c r="Z7" s="1"/>
    </row>
    <row r="8" spans="1:26" ht="21.75" customHeight="1">
      <c r="A8" s="1"/>
      <c r="B8" s="94">
        <v>3</v>
      </c>
      <c r="C8" s="87">
        <f>FILIA!B7</f>
        <v>0</v>
      </c>
      <c r="D8" s="95"/>
      <c r="E8" s="89"/>
      <c r="F8" s="95"/>
      <c r="G8" s="89"/>
      <c r="H8" s="95"/>
      <c r="I8" s="89"/>
      <c r="J8" s="95"/>
      <c r="K8" s="89"/>
      <c r="L8" s="95"/>
      <c r="M8" s="89"/>
      <c r="N8" s="35"/>
      <c r="O8" s="35"/>
      <c r="P8" s="35"/>
      <c r="Q8" s="35"/>
      <c r="R8" s="35"/>
      <c r="S8" s="35"/>
      <c r="T8" s="35"/>
      <c r="U8" s="1"/>
      <c r="V8" s="1"/>
      <c r="W8" s="1"/>
      <c r="X8" s="1"/>
      <c r="Y8" s="1"/>
      <c r="Z8" s="1"/>
    </row>
    <row r="9" spans="1:26" ht="21.75" customHeight="1">
      <c r="A9" s="1"/>
      <c r="B9" s="90">
        <v>4</v>
      </c>
      <c r="C9" s="91">
        <f>FILIA!B8</f>
        <v>0</v>
      </c>
      <c r="D9" s="92"/>
      <c r="E9" s="93"/>
      <c r="F9" s="92"/>
      <c r="G9" s="93"/>
      <c r="H9" s="92"/>
      <c r="I9" s="93"/>
      <c r="J9" s="92"/>
      <c r="K9" s="93"/>
      <c r="L9" s="92"/>
      <c r="M9" s="93"/>
      <c r="N9" s="35"/>
      <c r="O9" s="35"/>
      <c r="P9" s="35"/>
      <c r="Q9" s="35"/>
      <c r="R9" s="35"/>
      <c r="S9" s="35"/>
      <c r="T9" s="35"/>
      <c r="U9" s="1"/>
      <c r="V9" s="1"/>
      <c r="W9" s="1"/>
      <c r="X9" s="1"/>
      <c r="Y9" s="1"/>
      <c r="Z9" s="1"/>
    </row>
    <row r="10" spans="1:26" ht="21.75" customHeight="1">
      <c r="A10" s="1"/>
      <c r="B10" s="94">
        <v>5</v>
      </c>
      <c r="C10" s="87">
        <f>FILIA!B9</f>
        <v>0</v>
      </c>
      <c r="D10" s="95"/>
      <c r="E10" s="89"/>
      <c r="F10" s="95"/>
      <c r="G10" s="89"/>
      <c r="H10" s="95"/>
      <c r="I10" s="89"/>
      <c r="J10" s="95"/>
      <c r="K10" s="89"/>
      <c r="L10" s="95"/>
      <c r="M10" s="89"/>
      <c r="N10" s="35"/>
      <c r="O10" s="35"/>
      <c r="P10" s="35"/>
      <c r="Q10" s="35"/>
      <c r="R10" s="35"/>
      <c r="S10" s="35"/>
      <c r="T10" s="35"/>
      <c r="U10" s="1"/>
      <c r="V10" s="1"/>
      <c r="W10" s="1"/>
      <c r="X10" s="1"/>
      <c r="Y10" s="1"/>
      <c r="Z10" s="1"/>
    </row>
    <row r="11" spans="1:26" ht="21.75" customHeight="1">
      <c r="A11" s="1"/>
      <c r="B11" s="90">
        <v>6</v>
      </c>
      <c r="C11" s="91">
        <f>FILIA!B10</f>
        <v>0</v>
      </c>
      <c r="D11" s="92"/>
      <c r="E11" s="93"/>
      <c r="F11" s="92"/>
      <c r="G11" s="93"/>
      <c r="H11" s="92"/>
      <c r="I11" s="93"/>
      <c r="J11" s="92"/>
      <c r="K11" s="93"/>
      <c r="L11" s="92"/>
      <c r="M11" s="93"/>
      <c r="N11" s="35"/>
      <c r="O11" s="35"/>
      <c r="P11" s="35"/>
      <c r="Q11" s="35"/>
      <c r="R11" s="35"/>
      <c r="S11" s="35"/>
      <c r="T11" s="35"/>
      <c r="U11" s="1"/>
      <c r="V11" s="1"/>
      <c r="W11" s="1"/>
      <c r="X11" s="1"/>
      <c r="Y11" s="1"/>
      <c r="Z11" s="1"/>
    </row>
    <row r="12" spans="1:26" ht="21.75" customHeight="1">
      <c r="A12" s="1"/>
      <c r="B12" s="94">
        <v>7</v>
      </c>
      <c r="C12" s="87">
        <f>FILIA!B11</f>
        <v>0</v>
      </c>
      <c r="D12" s="95"/>
      <c r="E12" s="89"/>
      <c r="F12" s="95"/>
      <c r="G12" s="89"/>
      <c r="H12" s="95"/>
      <c r="I12" s="89"/>
      <c r="J12" s="95"/>
      <c r="K12" s="89"/>
      <c r="L12" s="95"/>
      <c r="M12" s="89"/>
      <c r="N12" s="35"/>
      <c r="O12" s="35"/>
      <c r="P12" s="35"/>
      <c r="Q12" s="35"/>
      <c r="R12" s="35"/>
      <c r="S12" s="35"/>
      <c r="T12" s="35"/>
      <c r="U12" s="1"/>
      <c r="V12" s="1"/>
      <c r="W12" s="1"/>
      <c r="X12" s="1"/>
      <c r="Y12" s="1"/>
      <c r="Z12" s="1"/>
    </row>
    <row r="13" spans="1:26" ht="21.75" customHeight="1">
      <c r="A13" s="1"/>
      <c r="B13" s="90">
        <v>8</v>
      </c>
      <c r="C13" s="91">
        <f>FILIA!B12</f>
        <v>0</v>
      </c>
      <c r="D13" s="92"/>
      <c r="E13" s="93"/>
      <c r="F13" s="92"/>
      <c r="G13" s="93"/>
      <c r="H13" s="92"/>
      <c r="I13" s="93"/>
      <c r="J13" s="92"/>
      <c r="K13" s="93"/>
      <c r="L13" s="92"/>
      <c r="M13" s="93"/>
      <c r="N13" s="35"/>
      <c r="O13" s="35"/>
      <c r="P13" s="35"/>
      <c r="Q13" s="35"/>
      <c r="R13" s="35"/>
      <c r="S13" s="35"/>
      <c r="T13" s="35"/>
      <c r="U13" s="1"/>
      <c r="V13" s="1"/>
      <c r="W13" s="1"/>
      <c r="X13" s="1"/>
      <c r="Y13" s="1"/>
      <c r="Z13" s="1"/>
    </row>
    <row r="14" spans="1:26" ht="21.75" customHeight="1">
      <c r="A14" s="1"/>
      <c r="B14" s="94">
        <v>9</v>
      </c>
      <c r="C14" s="87">
        <f>FILIA!B13</f>
        <v>0</v>
      </c>
      <c r="D14" s="95"/>
      <c r="E14" s="89"/>
      <c r="F14" s="95"/>
      <c r="G14" s="89"/>
      <c r="H14" s="95"/>
      <c r="I14" s="89"/>
      <c r="J14" s="95"/>
      <c r="K14" s="89"/>
      <c r="L14" s="95"/>
      <c r="M14" s="89"/>
      <c r="N14" s="35"/>
      <c r="O14" s="35"/>
      <c r="P14" s="35"/>
      <c r="Q14" s="35"/>
      <c r="R14" s="35"/>
      <c r="S14" s="35"/>
      <c r="T14" s="35"/>
      <c r="U14" s="1"/>
      <c r="V14" s="1"/>
      <c r="W14" s="1"/>
      <c r="X14" s="1"/>
      <c r="Y14" s="1"/>
      <c r="Z14" s="1"/>
    </row>
    <row r="15" spans="1:26" ht="21.75" customHeight="1">
      <c r="A15" s="1"/>
      <c r="B15" s="90">
        <v>10</v>
      </c>
      <c r="C15" s="91">
        <f>FILIA!B14</f>
        <v>0</v>
      </c>
      <c r="D15" s="92"/>
      <c r="E15" s="93"/>
      <c r="F15" s="92"/>
      <c r="G15" s="93"/>
      <c r="H15" s="92"/>
      <c r="I15" s="93"/>
      <c r="J15" s="92"/>
      <c r="K15" s="93"/>
      <c r="L15" s="92"/>
      <c r="M15" s="93"/>
      <c r="N15" s="35"/>
      <c r="O15" s="35"/>
      <c r="P15" s="35"/>
      <c r="Q15" s="35"/>
      <c r="R15" s="35"/>
      <c r="S15" s="35"/>
      <c r="T15" s="35"/>
      <c r="U15" s="1"/>
      <c r="V15" s="1"/>
      <c r="W15" s="1"/>
      <c r="X15" s="1"/>
      <c r="Y15" s="1"/>
      <c r="Z15" s="1"/>
    </row>
    <row r="16" spans="1:26" ht="21.75" customHeight="1">
      <c r="A16" s="1"/>
      <c r="B16" s="94">
        <v>11</v>
      </c>
      <c r="C16" s="87">
        <f>FILIA!B15</f>
        <v>0</v>
      </c>
      <c r="D16" s="95"/>
      <c r="E16" s="89"/>
      <c r="F16" s="95"/>
      <c r="G16" s="89"/>
      <c r="H16" s="95"/>
      <c r="I16" s="89"/>
      <c r="J16" s="95"/>
      <c r="K16" s="89"/>
      <c r="L16" s="95"/>
      <c r="M16" s="89"/>
      <c r="N16" s="35"/>
      <c r="O16" s="35"/>
      <c r="P16" s="35"/>
      <c r="Q16" s="35"/>
      <c r="R16" s="35"/>
      <c r="S16" s="35"/>
      <c r="T16" s="35"/>
      <c r="U16" s="1"/>
      <c r="V16" s="1"/>
      <c r="W16" s="1"/>
      <c r="X16" s="1"/>
      <c r="Y16" s="1"/>
      <c r="Z16" s="1"/>
    </row>
    <row r="17" spans="1:26">
      <c r="A17" s="1"/>
      <c r="B17" s="90">
        <v>12</v>
      </c>
      <c r="C17" s="91">
        <f>FILIA!B16</f>
        <v>0</v>
      </c>
      <c r="D17" s="92"/>
      <c r="E17" s="93"/>
      <c r="F17" s="92"/>
      <c r="G17" s="93"/>
      <c r="H17" s="92"/>
      <c r="I17" s="93"/>
      <c r="J17" s="92"/>
      <c r="K17" s="93"/>
      <c r="L17" s="92"/>
      <c r="M17" s="93"/>
      <c r="N17" s="35"/>
      <c r="O17" s="35"/>
      <c r="P17" s="35"/>
      <c r="Q17" s="35"/>
      <c r="R17" s="35"/>
      <c r="S17" s="35"/>
      <c r="T17" s="35"/>
      <c r="U17" s="1"/>
      <c r="V17" s="1"/>
      <c r="W17" s="1"/>
      <c r="X17" s="1"/>
      <c r="Y17" s="1"/>
      <c r="Z17" s="1"/>
    </row>
    <row r="18" spans="1:26">
      <c r="A18" s="1"/>
      <c r="B18" s="94">
        <v>13</v>
      </c>
      <c r="C18" s="87">
        <f>FILIA!B17</f>
        <v>0</v>
      </c>
      <c r="D18" s="95"/>
      <c r="E18" s="89"/>
      <c r="F18" s="95"/>
      <c r="G18" s="89"/>
      <c r="H18" s="95"/>
      <c r="I18" s="89"/>
      <c r="J18" s="95"/>
      <c r="K18" s="89"/>
      <c r="L18" s="95"/>
      <c r="M18" s="89"/>
      <c r="N18" s="35"/>
      <c r="O18" s="35"/>
      <c r="P18" s="35"/>
      <c r="Q18" s="35"/>
      <c r="R18" s="35"/>
      <c r="S18" s="35"/>
      <c r="T18" s="35"/>
      <c r="U18" s="1"/>
      <c r="V18" s="1"/>
      <c r="W18" s="1"/>
      <c r="X18" s="1"/>
      <c r="Y18" s="1"/>
      <c r="Z18" s="1"/>
    </row>
    <row r="19" spans="1:26">
      <c r="A19" s="1"/>
      <c r="B19" s="90">
        <v>14</v>
      </c>
      <c r="C19" s="96">
        <f>FILIA!B18</f>
        <v>0</v>
      </c>
      <c r="D19" s="92"/>
      <c r="E19" s="97"/>
      <c r="F19" s="92"/>
      <c r="G19" s="97"/>
      <c r="H19" s="92"/>
      <c r="I19" s="97"/>
      <c r="J19" s="92"/>
      <c r="K19" s="97"/>
      <c r="L19" s="92"/>
      <c r="M19" s="97"/>
      <c r="N19" s="35"/>
      <c r="O19" s="35"/>
      <c r="P19" s="35"/>
      <c r="Q19" s="35"/>
      <c r="R19" s="35"/>
      <c r="S19" s="35"/>
      <c r="T19" s="35"/>
      <c r="U19" s="1"/>
      <c r="V19" s="1"/>
      <c r="W19" s="1"/>
      <c r="X19" s="1"/>
      <c r="Y19" s="1"/>
      <c r="Z19" s="1"/>
    </row>
    <row r="20" spans="1:26">
      <c r="A20" s="1"/>
      <c r="B20" s="94">
        <v>15</v>
      </c>
      <c r="C20" s="98">
        <f>FILIA!B19</f>
        <v>0</v>
      </c>
      <c r="D20" s="95"/>
      <c r="E20" s="99"/>
      <c r="F20" s="95"/>
      <c r="G20" s="99"/>
      <c r="H20" s="95"/>
      <c r="I20" s="99"/>
      <c r="J20" s="95"/>
      <c r="K20" s="99"/>
      <c r="L20" s="95"/>
      <c r="M20" s="99"/>
      <c r="N20" s="35"/>
      <c r="O20" s="35"/>
      <c r="P20" s="35"/>
      <c r="Q20" s="35"/>
      <c r="R20" s="35"/>
      <c r="S20" s="35"/>
      <c r="T20" s="35"/>
      <c r="U20" s="1"/>
      <c r="V20" s="1"/>
      <c r="W20" s="1"/>
      <c r="X20" s="1"/>
      <c r="Y20" s="1"/>
      <c r="Z20" s="1"/>
    </row>
    <row r="21" spans="1:26" ht="15.75" customHeight="1">
      <c r="A21" s="1"/>
      <c r="B21" s="90">
        <v>16</v>
      </c>
      <c r="C21" s="96">
        <f>FILIA!B20</f>
        <v>0</v>
      </c>
      <c r="D21" s="92"/>
      <c r="E21" s="97"/>
      <c r="F21" s="92"/>
      <c r="G21" s="97"/>
      <c r="H21" s="92"/>
      <c r="I21" s="97"/>
      <c r="J21" s="92"/>
      <c r="K21" s="97"/>
      <c r="L21" s="92"/>
      <c r="M21" s="97"/>
      <c r="N21" s="35"/>
      <c r="O21" s="35"/>
      <c r="P21" s="35"/>
      <c r="Q21" s="35"/>
      <c r="R21" s="35"/>
      <c r="S21" s="35"/>
      <c r="T21" s="35"/>
      <c r="U21" s="1"/>
      <c r="V21" s="1"/>
      <c r="W21" s="1"/>
      <c r="X21" s="1"/>
      <c r="Y21" s="1"/>
      <c r="Z21" s="1"/>
    </row>
    <row r="22" spans="1:26" ht="15.75" customHeight="1">
      <c r="A22" s="1"/>
      <c r="B22" s="94">
        <v>17</v>
      </c>
      <c r="C22" s="98">
        <f>FILIA!B21</f>
        <v>0</v>
      </c>
      <c r="D22" s="95"/>
      <c r="E22" s="99"/>
      <c r="F22" s="95"/>
      <c r="G22" s="99"/>
      <c r="H22" s="95"/>
      <c r="I22" s="99"/>
      <c r="J22" s="95"/>
      <c r="K22" s="99"/>
      <c r="L22" s="95"/>
      <c r="M22" s="99"/>
      <c r="N22" s="35"/>
      <c r="O22" s="35"/>
      <c r="P22" s="35"/>
      <c r="Q22" s="35"/>
      <c r="R22" s="35"/>
      <c r="S22" s="35"/>
      <c r="T22" s="35"/>
      <c r="U22" s="1"/>
      <c r="V22" s="1"/>
      <c r="W22" s="1"/>
      <c r="X22" s="1"/>
      <c r="Y22" s="1"/>
      <c r="Z22" s="1"/>
    </row>
    <row r="23" spans="1:26" ht="15.75" customHeight="1">
      <c r="A23" s="1"/>
      <c r="B23" s="90">
        <v>18</v>
      </c>
      <c r="C23" s="96">
        <f>FILIA!B22</f>
        <v>0</v>
      </c>
      <c r="D23" s="92"/>
      <c r="E23" s="97"/>
      <c r="F23" s="92"/>
      <c r="G23" s="97"/>
      <c r="H23" s="92"/>
      <c r="I23" s="97"/>
      <c r="J23" s="92"/>
      <c r="K23" s="97"/>
      <c r="L23" s="92"/>
      <c r="M23" s="97"/>
      <c r="N23" s="35"/>
      <c r="O23" s="35"/>
      <c r="P23" s="35"/>
      <c r="Q23" s="35"/>
      <c r="R23" s="35"/>
      <c r="S23" s="35"/>
      <c r="T23" s="35"/>
      <c r="U23" s="1"/>
      <c r="V23" s="1"/>
      <c r="W23" s="1"/>
      <c r="X23" s="1"/>
      <c r="Y23" s="1"/>
      <c r="Z23" s="1"/>
    </row>
    <row r="24" spans="1:26" ht="15.75" customHeight="1">
      <c r="A24" s="1"/>
      <c r="B24" s="94">
        <v>19</v>
      </c>
      <c r="C24" s="98">
        <f>FILIA!B23</f>
        <v>0</v>
      </c>
      <c r="D24" s="95"/>
      <c r="E24" s="99"/>
      <c r="F24" s="95"/>
      <c r="G24" s="99"/>
      <c r="H24" s="95"/>
      <c r="I24" s="99"/>
      <c r="J24" s="95"/>
      <c r="K24" s="99"/>
      <c r="L24" s="95"/>
      <c r="M24" s="99"/>
      <c r="N24" s="35"/>
      <c r="O24" s="35"/>
      <c r="P24" s="35"/>
      <c r="Q24" s="35"/>
      <c r="R24" s="35"/>
      <c r="S24" s="35"/>
      <c r="T24" s="35"/>
      <c r="U24" s="1"/>
      <c r="V24" s="1"/>
      <c r="W24" s="1"/>
      <c r="X24" s="1"/>
      <c r="Y24" s="1"/>
      <c r="Z24" s="1"/>
    </row>
    <row r="25" spans="1:26" ht="15.75" customHeight="1">
      <c r="A25" s="1"/>
      <c r="B25" s="90">
        <v>20</v>
      </c>
      <c r="C25" s="96">
        <f>FILIA!B24</f>
        <v>0</v>
      </c>
      <c r="D25" s="92"/>
      <c r="E25" s="97"/>
      <c r="F25" s="92"/>
      <c r="G25" s="97"/>
      <c r="H25" s="92"/>
      <c r="I25" s="97"/>
      <c r="J25" s="92"/>
      <c r="K25" s="97"/>
      <c r="L25" s="92"/>
      <c r="M25" s="97"/>
      <c r="N25" s="35"/>
      <c r="O25" s="35"/>
      <c r="P25" s="35"/>
      <c r="Q25" s="35"/>
      <c r="R25" s="35"/>
      <c r="S25" s="35"/>
      <c r="T25" s="35"/>
      <c r="U25" s="1"/>
      <c r="V25" s="1"/>
      <c r="W25" s="1"/>
      <c r="X25" s="1"/>
      <c r="Y25" s="1"/>
      <c r="Z25" s="1"/>
    </row>
    <row r="26" spans="1:26" ht="15.75" customHeight="1">
      <c r="A26" s="1"/>
      <c r="B26" s="94">
        <v>21</v>
      </c>
      <c r="C26" s="98">
        <f>FILIA!B25</f>
        <v>0</v>
      </c>
      <c r="D26" s="95"/>
      <c r="E26" s="99"/>
      <c r="F26" s="95"/>
      <c r="G26" s="99"/>
      <c r="H26" s="95"/>
      <c r="I26" s="99"/>
      <c r="J26" s="95"/>
      <c r="K26" s="99"/>
      <c r="L26" s="95"/>
      <c r="M26" s="99"/>
      <c r="N26" s="35"/>
      <c r="O26" s="35"/>
      <c r="P26" s="35"/>
      <c r="Q26" s="35"/>
      <c r="R26" s="35"/>
      <c r="S26" s="35"/>
      <c r="T26" s="35"/>
      <c r="U26" s="1"/>
      <c r="V26" s="1"/>
      <c r="W26" s="1"/>
      <c r="X26" s="1"/>
      <c r="Y26" s="1"/>
      <c r="Z26" s="1"/>
    </row>
    <row r="27" spans="1:26" ht="15.75" customHeight="1">
      <c r="A27" s="1"/>
      <c r="B27" s="90">
        <v>22</v>
      </c>
      <c r="C27" s="96">
        <f>FILIA!B26</f>
        <v>0</v>
      </c>
      <c r="D27" s="92"/>
      <c r="E27" s="97"/>
      <c r="F27" s="92"/>
      <c r="G27" s="97"/>
      <c r="H27" s="92"/>
      <c r="I27" s="97"/>
      <c r="J27" s="92"/>
      <c r="K27" s="97"/>
      <c r="L27" s="92"/>
      <c r="M27" s="97"/>
      <c r="N27" s="35"/>
      <c r="O27" s="35"/>
      <c r="P27" s="35"/>
      <c r="Q27" s="35"/>
      <c r="R27" s="35"/>
      <c r="S27" s="35"/>
      <c r="T27" s="35"/>
      <c r="U27" s="1"/>
      <c r="V27" s="1"/>
      <c r="W27" s="1"/>
      <c r="X27" s="1"/>
      <c r="Y27" s="1"/>
      <c r="Z27" s="1"/>
    </row>
    <row r="28" spans="1:26" ht="15.75" customHeight="1">
      <c r="A28" s="1"/>
      <c r="B28" s="94">
        <v>23</v>
      </c>
      <c r="C28" s="98">
        <f>FILIA!B27</f>
        <v>0</v>
      </c>
      <c r="D28" s="95"/>
      <c r="E28" s="99"/>
      <c r="F28" s="95"/>
      <c r="G28" s="99"/>
      <c r="H28" s="95"/>
      <c r="I28" s="99"/>
      <c r="J28" s="95"/>
      <c r="K28" s="99"/>
      <c r="L28" s="95"/>
      <c r="M28" s="99"/>
      <c r="N28" s="35"/>
      <c r="O28" s="35"/>
      <c r="P28" s="35"/>
      <c r="Q28" s="35"/>
      <c r="R28" s="35"/>
      <c r="S28" s="35"/>
      <c r="T28" s="35"/>
      <c r="U28" s="1"/>
      <c r="V28" s="1"/>
      <c r="W28" s="1"/>
      <c r="X28" s="1"/>
      <c r="Y28" s="1"/>
      <c r="Z28" s="1"/>
    </row>
    <row r="29" spans="1:26" ht="15.75" customHeight="1">
      <c r="A29" s="1"/>
      <c r="B29" s="90">
        <v>24</v>
      </c>
      <c r="C29" s="96">
        <f>FILIA!B28</f>
        <v>0</v>
      </c>
      <c r="D29" s="92"/>
      <c r="E29" s="97"/>
      <c r="F29" s="92"/>
      <c r="G29" s="97"/>
      <c r="H29" s="92"/>
      <c r="I29" s="97"/>
      <c r="J29" s="92"/>
      <c r="K29" s="97"/>
      <c r="L29" s="92"/>
      <c r="M29" s="97"/>
      <c r="N29" s="35"/>
      <c r="O29" s="35"/>
      <c r="P29" s="35"/>
      <c r="Q29" s="35"/>
      <c r="R29" s="35"/>
      <c r="S29" s="35"/>
      <c r="T29" s="35"/>
      <c r="U29" s="1"/>
      <c r="V29" s="1"/>
      <c r="W29" s="1"/>
      <c r="X29" s="1"/>
      <c r="Y29" s="1"/>
      <c r="Z29" s="1"/>
    </row>
    <row r="30" spans="1:26" ht="15.75" customHeight="1">
      <c r="A30" s="1"/>
      <c r="B30" s="94">
        <v>25</v>
      </c>
      <c r="C30" s="98">
        <f>FILIA!B29</f>
        <v>0</v>
      </c>
      <c r="D30" s="95"/>
      <c r="E30" s="99"/>
      <c r="F30" s="95"/>
      <c r="G30" s="99"/>
      <c r="H30" s="95"/>
      <c r="I30" s="99"/>
      <c r="J30" s="95"/>
      <c r="K30" s="99"/>
      <c r="L30" s="95"/>
      <c r="M30" s="99"/>
      <c r="N30" s="35"/>
      <c r="O30" s="35"/>
      <c r="P30" s="35"/>
      <c r="Q30" s="35"/>
      <c r="R30" s="35"/>
      <c r="S30" s="35"/>
      <c r="T30" s="35"/>
      <c r="U30" s="1"/>
      <c r="V30" s="1"/>
      <c r="W30" s="1"/>
      <c r="X30" s="1"/>
      <c r="Y30" s="1"/>
      <c r="Z30" s="1"/>
    </row>
    <row r="31" spans="1:26" ht="15.75" customHeight="1">
      <c r="A31" s="1"/>
      <c r="B31" s="90">
        <v>26</v>
      </c>
      <c r="C31" s="96">
        <f>FILIA!B30</f>
        <v>0</v>
      </c>
      <c r="D31" s="92"/>
      <c r="E31" s="97"/>
      <c r="F31" s="92"/>
      <c r="G31" s="97"/>
      <c r="H31" s="92"/>
      <c r="I31" s="97"/>
      <c r="J31" s="92"/>
      <c r="K31" s="97"/>
      <c r="L31" s="92"/>
      <c r="M31" s="97"/>
      <c r="N31" s="35"/>
      <c r="O31" s="35"/>
      <c r="P31" s="35"/>
      <c r="Q31" s="35"/>
      <c r="R31" s="35"/>
      <c r="S31" s="35"/>
      <c r="T31" s="35"/>
      <c r="U31" s="1"/>
      <c r="V31" s="1"/>
      <c r="W31" s="1"/>
      <c r="X31" s="1"/>
      <c r="Y31" s="1"/>
      <c r="Z31" s="1"/>
    </row>
    <row r="32" spans="1:26" ht="15.75" customHeight="1">
      <c r="A32" s="1"/>
      <c r="B32" s="94">
        <v>27</v>
      </c>
      <c r="C32" s="98">
        <f>FILIA!B31</f>
        <v>0</v>
      </c>
      <c r="D32" s="95"/>
      <c r="E32" s="99"/>
      <c r="F32" s="95"/>
      <c r="G32" s="99"/>
      <c r="H32" s="95"/>
      <c r="I32" s="99"/>
      <c r="J32" s="95"/>
      <c r="K32" s="99"/>
      <c r="L32" s="95"/>
      <c r="M32" s="99"/>
      <c r="N32" s="35"/>
      <c r="O32" s="35"/>
      <c r="P32" s="35"/>
      <c r="Q32" s="35"/>
      <c r="R32" s="35"/>
      <c r="S32" s="35"/>
      <c r="T32" s="35"/>
      <c r="U32" s="1"/>
      <c r="V32" s="1"/>
      <c r="W32" s="1"/>
      <c r="X32" s="1"/>
      <c r="Y32" s="1"/>
      <c r="Z32" s="1"/>
    </row>
    <row r="33" spans="1:26" ht="15.75" customHeight="1">
      <c r="A33" s="1"/>
      <c r="B33" s="90">
        <v>28</v>
      </c>
      <c r="C33" s="96">
        <f>FILIA!B32</f>
        <v>0</v>
      </c>
      <c r="D33" s="92"/>
      <c r="E33" s="97"/>
      <c r="F33" s="92"/>
      <c r="G33" s="97"/>
      <c r="H33" s="92"/>
      <c r="I33" s="97"/>
      <c r="J33" s="92"/>
      <c r="K33" s="97"/>
      <c r="L33" s="92"/>
      <c r="M33" s="97"/>
      <c r="N33" s="35"/>
      <c r="O33" s="35"/>
      <c r="P33" s="35"/>
      <c r="Q33" s="35"/>
      <c r="R33" s="35"/>
      <c r="S33" s="35"/>
      <c r="T33" s="35"/>
      <c r="U33" s="1"/>
      <c r="V33" s="1"/>
      <c r="W33" s="1"/>
      <c r="X33" s="1"/>
      <c r="Y33" s="1"/>
      <c r="Z33" s="1"/>
    </row>
    <row r="34" spans="1:26" ht="15.75" customHeight="1">
      <c r="A34" s="1"/>
      <c r="B34" s="94">
        <v>29</v>
      </c>
      <c r="C34" s="98">
        <f>FILIA!B33</f>
        <v>0</v>
      </c>
      <c r="D34" s="95"/>
      <c r="E34" s="99"/>
      <c r="F34" s="95"/>
      <c r="G34" s="99"/>
      <c r="H34" s="95"/>
      <c r="I34" s="99"/>
      <c r="J34" s="95"/>
      <c r="K34" s="99"/>
      <c r="L34" s="95"/>
      <c r="M34" s="99"/>
      <c r="N34" s="35"/>
      <c r="O34" s="35"/>
      <c r="P34" s="35"/>
      <c r="Q34" s="35"/>
      <c r="R34" s="35"/>
      <c r="S34" s="35"/>
      <c r="T34" s="35"/>
      <c r="U34" s="1"/>
      <c r="V34" s="1"/>
      <c r="W34" s="1"/>
      <c r="X34" s="1"/>
      <c r="Y34" s="1"/>
      <c r="Z34" s="1"/>
    </row>
    <row r="35" spans="1:26" ht="15.75" customHeight="1">
      <c r="A35" s="1"/>
      <c r="B35" s="90">
        <v>30</v>
      </c>
      <c r="C35" s="96">
        <f>FILIA!B34</f>
        <v>0</v>
      </c>
      <c r="D35" s="92"/>
      <c r="E35" s="97"/>
      <c r="F35" s="92"/>
      <c r="G35" s="97"/>
      <c r="H35" s="92"/>
      <c r="I35" s="97"/>
      <c r="J35" s="92"/>
      <c r="K35" s="97"/>
      <c r="L35" s="92"/>
      <c r="M35" s="97"/>
      <c r="N35" s="35"/>
      <c r="O35" s="35"/>
      <c r="P35" s="35"/>
      <c r="Q35" s="35"/>
      <c r="R35" s="35"/>
      <c r="S35" s="35"/>
      <c r="T35" s="35"/>
      <c r="U35" s="1"/>
      <c r="V35" s="1"/>
      <c r="W35" s="1"/>
      <c r="X35" s="1"/>
      <c r="Y35" s="1"/>
      <c r="Z35" s="1"/>
    </row>
    <row r="36" spans="1:26" ht="15.75" customHeight="1">
      <c r="A36" s="1"/>
      <c r="B36" s="94">
        <v>31</v>
      </c>
      <c r="C36" s="98">
        <f>FILIA!B35</f>
        <v>0</v>
      </c>
      <c r="D36" s="95"/>
      <c r="E36" s="99"/>
      <c r="F36" s="95"/>
      <c r="G36" s="99"/>
      <c r="H36" s="95"/>
      <c r="I36" s="99"/>
      <c r="J36" s="95"/>
      <c r="K36" s="99"/>
      <c r="L36" s="95"/>
      <c r="M36" s="99"/>
      <c r="N36" s="35"/>
      <c r="O36" s="35"/>
      <c r="P36" s="35"/>
      <c r="Q36" s="35"/>
      <c r="R36" s="35"/>
      <c r="S36" s="35"/>
      <c r="T36" s="35"/>
      <c r="U36" s="1"/>
      <c r="V36" s="1"/>
      <c r="W36" s="1"/>
      <c r="X36" s="1"/>
      <c r="Y36" s="1"/>
      <c r="Z36" s="1"/>
    </row>
    <row r="37" spans="1:26" ht="15.75" customHeight="1">
      <c r="A37" s="1"/>
      <c r="B37" s="90">
        <v>32</v>
      </c>
      <c r="C37" s="96">
        <f>FILIA!B36</f>
        <v>0</v>
      </c>
      <c r="D37" s="92"/>
      <c r="E37" s="97"/>
      <c r="F37" s="92"/>
      <c r="G37" s="97"/>
      <c r="H37" s="92"/>
      <c r="I37" s="97"/>
      <c r="J37" s="92"/>
      <c r="K37" s="97"/>
      <c r="L37" s="92"/>
      <c r="M37" s="97"/>
      <c r="N37" s="35"/>
      <c r="O37" s="35"/>
      <c r="P37" s="35"/>
      <c r="Q37" s="35"/>
      <c r="R37" s="35"/>
      <c r="S37" s="35"/>
      <c r="T37" s="35"/>
      <c r="U37" s="1"/>
      <c r="V37" s="1"/>
      <c r="W37" s="1"/>
      <c r="X37" s="1"/>
      <c r="Y37" s="1"/>
      <c r="Z37" s="1"/>
    </row>
    <row r="38" spans="1:26" ht="15.75" customHeight="1">
      <c r="A38" s="1"/>
      <c r="B38" s="94">
        <v>33</v>
      </c>
      <c r="C38" s="98">
        <f>FILIA!B37</f>
        <v>0</v>
      </c>
      <c r="D38" s="95"/>
      <c r="E38" s="99"/>
      <c r="F38" s="95"/>
      <c r="G38" s="99"/>
      <c r="H38" s="95"/>
      <c r="I38" s="99"/>
      <c r="J38" s="95"/>
      <c r="K38" s="99"/>
      <c r="L38" s="95"/>
      <c r="M38" s="99"/>
      <c r="N38" s="35"/>
      <c r="O38" s="35"/>
      <c r="P38" s="35"/>
      <c r="Q38" s="35"/>
      <c r="R38" s="35"/>
      <c r="S38" s="35"/>
      <c r="T38" s="35"/>
      <c r="U38" s="1"/>
      <c r="V38" s="1"/>
      <c r="W38" s="1"/>
      <c r="X38" s="1"/>
      <c r="Y38" s="1"/>
      <c r="Z38" s="1"/>
    </row>
    <row r="39" spans="1:26" ht="15.75" customHeight="1">
      <c r="A39" s="1"/>
      <c r="B39" s="90">
        <v>34</v>
      </c>
      <c r="C39" s="96">
        <f>FILIA!B38</f>
        <v>0</v>
      </c>
      <c r="D39" s="92"/>
      <c r="E39" s="97"/>
      <c r="F39" s="92"/>
      <c r="G39" s="97"/>
      <c r="H39" s="92"/>
      <c r="I39" s="97"/>
      <c r="J39" s="92"/>
      <c r="K39" s="97"/>
      <c r="L39" s="92"/>
      <c r="M39" s="97"/>
      <c r="N39" s="35"/>
      <c r="O39" s="35"/>
      <c r="P39" s="35"/>
      <c r="Q39" s="35"/>
      <c r="R39" s="35"/>
      <c r="S39" s="35"/>
      <c r="T39" s="35"/>
      <c r="U39" s="1"/>
      <c r="V39" s="1"/>
      <c r="W39" s="1"/>
      <c r="X39" s="1"/>
      <c r="Y39" s="1"/>
      <c r="Z39" s="1"/>
    </row>
    <row r="40" spans="1:26" ht="15.75" customHeight="1">
      <c r="A40" s="1"/>
      <c r="B40" s="94">
        <v>35</v>
      </c>
      <c r="C40" s="98">
        <f>FILIA!B39</f>
        <v>0</v>
      </c>
      <c r="D40" s="95"/>
      <c r="E40" s="99"/>
      <c r="F40" s="95"/>
      <c r="G40" s="99"/>
      <c r="H40" s="95"/>
      <c r="I40" s="99"/>
      <c r="J40" s="95"/>
      <c r="K40" s="99"/>
      <c r="L40" s="95"/>
      <c r="M40" s="99"/>
      <c r="N40" s="35"/>
      <c r="O40" s="35"/>
      <c r="P40" s="35"/>
      <c r="Q40" s="35"/>
      <c r="R40" s="35"/>
      <c r="S40" s="35"/>
      <c r="T40" s="35"/>
      <c r="U40" s="1"/>
      <c r="V40" s="1"/>
      <c r="W40" s="1"/>
      <c r="X40" s="1"/>
      <c r="Y40" s="1"/>
      <c r="Z40" s="1"/>
    </row>
    <row r="41" spans="1:26" ht="15.75" customHeight="1">
      <c r="A41" s="1"/>
      <c r="B41" s="90">
        <v>36</v>
      </c>
      <c r="C41" s="96" t="e">
        <f>FILIA!#REF!</f>
        <v>#REF!</v>
      </c>
      <c r="D41" s="92"/>
      <c r="E41" s="97"/>
      <c r="F41" s="92"/>
      <c r="G41" s="97"/>
      <c r="H41" s="92"/>
      <c r="I41" s="97"/>
      <c r="J41" s="92"/>
      <c r="K41" s="97"/>
      <c r="L41" s="92"/>
      <c r="M41" s="97"/>
      <c r="N41" s="35"/>
      <c r="O41" s="35"/>
      <c r="P41" s="35"/>
      <c r="Q41" s="35"/>
      <c r="R41" s="35"/>
      <c r="S41" s="35"/>
      <c r="T41" s="35"/>
      <c r="U41" s="1"/>
      <c r="V41" s="1"/>
      <c r="W41" s="1"/>
      <c r="X41" s="1"/>
      <c r="Y41" s="1"/>
      <c r="Z41" s="1"/>
    </row>
    <row r="42" spans="1:26" ht="15.75" customHeight="1">
      <c r="A42" s="1"/>
      <c r="B42" s="94">
        <v>37</v>
      </c>
      <c r="C42" s="98" t="e">
        <f>FILIA!#REF!</f>
        <v>#REF!</v>
      </c>
      <c r="D42" s="95"/>
      <c r="E42" s="99"/>
      <c r="F42" s="95"/>
      <c r="G42" s="99"/>
      <c r="H42" s="95"/>
      <c r="I42" s="99"/>
      <c r="J42" s="95"/>
      <c r="K42" s="99"/>
      <c r="L42" s="95"/>
      <c r="M42" s="99"/>
      <c r="N42" s="35"/>
      <c r="O42" s="35"/>
      <c r="P42" s="35"/>
      <c r="Q42" s="35"/>
      <c r="R42" s="35"/>
      <c r="S42" s="35"/>
      <c r="T42" s="35"/>
      <c r="U42" s="1"/>
      <c r="V42" s="1"/>
      <c r="W42" s="1"/>
      <c r="X42" s="1"/>
      <c r="Y42" s="1"/>
      <c r="Z42" s="1"/>
    </row>
    <row r="43" spans="1:26" ht="15.75" customHeight="1">
      <c r="A43" s="1"/>
      <c r="B43" s="90">
        <v>38</v>
      </c>
      <c r="C43" s="96" t="e">
        <f>FILIA!#REF!</f>
        <v>#REF!</v>
      </c>
      <c r="D43" s="92"/>
      <c r="E43" s="97"/>
      <c r="F43" s="92"/>
      <c r="G43" s="97"/>
      <c r="H43" s="92"/>
      <c r="I43" s="97"/>
      <c r="J43" s="92"/>
      <c r="K43" s="97"/>
      <c r="L43" s="92"/>
      <c r="M43" s="97"/>
      <c r="N43" s="35"/>
      <c r="O43" s="35"/>
      <c r="P43" s="35"/>
      <c r="Q43" s="35"/>
      <c r="R43" s="35"/>
      <c r="S43" s="35"/>
      <c r="T43" s="35"/>
      <c r="U43" s="1"/>
      <c r="V43" s="1"/>
      <c r="W43" s="1"/>
      <c r="X43" s="1"/>
      <c r="Y43" s="1"/>
      <c r="Z43" s="1"/>
    </row>
    <row r="44" spans="1:26" ht="15.75" customHeight="1">
      <c r="A44" s="1"/>
      <c r="B44" s="94">
        <v>39</v>
      </c>
      <c r="C44" s="98" t="e">
        <f>FILIA!#REF!</f>
        <v>#REF!</v>
      </c>
      <c r="D44" s="95"/>
      <c r="E44" s="99"/>
      <c r="F44" s="95"/>
      <c r="G44" s="99"/>
      <c r="H44" s="95"/>
      <c r="I44" s="99"/>
      <c r="J44" s="95"/>
      <c r="K44" s="99"/>
      <c r="L44" s="95"/>
      <c r="M44" s="99"/>
      <c r="N44" s="35"/>
      <c r="O44" s="35"/>
      <c r="P44" s="35"/>
      <c r="Q44" s="35"/>
      <c r="R44" s="35"/>
      <c r="S44" s="35"/>
      <c r="T44" s="35"/>
      <c r="U44" s="1"/>
      <c r="V44" s="1"/>
      <c r="W44" s="1"/>
      <c r="X44" s="1"/>
      <c r="Y44" s="1"/>
      <c r="Z44" s="1"/>
    </row>
    <row r="45" spans="1:26" ht="15.75" customHeight="1">
      <c r="A45" s="1"/>
      <c r="B45" s="90">
        <v>40</v>
      </c>
      <c r="C45" s="96" t="e">
        <f>FILIA!#REF!</f>
        <v>#REF!</v>
      </c>
      <c r="D45" s="92"/>
      <c r="E45" s="97"/>
      <c r="F45" s="92"/>
      <c r="G45" s="97"/>
      <c r="H45" s="92"/>
      <c r="I45" s="97"/>
      <c r="J45" s="92"/>
      <c r="K45" s="97"/>
      <c r="L45" s="92"/>
      <c r="M45" s="97"/>
      <c r="N45" s="35"/>
      <c r="O45" s="35"/>
      <c r="P45" s="35"/>
      <c r="Q45" s="35"/>
      <c r="R45" s="35"/>
      <c r="S45" s="35"/>
      <c r="T45" s="35"/>
      <c r="U45" s="1"/>
      <c r="V45" s="1"/>
      <c r="W45" s="1"/>
      <c r="X45" s="1"/>
      <c r="Y45" s="1"/>
      <c r="Z45" s="1"/>
    </row>
    <row r="46" spans="1:26" ht="15.75" customHeight="1">
      <c r="A46" s="1"/>
      <c r="B46" s="94">
        <v>41</v>
      </c>
      <c r="C46" s="98" t="e">
        <f>FILIA!#REF!</f>
        <v>#REF!</v>
      </c>
      <c r="D46" s="95"/>
      <c r="E46" s="99"/>
      <c r="F46" s="95"/>
      <c r="G46" s="99"/>
      <c r="H46" s="95"/>
      <c r="I46" s="99"/>
      <c r="J46" s="95"/>
      <c r="K46" s="99"/>
      <c r="L46" s="95"/>
      <c r="M46" s="99"/>
      <c r="N46" s="35"/>
      <c r="O46" s="35"/>
      <c r="P46" s="35"/>
      <c r="Q46" s="35"/>
      <c r="R46" s="35"/>
      <c r="S46" s="35"/>
      <c r="T46" s="35"/>
      <c r="U46" s="1"/>
      <c r="V46" s="1"/>
      <c r="W46" s="1"/>
      <c r="X46" s="1"/>
      <c r="Y46" s="1"/>
      <c r="Z46" s="1"/>
    </row>
    <row r="47" spans="1:26" ht="15.75" customHeight="1">
      <c r="A47" s="1"/>
      <c r="B47" s="90">
        <v>42</v>
      </c>
      <c r="C47" s="96" t="e">
        <f>FILIA!#REF!</f>
        <v>#REF!</v>
      </c>
      <c r="D47" s="92"/>
      <c r="E47" s="97"/>
      <c r="F47" s="92"/>
      <c r="G47" s="97"/>
      <c r="H47" s="92"/>
      <c r="I47" s="97"/>
      <c r="J47" s="92"/>
      <c r="K47" s="97"/>
      <c r="L47" s="92"/>
      <c r="M47" s="97"/>
      <c r="N47" s="35"/>
      <c r="O47" s="35"/>
      <c r="P47" s="35"/>
      <c r="Q47" s="35"/>
      <c r="R47" s="35"/>
      <c r="S47" s="35"/>
      <c r="T47" s="35"/>
      <c r="U47" s="1"/>
      <c r="V47" s="1"/>
      <c r="W47" s="1"/>
      <c r="X47" s="1"/>
      <c r="Y47" s="1"/>
      <c r="Z47" s="1"/>
    </row>
    <row r="48" spans="1:26" ht="15.75" customHeight="1">
      <c r="A48" s="1"/>
      <c r="B48" s="94">
        <v>43</v>
      </c>
      <c r="C48" s="98" t="e">
        <f>FILIA!#REF!</f>
        <v>#REF!</v>
      </c>
      <c r="D48" s="95"/>
      <c r="E48" s="99"/>
      <c r="F48" s="95"/>
      <c r="G48" s="99"/>
      <c r="H48" s="95"/>
      <c r="I48" s="99"/>
      <c r="J48" s="95"/>
      <c r="K48" s="99"/>
      <c r="L48" s="95"/>
      <c r="M48" s="99"/>
      <c r="N48" s="35"/>
      <c r="O48" s="35"/>
      <c r="P48" s="35"/>
      <c r="Q48" s="35"/>
      <c r="R48" s="35"/>
      <c r="S48" s="35"/>
      <c r="T48" s="35"/>
      <c r="U48" s="1"/>
      <c r="V48" s="1"/>
      <c r="W48" s="1"/>
      <c r="X48" s="1"/>
      <c r="Y48" s="1"/>
      <c r="Z48" s="1"/>
    </row>
    <row r="49" spans="1:26" ht="15.75" customHeight="1">
      <c r="A49" s="1"/>
      <c r="B49" s="90">
        <v>44</v>
      </c>
      <c r="C49" s="96" t="e">
        <f>FILIA!#REF!</f>
        <v>#REF!</v>
      </c>
      <c r="D49" s="92"/>
      <c r="E49" s="97"/>
      <c r="F49" s="92"/>
      <c r="G49" s="97"/>
      <c r="H49" s="92"/>
      <c r="I49" s="97"/>
      <c r="J49" s="92"/>
      <c r="K49" s="97"/>
      <c r="L49" s="92"/>
      <c r="M49" s="97"/>
      <c r="N49" s="35"/>
      <c r="O49" s="35"/>
      <c r="P49" s="35"/>
      <c r="Q49" s="35"/>
      <c r="R49" s="35"/>
      <c r="S49" s="35"/>
      <c r="T49" s="35"/>
      <c r="U49" s="1"/>
      <c r="V49" s="1"/>
      <c r="W49" s="1"/>
      <c r="X49" s="1"/>
      <c r="Y49" s="1"/>
      <c r="Z49" s="1"/>
    </row>
    <row r="50" spans="1:26" ht="15.75" customHeight="1">
      <c r="A50" s="1"/>
      <c r="B50" s="94">
        <v>45</v>
      </c>
      <c r="C50" s="98" t="e">
        <f>FILIA!#REF!</f>
        <v>#REF!</v>
      </c>
      <c r="D50" s="95"/>
      <c r="E50" s="99"/>
      <c r="F50" s="95"/>
      <c r="G50" s="99"/>
      <c r="H50" s="95"/>
      <c r="I50" s="99"/>
      <c r="J50" s="95"/>
      <c r="K50" s="99"/>
      <c r="L50" s="95"/>
      <c r="M50" s="99"/>
      <c r="N50" s="35"/>
      <c r="O50" s="35"/>
      <c r="P50" s="35"/>
      <c r="Q50" s="35"/>
      <c r="R50" s="35"/>
      <c r="S50" s="35"/>
      <c r="T50" s="35"/>
      <c r="U50" s="1"/>
      <c r="V50" s="1"/>
      <c r="W50" s="1"/>
      <c r="X50" s="1"/>
      <c r="Y50" s="1"/>
      <c r="Z50" s="1"/>
    </row>
    <row r="51" spans="1:26" ht="15.75" customHeight="1">
      <c r="A51" s="1"/>
      <c r="B51" s="90">
        <v>46</v>
      </c>
      <c r="C51" s="96" t="e">
        <f>FILIA!#REF!</f>
        <v>#REF!</v>
      </c>
      <c r="D51" s="92"/>
      <c r="E51" s="97"/>
      <c r="F51" s="92"/>
      <c r="G51" s="97"/>
      <c r="H51" s="92"/>
      <c r="I51" s="97"/>
      <c r="J51" s="92"/>
      <c r="K51" s="97"/>
      <c r="L51" s="92"/>
      <c r="M51" s="97"/>
      <c r="N51" s="35"/>
      <c r="O51" s="35"/>
      <c r="P51" s="35"/>
      <c r="Q51" s="35"/>
      <c r="R51" s="35"/>
      <c r="S51" s="35"/>
      <c r="T51" s="35"/>
      <c r="U51" s="1"/>
      <c r="V51" s="1"/>
      <c r="W51" s="1"/>
      <c r="X51" s="1"/>
      <c r="Y51" s="1"/>
      <c r="Z51" s="1"/>
    </row>
    <row r="52" spans="1:26" ht="15.75" customHeight="1">
      <c r="A52" s="1"/>
      <c r="B52" s="94">
        <v>47</v>
      </c>
      <c r="C52" s="98" t="e">
        <f>FILIA!#REF!</f>
        <v>#REF!</v>
      </c>
      <c r="D52" s="95"/>
      <c r="E52" s="99"/>
      <c r="F52" s="95"/>
      <c r="G52" s="99"/>
      <c r="H52" s="95"/>
      <c r="I52" s="99"/>
      <c r="J52" s="95"/>
      <c r="K52" s="99"/>
      <c r="L52" s="95"/>
      <c r="M52" s="99"/>
      <c r="N52" s="35"/>
      <c r="O52" s="35"/>
      <c r="P52" s="35"/>
      <c r="Q52" s="35"/>
      <c r="R52" s="35"/>
      <c r="S52" s="35"/>
      <c r="T52" s="35"/>
      <c r="U52" s="1"/>
      <c r="V52" s="1"/>
      <c r="W52" s="1"/>
      <c r="X52" s="1"/>
      <c r="Y52" s="1"/>
      <c r="Z52" s="1"/>
    </row>
    <row r="53" spans="1:26" ht="15.75" customHeight="1">
      <c r="A53" s="1"/>
      <c r="B53" s="90">
        <v>48</v>
      </c>
      <c r="C53" s="96" t="e">
        <f>FILIA!#REF!</f>
        <v>#REF!</v>
      </c>
      <c r="D53" s="92"/>
      <c r="E53" s="97"/>
      <c r="F53" s="92"/>
      <c r="G53" s="97"/>
      <c r="H53" s="92"/>
      <c r="I53" s="97"/>
      <c r="J53" s="92"/>
      <c r="K53" s="97"/>
      <c r="L53" s="92"/>
      <c r="M53" s="97"/>
      <c r="N53" s="35"/>
      <c r="O53" s="35"/>
      <c r="P53" s="35"/>
      <c r="Q53" s="35"/>
      <c r="R53" s="35"/>
      <c r="S53" s="35"/>
      <c r="T53" s="35"/>
      <c r="U53" s="1"/>
      <c r="V53" s="1"/>
      <c r="W53" s="1"/>
      <c r="X53" s="1"/>
      <c r="Y53" s="1"/>
      <c r="Z53" s="1"/>
    </row>
    <row r="54" spans="1:26" ht="15.75" customHeight="1">
      <c r="A54" s="1"/>
      <c r="B54" s="86">
        <v>49</v>
      </c>
      <c r="C54" s="98" t="e">
        <f>FILIA!#REF!</f>
        <v>#REF!</v>
      </c>
      <c r="D54" s="95"/>
      <c r="E54" s="99"/>
      <c r="F54" s="95"/>
      <c r="G54" s="99"/>
      <c r="H54" s="95"/>
      <c r="I54" s="99"/>
      <c r="J54" s="95"/>
      <c r="K54" s="99"/>
      <c r="L54" s="95"/>
      <c r="M54" s="99"/>
      <c r="N54" s="35"/>
      <c r="O54" s="35"/>
      <c r="P54" s="35"/>
      <c r="Q54" s="35"/>
      <c r="R54" s="35"/>
      <c r="S54" s="35"/>
      <c r="T54" s="35"/>
      <c r="U54" s="1"/>
      <c r="V54" s="1"/>
      <c r="W54" s="1"/>
      <c r="X54" s="1"/>
      <c r="Y54" s="1"/>
      <c r="Z54" s="1"/>
    </row>
    <row r="55" spans="1:26" ht="15.75" customHeight="1">
      <c r="A55" s="1"/>
      <c r="B55" s="100">
        <v>50</v>
      </c>
      <c r="C55" s="101" t="e">
        <f>FILIA!#REF!</f>
        <v>#REF!</v>
      </c>
      <c r="D55" s="102"/>
      <c r="E55" s="103"/>
      <c r="F55" s="102"/>
      <c r="G55" s="103"/>
      <c r="H55" s="102"/>
      <c r="I55" s="103"/>
      <c r="J55" s="102"/>
      <c r="K55" s="103"/>
      <c r="L55" s="102"/>
      <c r="M55" s="103"/>
      <c r="N55" s="35"/>
      <c r="O55" s="35"/>
      <c r="P55" s="35"/>
      <c r="Q55" s="35"/>
      <c r="R55" s="35"/>
      <c r="S55" s="35"/>
      <c r="T55" s="35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B1:B3"/>
    <mergeCell ref="C1:C2"/>
    <mergeCell ref="D2:I4"/>
    <mergeCell ref="B4:C4"/>
  </mergeCells>
  <conditionalFormatting sqref="D6:E9 D10:D55">
    <cfRule type="cellIs" dxfId="11" priority="1" operator="equal">
      <formula>0</formula>
    </cfRule>
  </conditionalFormatting>
  <conditionalFormatting sqref="E10:E55">
    <cfRule type="cellIs" dxfId="10" priority="2" operator="equal">
      <formula>0</formula>
    </cfRule>
  </conditionalFormatting>
  <conditionalFormatting sqref="F6:G9 F10:F55">
    <cfRule type="cellIs" dxfId="9" priority="3" operator="equal">
      <formula>0</formula>
    </cfRule>
  </conditionalFormatting>
  <conditionalFormatting sqref="G10:G55">
    <cfRule type="cellIs" dxfId="8" priority="4" operator="equal">
      <formula>0</formula>
    </cfRule>
  </conditionalFormatting>
  <conditionalFormatting sqref="H6:I9 H10:H55">
    <cfRule type="cellIs" dxfId="7" priority="5" operator="equal">
      <formula>0</formula>
    </cfRule>
  </conditionalFormatting>
  <conditionalFormatting sqref="I10:I55">
    <cfRule type="cellIs" dxfId="6" priority="6" operator="equal">
      <formula>0</formula>
    </cfRule>
  </conditionalFormatting>
  <conditionalFormatting sqref="J6:K9 J10:J55">
    <cfRule type="cellIs" dxfId="5" priority="7" operator="equal">
      <formula>0</formula>
    </cfRule>
  </conditionalFormatting>
  <conditionalFormatting sqref="K10:K55">
    <cfRule type="cellIs" dxfId="4" priority="8" operator="equal">
      <formula>0</formula>
    </cfRule>
  </conditionalFormatting>
  <conditionalFormatting sqref="L6:M9 L10:L55">
    <cfRule type="cellIs" dxfId="3" priority="9" operator="equal">
      <formula>0</formula>
    </cfRule>
  </conditionalFormatting>
  <conditionalFormatting sqref="M10:M55">
    <cfRule type="cellIs" dxfId="2" priority="10" operator="equal">
      <formula>0</formula>
    </cfRule>
  </conditionalFormatting>
  <conditionalFormatting sqref="C6:C9">
    <cfRule type="cellIs" dxfId="1" priority="11" operator="equal">
      <formula>0</formula>
    </cfRule>
  </conditionalFormatting>
  <conditionalFormatting sqref="C10:C55">
    <cfRule type="cellIs" dxfId="0" priority="12" operator="equal">
      <formula>0</formula>
    </cfRule>
  </conditionalFormatting>
  <pageMargins left="0.11811023622047245" right="0.11811023622047245" top="0.15748031496062992" bottom="0.35433070866141736" header="0" footer="0"/>
  <pageSetup scale="7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1260"/>
  <sheetViews>
    <sheetView showGridLines="0" workbookViewId="0">
      <selection activeCell="B1" sqref="B1"/>
    </sheetView>
  </sheetViews>
  <sheetFormatPr baseColWidth="10" defaultColWidth="12.625" defaultRowHeight="15" customHeight="1"/>
  <cols>
    <col min="1" max="1" width="1.125" customWidth="1"/>
    <col min="2" max="2" width="3.375" customWidth="1"/>
    <col min="3" max="3" width="8.5" customWidth="1"/>
    <col min="4" max="10" width="10.125" customWidth="1"/>
    <col min="11" max="11" width="4" customWidth="1"/>
    <col min="12" max="12" width="3.25" customWidth="1"/>
    <col min="13" max="26" width="9.375" customWidth="1"/>
  </cols>
  <sheetData>
    <row r="1" spans="1:26" ht="20.25" customHeight="1">
      <c r="A1" s="1"/>
      <c r="B1" s="104" t="s">
        <v>46</v>
      </c>
      <c r="C1" s="1"/>
      <c r="D1" s="352" t="s">
        <v>8</v>
      </c>
      <c r="E1" s="337"/>
      <c r="F1" s="337"/>
      <c r="G1" s="337"/>
      <c r="H1" s="337"/>
      <c r="I1" s="337"/>
      <c r="J1" s="337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>
      <c r="A2" s="1"/>
      <c r="B2" s="1"/>
      <c r="C2" s="353" t="s">
        <v>88</v>
      </c>
      <c r="D2" s="354"/>
      <c r="E2" s="354"/>
      <c r="F2" s="354"/>
      <c r="G2" s="354"/>
      <c r="H2" s="354"/>
      <c r="I2" s="354"/>
      <c r="J2" s="354"/>
      <c r="K2" s="35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1"/>
      <c r="B3" s="1"/>
      <c r="C3" s="105"/>
      <c r="D3" s="356" t="s">
        <v>89</v>
      </c>
      <c r="E3" s="357"/>
      <c r="F3" s="357"/>
      <c r="G3" s="358"/>
      <c r="H3" s="359"/>
      <c r="I3" s="359"/>
      <c r="J3" s="359"/>
      <c r="K3" s="360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9.25" customHeight="1">
      <c r="A4" s="1"/>
      <c r="B4" s="1"/>
      <c r="C4" s="105"/>
      <c r="D4" s="361" t="s">
        <v>90</v>
      </c>
      <c r="E4" s="231"/>
      <c r="F4" s="231"/>
      <c r="G4" s="231"/>
      <c r="H4" s="231"/>
      <c r="I4" s="231"/>
      <c r="J4" s="231"/>
      <c r="K4" s="107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1"/>
      <c r="B5" s="1"/>
      <c r="C5" s="105"/>
      <c r="D5" s="108"/>
      <c r="E5" s="109" t="s">
        <v>29</v>
      </c>
      <c r="F5" s="109" t="s">
        <v>30</v>
      </c>
      <c r="G5" s="109" t="s">
        <v>31</v>
      </c>
      <c r="H5" s="1"/>
      <c r="I5" s="109" t="s">
        <v>91</v>
      </c>
      <c r="J5" s="108"/>
      <c r="K5" s="110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/>
      <c r="B6" s="1"/>
      <c r="C6" s="105"/>
      <c r="D6" s="111"/>
      <c r="E6" s="112">
        <v>3</v>
      </c>
      <c r="F6" s="112" t="s">
        <v>92</v>
      </c>
      <c r="G6" s="112">
        <v>2022</v>
      </c>
      <c r="H6" s="111"/>
      <c r="I6" s="113">
        <v>0.625</v>
      </c>
      <c r="J6" s="111"/>
      <c r="K6" s="107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3" customHeight="1">
      <c r="A7" s="1"/>
      <c r="B7" s="1"/>
      <c r="C7" s="105"/>
      <c r="D7" s="111"/>
      <c r="E7" s="114"/>
      <c r="F7" s="114"/>
      <c r="G7" s="114"/>
      <c r="H7" s="111"/>
      <c r="I7" s="115"/>
      <c r="J7" s="111"/>
      <c r="K7" s="107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6.5" customHeight="1">
      <c r="A8" s="1"/>
      <c r="B8" s="1"/>
      <c r="C8" s="105"/>
      <c r="D8" s="116" t="s">
        <v>93</v>
      </c>
      <c r="E8" s="362"/>
      <c r="F8" s="359"/>
      <c r="G8" s="363"/>
      <c r="H8" s="117" t="s">
        <v>94</v>
      </c>
      <c r="I8" s="220" t="s">
        <v>129</v>
      </c>
      <c r="J8" s="221" t="s">
        <v>114</v>
      </c>
      <c r="K8" s="12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6" customHeight="1">
      <c r="A9" s="1"/>
      <c r="B9" s="1"/>
      <c r="C9" s="105"/>
      <c r="D9" s="116"/>
      <c r="E9" s="121"/>
      <c r="F9" s="121"/>
      <c r="G9" s="121"/>
      <c r="H9" s="117"/>
      <c r="I9" s="122"/>
      <c r="J9" s="122"/>
      <c r="K9" s="12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48.75" customHeight="1">
      <c r="A10" s="1"/>
      <c r="B10" s="1"/>
      <c r="C10" s="105"/>
      <c r="D10" s="364" t="s">
        <v>96</v>
      </c>
      <c r="E10" s="359"/>
      <c r="F10" s="359"/>
      <c r="G10" s="359"/>
      <c r="H10" s="359"/>
      <c r="I10" s="359"/>
      <c r="J10" s="363"/>
      <c r="K10" s="12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9.75" customHeight="1">
      <c r="A11" s="1"/>
      <c r="B11" s="1"/>
      <c r="C11" s="105"/>
      <c r="D11" s="106"/>
      <c r="E11" s="1"/>
      <c r="F11" s="1"/>
      <c r="G11" s="1"/>
      <c r="H11" s="1"/>
      <c r="I11" s="1"/>
      <c r="J11" s="1"/>
      <c r="K11" s="123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2.5" customHeight="1">
      <c r="A12" s="1"/>
      <c r="B12" s="1"/>
      <c r="C12" s="105"/>
      <c r="D12" s="365" t="s">
        <v>97</v>
      </c>
      <c r="E12" s="231"/>
      <c r="F12" s="124" t="s">
        <v>98</v>
      </c>
      <c r="G12" s="124">
        <v>3</v>
      </c>
      <c r="H12" s="125" t="s">
        <v>92</v>
      </c>
      <c r="I12" s="126" t="s">
        <v>99</v>
      </c>
      <c r="J12" s="125"/>
      <c r="K12" s="127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>
      <c r="A13" s="1"/>
      <c r="B13" s="1"/>
      <c r="C13" s="128"/>
      <c r="D13" s="366"/>
      <c r="E13" s="337"/>
      <c r="F13" s="337"/>
      <c r="G13" s="337"/>
      <c r="H13" s="337"/>
      <c r="I13" s="337"/>
      <c r="J13" s="337"/>
      <c r="K13" s="129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6" customHeight="1">
      <c r="A14" s="1"/>
      <c r="B14" s="1"/>
      <c r="C14" s="1"/>
      <c r="D14" s="111"/>
      <c r="E14" s="111"/>
      <c r="F14" s="111"/>
      <c r="G14" s="111"/>
      <c r="H14" s="111"/>
      <c r="I14" s="111"/>
      <c r="J14" s="111"/>
      <c r="K14" s="11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4.5" customHeight="1">
      <c r="A15" s="1"/>
      <c r="B15" s="1"/>
      <c r="C15" s="1"/>
      <c r="D15" s="111"/>
      <c r="E15" s="111"/>
      <c r="F15" s="111"/>
      <c r="G15" s="111"/>
      <c r="H15" s="111"/>
      <c r="I15" s="111"/>
      <c r="J15" s="111"/>
      <c r="K15" s="11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>
      <c r="A16" s="1"/>
      <c r="B16" s="1"/>
      <c r="C16" s="130"/>
      <c r="D16" s="367" t="s">
        <v>100</v>
      </c>
      <c r="E16" s="368"/>
      <c r="F16" s="368"/>
      <c r="G16" s="368"/>
      <c r="H16" s="368"/>
      <c r="I16" s="368"/>
      <c r="J16" s="369"/>
      <c r="K16" s="13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>
      <c r="A17" s="1"/>
      <c r="B17" s="1"/>
      <c r="C17" s="105"/>
      <c r="D17" s="1" t="s">
        <v>101</v>
      </c>
      <c r="E17" s="1"/>
      <c r="F17" s="1"/>
      <c r="G17" s="1"/>
      <c r="H17" s="1"/>
      <c r="I17" s="1"/>
      <c r="J17" s="1"/>
      <c r="K17" s="123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6" customHeight="1">
      <c r="A18" s="1"/>
      <c r="B18" s="1"/>
      <c r="C18" s="105"/>
      <c r="D18" s="1"/>
      <c r="E18" s="1"/>
      <c r="F18" s="1"/>
      <c r="G18" s="1"/>
      <c r="H18" s="1"/>
      <c r="I18" s="1"/>
      <c r="J18" s="1"/>
      <c r="K18" s="123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>
      <c r="A19" s="1"/>
      <c r="B19" s="1"/>
      <c r="C19" s="105"/>
      <c r="D19" s="132" t="s">
        <v>102</v>
      </c>
      <c r="E19" s="133">
        <v>44622</v>
      </c>
      <c r="F19" s="1"/>
      <c r="G19" s="132" t="s">
        <v>103</v>
      </c>
      <c r="H19" s="133">
        <v>44622</v>
      </c>
      <c r="I19" s="134" t="s">
        <v>104</v>
      </c>
      <c r="J19" s="1"/>
      <c r="K19" s="123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30" customHeight="1">
      <c r="A20" s="1"/>
      <c r="B20" s="1"/>
      <c r="C20" s="105"/>
      <c r="D20" s="370"/>
      <c r="E20" s="371"/>
      <c r="F20" s="1"/>
      <c r="G20" s="370"/>
      <c r="H20" s="371"/>
      <c r="I20" s="135">
        <v>0.33333333333333331</v>
      </c>
      <c r="J20" s="1"/>
      <c r="K20" s="123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/>
      <c r="B21" s="1"/>
      <c r="C21" s="105"/>
      <c r="D21" s="372" t="s">
        <v>105</v>
      </c>
      <c r="E21" s="373"/>
      <c r="F21" s="1"/>
      <c r="G21" s="372" t="s">
        <v>105</v>
      </c>
      <c r="H21" s="373"/>
      <c r="I21" s="136"/>
      <c r="J21" s="1"/>
      <c r="K21" s="123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6.75" customHeight="1">
      <c r="A22" s="1"/>
      <c r="B22" s="1"/>
      <c r="C22" s="128"/>
      <c r="D22" s="137"/>
      <c r="E22" s="137"/>
      <c r="F22" s="137"/>
      <c r="G22" s="137"/>
      <c r="H22" s="137"/>
      <c r="I22" s="137"/>
      <c r="J22" s="137"/>
      <c r="K22" s="138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6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/>
      <c r="C24" s="1"/>
      <c r="D24" s="340" t="s">
        <v>106</v>
      </c>
      <c r="E24" s="231"/>
      <c r="F24" s="231"/>
      <c r="G24" s="231"/>
      <c r="H24" s="231"/>
      <c r="I24" s="231"/>
      <c r="J24" s="23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10.25" customHeight="1">
      <c r="A25" s="1"/>
      <c r="B25" s="1"/>
      <c r="C25" s="341" t="s">
        <v>107</v>
      </c>
      <c r="D25" s="342"/>
      <c r="E25" s="342"/>
      <c r="F25" s="342"/>
      <c r="G25" s="342"/>
      <c r="H25" s="342"/>
      <c r="I25" s="342"/>
      <c r="J25" s="342"/>
      <c r="K25" s="339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0" customHeight="1">
      <c r="A26" s="1"/>
      <c r="B26" s="1"/>
      <c r="C26" s="139" t="s">
        <v>108</v>
      </c>
      <c r="D26" s="343"/>
      <c r="E26" s="344"/>
      <c r="F26" s="344"/>
      <c r="G26" s="344"/>
      <c r="H26" s="344"/>
      <c r="I26" s="344"/>
      <c r="J26" s="344"/>
      <c r="K26" s="345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3.75" customHeight="1">
      <c r="A27" s="1"/>
      <c r="B27" s="1"/>
      <c r="C27" s="140"/>
      <c r="D27" s="346"/>
      <c r="E27" s="347"/>
      <c r="F27" s="347"/>
      <c r="G27" s="347"/>
      <c r="H27" s="347"/>
      <c r="I27" s="347"/>
      <c r="J27" s="347"/>
      <c r="K27" s="348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30" customHeight="1">
      <c r="A28" s="1"/>
      <c r="B28" s="1"/>
      <c r="C28" s="139" t="s">
        <v>109</v>
      </c>
      <c r="D28" s="343"/>
      <c r="E28" s="344"/>
      <c r="F28" s="344"/>
      <c r="G28" s="344"/>
      <c r="H28" s="344"/>
      <c r="I28" s="344"/>
      <c r="J28" s="344"/>
      <c r="K28" s="345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3.75" customHeight="1">
      <c r="A29" s="1"/>
      <c r="B29" s="1"/>
      <c r="C29" s="140"/>
      <c r="D29" s="346"/>
      <c r="E29" s="347"/>
      <c r="F29" s="347"/>
      <c r="G29" s="347"/>
      <c r="H29" s="347"/>
      <c r="I29" s="347"/>
      <c r="J29" s="347"/>
      <c r="K29" s="348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0" customHeight="1">
      <c r="A30" s="1"/>
      <c r="B30" s="1"/>
      <c r="C30" s="139"/>
      <c r="D30" s="343"/>
      <c r="E30" s="344"/>
      <c r="F30" s="344"/>
      <c r="G30" s="344"/>
      <c r="H30" s="344"/>
      <c r="I30" s="344"/>
      <c r="J30" s="344"/>
      <c r="K30" s="345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3.75" customHeight="1">
      <c r="A31" s="1"/>
      <c r="B31" s="1"/>
      <c r="C31" s="140"/>
      <c r="D31" s="346"/>
      <c r="E31" s="347"/>
      <c r="F31" s="347"/>
      <c r="G31" s="347"/>
      <c r="H31" s="347"/>
      <c r="I31" s="347"/>
      <c r="J31" s="347"/>
      <c r="K31" s="348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30" customHeight="1">
      <c r="A32" s="1"/>
      <c r="B32" s="1"/>
      <c r="C32" s="139"/>
      <c r="D32" s="343"/>
      <c r="E32" s="344"/>
      <c r="F32" s="344"/>
      <c r="G32" s="344"/>
      <c r="H32" s="344"/>
      <c r="I32" s="344"/>
      <c r="J32" s="344"/>
      <c r="K32" s="345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6.75" customHeight="1">
      <c r="A33" s="1"/>
      <c r="B33" s="1"/>
      <c r="C33" s="140"/>
      <c r="D33" s="346"/>
      <c r="E33" s="347"/>
      <c r="F33" s="347"/>
      <c r="G33" s="347"/>
      <c r="H33" s="347"/>
      <c r="I33" s="347"/>
      <c r="J33" s="347"/>
      <c r="K33" s="348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30" customHeight="1">
      <c r="A34" s="1"/>
      <c r="B34" s="1"/>
      <c r="C34" s="139"/>
      <c r="D34" s="343"/>
      <c r="E34" s="344"/>
      <c r="F34" s="344"/>
      <c r="G34" s="344"/>
      <c r="H34" s="344"/>
      <c r="I34" s="344"/>
      <c r="J34" s="344"/>
      <c r="K34" s="345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7.5" customHeight="1">
      <c r="A35" s="1"/>
      <c r="B35" s="1"/>
      <c r="C35" s="140"/>
      <c r="D35" s="346"/>
      <c r="E35" s="347"/>
      <c r="F35" s="347"/>
      <c r="G35" s="347"/>
      <c r="H35" s="347"/>
      <c r="I35" s="347"/>
      <c r="J35" s="347"/>
      <c r="K35" s="348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30" customHeight="1">
      <c r="A36" s="1"/>
      <c r="B36" s="1"/>
      <c r="C36" s="139"/>
      <c r="D36" s="343"/>
      <c r="E36" s="344"/>
      <c r="F36" s="344"/>
      <c r="G36" s="344"/>
      <c r="H36" s="344"/>
      <c r="I36" s="344"/>
      <c r="J36" s="344"/>
      <c r="K36" s="345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4.5" customHeight="1">
      <c r="A37" s="1"/>
      <c r="B37" s="1"/>
      <c r="C37" s="1"/>
      <c r="D37" s="346"/>
      <c r="E37" s="347"/>
      <c r="F37" s="347"/>
      <c r="G37" s="347"/>
      <c r="H37" s="347"/>
      <c r="I37" s="347"/>
      <c r="J37" s="347"/>
      <c r="K37" s="348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5.5" customHeight="1">
      <c r="A38" s="1"/>
      <c r="B38" s="1"/>
      <c r="C38" s="1"/>
      <c r="D38" s="141"/>
      <c r="E38" s="141"/>
      <c r="F38" s="141"/>
      <c r="G38" s="1"/>
      <c r="H38" s="141"/>
      <c r="I38" s="141"/>
      <c r="J38" s="14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349"/>
      <c r="E39" s="342"/>
      <c r="F39" s="339"/>
      <c r="G39" s="1"/>
      <c r="H39" s="349"/>
      <c r="I39" s="342"/>
      <c r="J39" s="339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350" t="s">
        <v>110</v>
      </c>
      <c r="E40" s="231"/>
      <c r="F40" s="231"/>
      <c r="G40" s="1"/>
      <c r="H40" s="351" t="s">
        <v>111</v>
      </c>
      <c r="I40" s="231"/>
      <c r="J40" s="23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6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141"/>
      <c r="E43" s="141"/>
      <c r="F43" s="141"/>
      <c r="G43" s="1"/>
      <c r="H43" s="141"/>
      <c r="I43" s="141"/>
      <c r="J43" s="14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350" t="s">
        <v>112</v>
      </c>
      <c r="E44" s="231"/>
      <c r="F44" s="231"/>
      <c r="G44" s="142"/>
      <c r="H44" s="350" t="s">
        <v>113</v>
      </c>
      <c r="I44" s="231"/>
      <c r="J44" s="23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7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27" customHeight="1">
      <c r="A46" s="1"/>
      <c r="B46" s="143"/>
      <c r="C46" s="1"/>
      <c r="D46" s="352" t="s">
        <v>8</v>
      </c>
      <c r="E46" s="337"/>
      <c r="F46" s="337"/>
      <c r="G46" s="337"/>
      <c r="H46" s="337"/>
      <c r="I46" s="337"/>
      <c r="J46" s="337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>
      <c r="A47" s="1"/>
      <c r="B47" s="1"/>
      <c r="C47" s="353" t="s">
        <v>88</v>
      </c>
      <c r="D47" s="354"/>
      <c r="E47" s="354"/>
      <c r="F47" s="354"/>
      <c r="G47" s="354"/>
      <c r="H47" s="354"/>
      <c r="I47" s="354"/>
      <c r="J47" s="354"/>
      <c r="K47" s="355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1"/>
      <c r="B48" s="1"/>
      <c r="C48" s="105"/>
      <c r="D48" s="356" t="s">
        <v>89</v>
      </c>
      <c r="E48" s="357"/>
      <c r="F48" s="357"/>
      <c r="G48" s="358"/>
      <c r="H48" s="359"/>
      <c r="I48" s="359"/>
      <c r="J48" s="359"/>
      <c r="K48" s="360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29.25" customHeight="1">
      <c r="A49" s="1"/>
      <c r="B49" s="1"/>
      <c r="C49" s="105"/>
      <c r="D49" s="361" t="s">
        <v>90</v>
      </c>
      <c r="E49" s="231"/>
      <c r="F49" s="231"/>
      <c r="G49" s="231"/>
      <c r="H49" s="231"/>
      <c r="I49" s="231"/>
      <c r="J49" s="231"/>
      <c r="K49" s="107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1"/>
      <c r="B50" s="1"/>
      <c r="C50" s="105"/>
      <c r="D50" s="108"/>
      <c r="E50" s="109" t="s">
        <v>29</v>
      </c>
      <c r="F50" s="109" t="s">
        <v>30</v>
      </c>
      <c r="G50" s="109" t="s">
        <v>31</v>
      </c>
      <c r="H50" s="1"/>
      <c r="I50" s="109" t="s">
        <v>91</v>
      </c>
      <c r="J50" s="108"/>
      <c r="K50" s="110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05"/>
      <c r="D51" s="111"/>
      <c r="E51" s="112">
        <v>3</v>
      </c>
      <c r="F51" s="112" t="s">
        <v>92</v>
      </c>
      <c r="G51" s="112">
        <v>2022</v>
      </c>
      <c r="H51" s="111"/>
      <c r="I51" s="113">
        <v>0.625</v>
      </c>
      <c r="J51" s="111"/>
      <c r="K51" s="107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3" customHeight="1">
      <c r="A52" s="1"/>
      <c r="B52" s="1"/>
      <c r="C52" s="105"/>
      <c r="D52" s="111"/>
      <c r="E52" s="114"/>
      <c r="F52" s="114"/>
      <c r="G52" s="114"/>
      <c r="H52" s="111"/>
      <c r="I52" s="115"/>
      <c r="J52" s="111"/>
      <c r="K52" s="107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6.5" customHeight="1">
      <c r="A53" s="1"/>
      <c r="B53" s="1"/>
      <c r="C53" s="105"/>
      <c r="D53" s="116" t="s">
        <v>93</v>
      </c>
      <c r="E53" s="362"/>
      <c r="F53" s="359"/>
      <c r="G53" s="363"/>
      <c r="H53" s="117" t="s">
        <v>94</v>
      </c>
      <c r="I53" s="220" t="s">
        <v>129</v>
      </c>
      <c r="J53" s="221" t="s">
        <v>114</v>
      </c>
      <c r="K53" s="120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6" customHeight="1">
      <c r="A54" s="1"/>
      <c r="B54" s="1"/>
      <c r="C54" s="105"/>
      <c r="D54" s="116"/>
      <c r="E54" s="121"/>
      <c r="F54" s="121"/>
      <c r="G54" s="121"/>
      <c r="H54" s="117"/>
      <c r="I54" s="122"/>
      <c r="J54" s="122"/>
      <c r="K54" s="120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48.75" customHeight="1">
      <c r="A55" s="1"/>
      <c r="B55" s="1"/>
      <c r="C55" s="105"/>
      <c r="D55" s="364" t="s">
        <v>96</v>
      </c>
      <c r="E55" s="359"/>
      <c r="F55" s="359"/>
      <c r="G55" s="359"/>
      <c r="H55" s="359"/>
      <c r="I55" s="359"/>
      <c r="J55" s="363"/>
      <c r="K55" s="123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9.75" customHeight="1">
      <c r="A56" s="1"/>
      <c r="B56" s="1"/>
      <c r="C56" s="105"/>
      <c r="D56" s="106"/>
      <c r="E56" s="1"/>
      <c r="F56" s="1"/>
      <c r="G56" s="1"/>
      <c r="H56" s="1"/>
      <c r="I56" s="1"/>
      <c r="J56" s="1"/>
      <c r="K56" s="123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2.5" customHeight="1">
      <c r="A57" s="1"/>
      <c r="B57" s="1"/>
      <c r="C57" s="105"/>
      <c r="D57" s="365" t="s">
        <v>97</v>
      </c>
      <c r="E57" s="231"/>
      <c r="F57" s="124" t="s">
        <v>98</v>
      </c>
      <c r="G57" s="124">
        <v>3</v>
      </c>
      <c r="H57" s="125" t="s">
        <v>92</v>
      </c>
      <c r="I57" s="126" t="s">
        <v>99</v>
      </c>
      <c r="J57" s="125"/>
      <c r="K57" s="127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28"/>
      <c r="D58" s="366"/>
      <c r="E58" s="337"/>
      <c r="F58" s="337"/>
      <c r="G58" s="337"/>
      <c r="H58" s="337"/>
      <c r="I58" s="337"/>
      <c r="J58" s="337"/>
      <c r="K58" s="129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6" customHeight="1">
      <c r="A59" s="1"/>
      <c r="B59" s="1"/>
      <c r="C59" s="1"/>
      <c r="D59" s="111"/>
      <c r="E59" s="111"/>
      <c r="F59" s="111"/>
      <c r="G59" s="111"/>
      <c r="H59" s="111"/>
      <c r="I59" s="111"/>
      <c r="J59" s="111"/>
      <c r="K59" s="11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4.5" customHeight="1">
      <c r="A60" s="1"/>
      <c r="B60" s="1"/>
      <c r="C60" s="1"/>
      <c r="D60" s="111"/>
      <c r="E60" s="111"/>
      <c r="F60" s="111"/>
      <c r="G60" s="111"/>
      <c r="H60" s="111"/>
      <c r="I60" s="111"/>
      <c r="J60" s="111"/>
      <c r="K60" s="11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1.75" customHeight="1">
      <c r="A61" s="1"/>
      <c r="B61" s="1"/>
      <c r="C61" s="130"/>
      <c r="D61" s="367" t="s">
        <v>100</v>
      </c>
      <c r="E61" s="368"/>
      <c r="F61" s="368"/>
      <c r="G61" s="368"/>
      <c r="H61" s="368"/>
      <c r="I61" s="368"/>
      <c r="J61" s="369"/>
      <c r="K61" s="13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05"/>
      <c r="D62" s="1" t="s">
        <v>101</v>
      </c>
      <c r="E62" s="1"/>
      <c r="F62" s="1"/>
      <c r="G62" s="1"/>
      <c r="H62" s="1"/>
      <c r="I62" s="1"/>
      <c r="J62" s="1"/>
      <c r="K62" s="123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6" customHeight="1">
      <c r="A63" s="1"/>
      <c r="B63" s="1"/>
      <c r="C63" s="105"/>
      <c r="D63" s="1"/>
      <c r="E63" s="1"/>
      <c r="F63" s="1"/>
      <c r="G63" s="1"/>
      <c r="H63" s="1"/>
      <c r="I63" s="1"/>
      <c r="J63" s="1"/>
      <c r="K63" s="123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05"/>
      <c r="D64" s="132" t="s">
        <v>102</v>
      </c>
      <c r="E64" s="133">
        <v>44622</v>
      </c>
      <c r="F64" s="1"/>
      <c r="G64" s="132" t="s">
        <v>103</v>
      </c>
      <c r="H64" s="133">
        <v>44622</v>
      </c>
      <c r="I64" s="134" t="s">
        <v>104</v>
      </c>
      <c r="J64" s="1"/>
      <c r="K64" s="123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30" customHeight="1">
      <c r="A65" s="1"/>
      <c r="B65" s="1"/>
      <c r="C65" s="105"/>
      <c r="D65" s="370"/>
      <c r="E65" s="371"/>
      <c r="F65" s="1"/>
      <c r="G65" s="370"/>
      <c r="H65" s="371"/>
      <c r="I65" s="135">
        <v>0.33333333333333331</v>
      </c>
      <c r="J65" s="1"/>
      <c r="K65" s="123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05"/>
      <c r="D66" s="372" t="s">
        <v>105</v>
      </c>
      <c r="E66" s="373"/>
      <c r="F66" s="1"/>
      <c r="G66" s="372" t="s">
        <v>105</v>
      </c>
      <c r="H66" s="373"/>
      <c r="I66" s="136"/>
      <c r="J66" s="1"/>
      <c r="K66" s="123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6.75" customHeight="1">
      <c r="A67" s="1"/>
      <c r="B67" s="1"/>
      <c r="C67" s="128"/>
      <c r="D67" s="137"/>
      <c r="E67" s="137"/>
      <c r="F67" s="137"/>
      <c r="G67" s="137"/>
      <c r="H67" s="137"/>
      <c r="I67" s="137"/>
      <c r="J67" s="137"/>
      <c r="K67" s="138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6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340" t="s">
        <v>106</v>
      </c>
      <c r="E69" s="231"/>
      <c r="F69" s="231"/>
      <c r="G69" s="231"/>
      <c r="H69" s="231"/>
      <c r="I69" s="231"/>
      <c r="J69" s="23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10.25" customHeight="1">
      <c r="A70" s="1"/>
      <c r="B70" s="1"/>
      <c r="C70" s="341" t="s">
        <v>107</v>
      </c>
      <c r="D70" s="342"/>
      <c r="E70" s="342"/>
      <c r="F70" s="342"/>
      <c r="G70" s="342"/>
      <c r="H70" s="342"/>
      <c r="I70" s="342"/>
      <c r="J70" s="342"/>
      <c r="K70" s="339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30" customHeight="1">
      <c r="A71" s="1"/>
      <c r="B71" s="1"/>
      <c r="C71" s="139" t="s">
        <v>108</v>
      </c>
      <c r="D71" s="343"/>
      <c r="E71" s="344"/>
      <c r="F71" s="344"/>
      <c r="G71" s="344"/>
      <c r="H71" s="344"/>
      <c r="I71" s="344"/>
      <c r="J71" s="344"/>
      <c r="K71" s="345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3.75" customHeight="1">
      <c r="A72" s="1"/>
      <c r="B72" s="1"/>
      <c r="C72" s="140"/>
      <c r="D72" s="346"/>
      <c r="E72" s="347"/>
      <c r="F72" s="347"/>
      <c r="G72" s="347"/>
      <c r="H72" s="347"/>
      <c r="I72" s="347"/>
      <c r="J72" s="347"/>
      <c r="K72" s="348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30" customHeight="1">
      <c r="A73" s="1"/>
      <c r="B73" s="1"/>
      <c r="C73" s="139" t="s">
        <v>109</v>
      </c>
      <c r="D73" s="343"/>
      <c r="E73" s="344"/>
      <c r="F73" s="344"/>
      <c r="G73" s="344"/>
      <c r="H73" s="344"/>
      <c r="I73" s="344"/>
      <c r="J73" s="344"/>
      <c r="K73" s="345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3.75" customHeight="1">
      <c r="A74" s="1"/>
      <c r="B74" s="1"/>
      <c r="C74" s="140"/>
      <c r="D74" s="346"/>
      <c r="E74" s="347"/>
      <c r="F74" s="347"/>
      <c r="G74" s="347"/>
      <c r="H74" s="347"/>
      <c r="I74" s="347"/>
      <c r="J74" s="347"/>
      <c r="K74" s="348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30" customHeight="1">
      <c r="A75" s="1"/>
      <c r="B75" s="1"/>
      <c r="C75" s="139"/>
      <c r="D75" s="343"/>
      <c r="E75" s="344"/>
      <c r="F75" s="344"/>
      <c r="G75" s="344"/>
      <c r="H75" s="344"/>
      <c r="I75" s="344"/>
      <c r="J75" s="344"/>
      <c r="K75" s="345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3.75" customHeight="1">
      <c r="A76" s="1"/>
      <c r="B76" s="1"/>
      <c r="C76" s="140"/>
      <c r="D76" s="346"/>
      <c r="E76" s="347"/>
      <c r="F76" s="347"/>
      <c r="G76" s="347"/>
      <c r="H76" s="347"/>
      <c r="I76" s="347"/>
      <c r="J76" s="347"/>
      <c r="K76" s="348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30" customHeight="1">
      <c r="A77" s="1"/>
      <c r="B77" s="1"/>
      <c r="C77" s="139"/>
      <c r="D77" s="343"/>
      <c r="E77" s="344"/>
      <c r="F77" s="344"/>
      <c r="G77" s="344"/>
      <c r="H77" s="344"/>
      <c r="I77" s="344"/>
      <c r="J77" s="344"/>
      <c r="K77" s="345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6.75" customHeight="1">
      <c r="A78" s="1"/>
      <c r="B78" s="1"/>
      <c r="C78" s="140"/>
      <c r="D78" s="346"/>
      <c r="E78" s="347"/>
      <c r="F78" s="347"/>
      <c r="G78" s="347"/>
      <c r="H78" s="347"/>
      <c r="I78" s="347"/>
      <c r="J78" s="347"/>
      <c r="K78" s="348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30" customHeight="1">
      <c r="A79" s="1"/>
      <c r="B79" s="1"/>
      <c r="C79" s="139"/>
      <c r="D79" s="343"/>
      <c r="E79" s="344"/>
      <c r="F79" s="344"/>
      <c r="G79" s="344"/>
      <c r="H79" s="344"/>
      <c r="I79" s="344"/>
      <c r="J79" s="344"/>
      <c r="K79" s="345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7.5" customHeight="1">
      <c r="A80" s="1"/>
      <c r="B80" s="1"/>
      <c r="C80" s="140"/>
      <c r="D80" s="346"/>
      <c r="E80" s="347"/>
      <c r="F80" s="347"/>
      <c r="G80" s="347"/>
      <c r="H80" s="347"/>
      <c r="I80" s="347"/>
      <c r="J80" s="347"/>
      <c r="K80" s="348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30" customHeight="1">
      <c r="A81" s="1"/>
      <c r="B81" s="1"/>
      <c r="C81" s="139"/>
      <c r="D81" s="343"/>
      <c r="E81" s="344"/>
      <c r="F81" s="344"/>
      <c r="G81" s="344"/>
      <c r="H81" s="344"/>
      <c r="I81" s="344"/>
      <c r="J81" s="344"/>
      <c r="K81" s="345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4.5" customHeight="1">
      <c r="A82" s="1"/>
      <c r="B82" s="1"/>
      <c r="C82" s="1"/>
      <c r="D82" s="346"/>
      <c r="E82" s="347"/>
      <c r="F82" s="347"/>
      <c r="G82" s="347"/>
      <c r="H82" s="347"/>
      <c r="I82" s="347"/>
      <c r="J82" s="347"/>
      <c r="K82" s="348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25.5" customHeight="1">
      <c r="A83" s="1"/>
      <c r="B83" s="1"/>
      <c r="C83" s="1"/>
      <c r="D83" s="141"/>
      <c r="E83" s="141"/>
      <c r="F83" s="141"/>
      <c r="G83" s="1"/>
      <c r="H83" s="141"/>
      <c r="I83" s="141"/>
      <c r="J83" s="14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349"/>
      <c r="E84" s="342"/>
      <c r="F84" s="339"/>
      <c r="G84" s="1"/>
      <c r="H84" s="349"/>
      <c r="I84" s="342"/>
      <c r="J84" s="339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350" t="s">
        <v>110</v>
      </c>
      <c r="E85" s="231"/>
      <c r="F85" s="231"/>
      <c r="G85" s="1"/>
      <c r="H85" s="351" t="s">
        <v>111</v>
      </c>
      <c r="I85" s="231"/>
      <c r="J85" s="23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1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41"/>
      <c r="E88" s="141"/>
      <c r="F88" s="141"/>
      <c r="G88" s="1"/>
      <c r="H88" s="141"/>
      <c r="I88" s="141"/>
      <c r="J88" s="14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350" t="s">
        <v>112</v>
      </c>
      <c r="E89" s="231"/>
      <c r="F89" s="231"/>
      <c r="G89" s="142"/>
      <c r="H89" s="350" t="s">
        <v>113</v>
      </c>
      <c r="I89" s="231"/>
      <c r="J89" s="23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7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27" customHeight="1">
      <c r="A91" s="1"/>
      <c r="B91" s="143"/>
      <c r="C91" s="1"/>
      <c r="D91" s="352" t="s">
        <v>8</v>
      </c>
      <c r="E91" s="337"/>
      <c r="F91" s="337"/>
      <c r="G91" s="337"/>
      <c r="H91" s="337"/>
      <c r="I91" s="337"/>
      <c r="J91" s="337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>
      <c r="A92" s="1"/>
      <c r="B92" s="1"/>
      <c r="C92" s="353" t="s">
        <v>88</v>
      </c>
      <c r="D92" s="354"/>
      <c r="E92" s="354"/>
      <c r="F92" s="354"/>
      <c r="G92" s="354"/>
      <c r="H92" s="354"/>
      <c r="I92" s="354"/>
      <c r="J92" s="354"/>
      <c r="K92" s="355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1"/>
      <c r="B93" s="1"/>
      <c r="C93" s="105"/>
      <c r="D93" s="356" t="s">
        <v>89</v>
      </c>
      <c r="E93" s="357"/>
      <c r="F93" s="357"/>
      <c r="G93" s="358"/>
      <c r="H93" s="359"/>
      <c r="I93" s="359"/>
      <c r="J93" s="359"/>
      <c r="K93" s="360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29.25" customHeight="1">
      <c r="A94" s="1"/>
      <c r="B94" s="1"/>
      <c r="C94" s="105"/>
      <c r="D94" s="361" t="s">
        <v>90</v>
      </c>
      <c r="E94" s="231"/>
      <c r="F94" s="231"/>
      <c r="G94" s="231"/>
      <c r="H94" s="231"/>
      <c r="I94" s="231"/>
      <c r="J94" s="231"/>
      <c r="K94" s="107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1"/>
      <c r="B95" s="1"/>
      <c r="C95" s="105"/>
      <c r="D95" s="108"/>
      <c r="E95" s="109" t="s">
        <v>29</v>
      </c>
      <c r="F95" s="109" t="s">
        <v>30</v>
      </c>
      <c r="G95" s="109" t="s">
        <v>31</v>
      </c>
      <c r="H95" s="1"/>
      <c r="I95" s="109" t="s">
        <v>91</v>
      </c>
      <c r="J95" s="108"/>
      <c r="K95" s="110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05"/>
      <c r="D96" s="111"/>
      <c r="E96" s="112">
        <v>3</v>
      </c>
      <c r="F96" s="112" t="s">
        <v>92</v>
      </c>
      <c r="G96" s="112">
        <v>2022</v>
      </c>
      <c r="H96" s="111"/>
      <c r="I96" s="113">
        <v>0.625</v>
      </c>
      <c r="J96" s="111"/>
      <c r="K96" s="107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3" customHeight="1">
      <c r="A97" s="1"/>
      <c r="B97" s="1"/>
      <c r="C97" s="105"/>
      <c r="D97" s="111"/>
      <c r="E97" s="114"/>
      <c r="F97" s="114"/>
      <c r="G97" s="114"/>
      <c r="H97" s="111"/>
      <c r="I97" s="115"/>
      <c r="J97" s="111"/>
      <c r="K97" s="107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6.5" customHeight="1">
      <c r="A98" s="1"/>
      <c r="B98" s="1"/>
      <c r="C98" s="105"/>
      <c r="D98" s="116" t="s">
        <v>93</v>
      </c>
      <c r="E98" s="362"/>
      <c r="F98" s="359"/>
      <c r="G98" s="363"/>
      <c r="H98" s="117" t="s">
        <v>94</v>
      </c>
      <c r="I98" s="118" t="s">
        <v>95</v>
      </c>
      <c r="J98" s="119" t="s">
        <v>17</v>
      </c>
      <c r="K98" s="120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6" customHeight="1">
      <c r="A99" s="1"/>
      <c r="B99" s="1"/>
      <c r="C99" s="105"/>
      <c r="D99" s="116"/>
      <c r="E99" s="121"/>
      <c r="F99" s="121"/>
      <c r="G99" s="121"/>
      <c r="H99" s="117"/>
      <c r="I99" s="122"/>
      <c r="J99" s="122"/>
      <c r="K99" s="120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48.75" customHeight="1">
      <c r="A100" s="1"/>
      <c r="B100" s="1"/>
      <c r="C100" s="105"/>
      <c r="D100" s="364" t="s">
        <v>96</v>
      </c>
      <c r="E100" s="359"/>
      <c r="F100" s="359"/>
      <c r="G100" s="359"/>
      <c r="H100" s="359"/>
      <c r="I100" s="359"/>
      <c r="J100" s="363"/>
      <c r="K100" s="123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9.75" customHeight="1">
      <c r="A101" s="1"/>
      <c r="B101" s="1"/>
      <c r="C101" s="105"/>
      <c r="D101" s="106"/>
      <c r="E101" s="1"/>
      <c r="F101" s="1"/>
      <c r="G101" s="1"/>
      <c r="H101" s="1"/>
      <c r="I101" s="1"/>
      <c r="J101" s="1"/>
      <c r="K101" s="123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22.5" customHeight="1">
      <c r="A102" s="1"/>
      <c r="B102" s="1"/>
      <c r="C102" s="105"/>
      <c r="D102" s="365" t="s">
        <v>97</v>
      </c>
      <c r="E102" s="231"/>
      <c r="F102" s="124" t="s">
        <v>98</v>
      </c>
      <c r="G102" s="124">
        <v>3</v>
      </c>
      <c r="H102" s="125" t="s">
        <v>92</v>
      </c>
      <c r="I102" s="126" t="s">
        <v>99</v>
      </c>
      <c r="J102" s="125"/>
      <c r="K102" s="127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28"/>
      <c r="D103" s="366"/>
      <c r="E103" s="337"/>
      <c r="F103" s="337"/>
      <c r="G103" s="337"/>
      <c r="H103" s="337"/>
      <c r="I103" s="337"/>
      <c r="J103" s="337"/>
      <c r="K103" s="129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6" customHeight="1">
      <c r="A104" s="1"/>
      <c r="B104" s="1"/>
      <c r="C104" s="1"/>
      <c r="D104" s="111"/>
      <c r="E104" s="111"/>
      <c r="F104" s="111"/>
      <c r="G104" s="111"/>
      <c r="H104" s="111"/>
      <c r="I104" s="111"/>
      <c r="J104" s="111"/>
      <c r="K104" s="11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4.5" customHeight="1">
      <c r="A105" s="1"/>
      <c r="B105" s="1"/>
      <c r="C105" s="1"/>
      <c r="D105" s="111"/>
      <c r="E105" s="111"/>
      <c r="F105" s="111"/>
      <c r="G105" s="111"/>
      <c r="H105" s="111"/>
      <c r="I105" s="111"/>
      <c r="J105" s="111"/>
      <c r="K105" s="11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21.75" customHeight="1">
      <c r="A106" s="1"/>
      <c r="B106" s="1"/>
      <c r="C106" s="130"/>
      <c r="D106" s="367" t="s">
        <v>100</v>
      </c>
      <c r="E106" s="368"/>
      <c r="F106" s="368"/>
      <c r="G106" s="368"/>
      <c r="H106" s="368"/>
      <c r="I106" s="368"/>
      <c r="J106" s="369"/>
      <c r="K106" s="13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05"/>
      <c r="D107" s="1" t="s">
        <v>101</v>
      </c>
      <c r="E107" s="1"/>
      <c r="F107" s="1"/>
      <c r="G107" s="1"/>
      <c r="H107" s="1"/>
      <c r="I107" s="1"/>
      <c r="J107" s="1"/>
      <c r="K107" s="123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6" customHeight="1">
      <c r="A108" s="1"/>
      <c r="B108" s="1"/>
      <c r="C108" s="105"/>
      <c r="D108" s="1"/>
      <c r="E108" s="1"/>
      <c r="F108" s="1"/>
      <c r="G108" s="1"/>
      <c r="H108" s="1"/>
      <c r="I108" s="1"/>
      <c r="J108" s="1"/>
      <c r="K108" s="123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05"/>
      <c r="D109" s="132" t="s">
        <v>102</v>
      </c>
      <c r="E109" s="133">
        <v>42065</v>
      </c>
      <c r="F109" s="1"/>
      <c r="G109" s="132" t="s">
        <v>103</v>
      </c>
      <c r="H109" s="133">
        <v>42065</v>
      </c>
      <c r="I109" s="134" t="s">
        <v>104</v>
      </c>
      <c r="J109" s="1"/>
      <c r="K109" s="123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30" customHeight="1">
      <c r="A110" s="1"/>
      <c r="B110" s="1"/>
      <c r="C110" s="105"/>
      <c r="D110" s="370"/>
      <c r="E110" s="371"/>
      <c r="F110" s="1"/>
      <c r="G110" s="370"/>
      <c r="H110" s="371"/>
      <c r="I110" s="135">
        <v>0.33333333333333331</v>
      </c>
      <c r="J110" s="1"/>
      <c r="K110" s="123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05"/>
      <c r="D111" s="372" t="s">
        <v>105</v>
      </c>
      <c r="E111" s="373"/>
      <c r="F111" s="1"/>
      <c r="G111" s="372" t="s">
        <v>105</v>
      </c>
      <c r="H111" s="373"/>
      <c r="I111" s="136"/>
      <c r="J111" s="1"/>
      <c r="K111" s="123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6.75" customHeight="1">
      <c r="A112" s="1"/>
      <c r="B112" s="1"/>
      <c r="C112" s="128"/>
      <c r="D112" s="137"/>
      <c r="E112" s="137"/>
      <c r="F112" s="137"/>
      <c r="G112" s="137"/>
      <c r="H112" s="137"/>
      <c r="I112" s="137"/>
      <c r="J112" s="137"/>
      <c r="K112" s="138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6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340" t="s">
        <v>106</v>
      </c>
      <c r="E114" s="231"/>
      <c r="F114" s="231"/>
      <c r="G114" s="231"/>
      <c r="H114" s="231"/>
      <c r="I114" s="231"/>
      <c r="J114" s="23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10.25" customHeight="1">
      <c r="A115" s="1"/>
      <c r="B115" s="1"/>
      <c r="C115" s="341" t="s">
        <v>107</v>
      </c>
      <c r="D115" s="342"/>
      <c r="E115" s="342"/>
      <c r="F115" s="342"/>
      <c r="G115" s="342"/>
      <c r="H115" s="342"/>
      <c r="I115" s="342"/>
      <c r="J115" s="342"/>
      <c r="K115" s="339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30" customHeight="1">
      <c r="A116" s="1"/>
      <c r="B116" s="1"/>
      <c r="C116" s="139" t="s">
        <v>108</v>
      </c>
      <c r="D116" s="343"/>
      <c r="E116" s="344"/>
      <c r="F116" s="344"/>
      <c r="G116" s="344"/>
      <c r="H116" s="344"/>
      <c r="I116" s="344"/>
      <c r="J116" s="344"/>
      <c r="K116" s="345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3.75" customHeight="1">
      <c r="A117" s="1"/>
      <c r="B117" s="1"/>
      <c r="C117" s="140"/>
      <c r="D117" s="346"/>
      <c r="E117" s="347"/>
      <c r="F117" s="347"/>
      <c r="G117" s="347"/>
      <c r="H117" s="347"/>
      <c r="I117" s="347"/>
      <c r="J117" s="347"/>
      <c r="K117" s="348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30" customHeight="1">
      <c r="A118" s="1"/>
      <c r="B118" s="1"/>
      <c r="C118" s="139" t="s">
        <v>109</v>
      </c>
      <c r="D118" s="343"/>
      <c r="E118" s="344"/>
      <c r="F118" s="344"/>
      <c r="G118" s="344"/>
      <c r="H118" s="344"/>
      <c r="I118" s="344"/>
      <c r="J118" s="344"/>
      <c r="K118" s="345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3.75" customHeight="1">
      <c r="A119" s="1"/>
      <c r="B119" s="1"/>
      <c r="C119" s="140"/>
      <c r="D119" s="346"/>
      <c r="E119" s="347"/>
      <c r="F119" s="347"/>
      <c r="G119" s="347"/>
      <c r="H119" s="347"/>
      <c r="I119" s="347"/>
      <c r="J119" s="347"/>
      <c r="K119" s="348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30" customHeight="1">
      <c r="A120" s="1"/>
      <c r="B120" s="1"/>
      <c r="C120" s="139"/>
      <c r="D120" s="343"/>
      <c r="E120" s="344"/>
      <c r="F120" s="344"/>
      <c r="G120" s="344"/>
      <c r="H120" s="344"/>
      <c r="I120" s="344"/>
      <c r="J120" s="344"/>
      <c r="K120" s="345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3.75" customHeight="1">
      <c r="A121" s="1"/>
      <c r="B121" s="1"/>
      <c r="C121" s="140"/>
      <c r="D121" s="346"/>
      <c r="E121" s="347"/>
      <c r="F121" s="347"/>
      <c r="G121" s="347"/>
      <c r="H121" s="347"/>
      <c r="I121" s="347"/>
      <c r="J121" s="347"/>
      <c r="K121" s="348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30" customHeight="1">
      <c r="A122" s="1"/>
      <c r="B122" s="1"/>
      <c r="C122" s="139"/>
      <c r="D122" s="343"/>
      <c r="E122" s="344"/>
      <c r="F122" s="344"/>
      <c r="G122" s="344"/>
      <c r="H122" s="344"/>
      <c r="I122" s="344"/>
      <c r="J122" s="344"/>
      <c r="K122" s="345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6.75" customHeight="1">
      <c r="A123" s="1"/>
      <c r="B123" s="1"/>
      <c r="C123" s="140"/>
      <c r="D123" s="346"/>
      <c r="E123" s="347"/>
      <c r="F123" s="347"/>
      <c r="G123" s="347"/>
      <c r="H123" s="347"/>
      <c r="I123" s="347"/>
      <c r="J123" s="347"/>
      <c r="K123" s="348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30" customHeight="1">
      <c r="A124" s="1"/>
      <c r="B124" s="1"/>
      <c r="C124" s="139"/>
      <c r="D124" s="343"/>
      <c r="E124" s="344"/>
      <c r="F124" s="344"/>
      <c r="G124" s="344"/>
      <c r="H124" s="344"/>
      <c r="I124" s="344"/>
      <c r="J124" s="344"/>
      <c r="K124" s="345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7.5" customHeight="1">
      <c r="A125" s="1"/>
      <c r="B125" s="1"/>
      <c r="C125" s="140"/>
      <c r="D125" s="346"/>
      <c r="E125" s="347"/>
      <c r="F125" s="347"/>
      <c r="G125" s="347"/>
      <c r="H125" s="347"/>
      <c r="I125" s="347"/>
      <c r="J125" s="347"/>
      <c r="K125" s="348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30" customHeight="1">
      <c r="A126" s="1"/>
      <c r="B126" s="1"/>
      <c r="C126" s="139"/>
      <c r="D126" s="343"/>
      <c r="E126" s="344"/>
      <c r="F126" s="344"/>
      <c r="G126" s="344"/>
      <c r="H126" s="344"/>
      <c r="I126" s="344"/>
      <c r="J126" s="344"/>
      <c r="K126" s="345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4.5" customHeight="1">
      <c r="A127" s="1"/>
      <c r="B127" s="1"/>
      <c r="C127" s="1"/>
      <c r="D127" s="346"/>
      <c r="E127" s="347"/>
      <c r="F127" s="347"/>
      <c r="G127" s="347"/>
      <c r="H127" s="347"/>
      <c r="I127" s="347"/>
      <c r="J127" s="347"/>
      <c r="K127" s="348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25.5" customHeight="1">
      <c r="A128" s="1"/>
      <c r="B128" s="1"/>
      <c r="C128" s="1"/>
      <c r="D128" s="141"/>
      <c r="E128" s="141"/>
      <c r="F128" s="141"/>
      <c r="G128" s="1"/>
      <c r="H128" s="141"/>
      <c r="I128" s="141"/>
      <c r="J128" s="14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349"/>
      <c r="E129" s="342"/>
      <c r="F129" s="339"/>
      <c r="G129" s="1"/>
      <c r="H129" s="349"/>
      <c r="I129" s="342"/>
      <c r="J129" s="339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350" t="s">
        <v>110</v>
      </c>
      <c r="E130" s="231"/>
      <c r="F130" s="231"/>
      <c r="G130" s="1"/>
      <c r="H130" s="351" t="s">
        <v>111</v>
      </c>
      <c r="I130" s="231"/>
      <c r="J130" s="23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1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41"/>
      <c r="E133" s="141"/>
      <c r="F133" s="141"/>
      <c r="G133" s="1"/>
      <c r="H133" s="141"/>
      <c r="I133" s="141"/>
      <c r="J133" s="14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350" t="s">
        <v>112</v>
      </c>
      <c r="E134" s="231"/>
      <c r="F134" s="231"/>
      <c r="G134" s="142"/>
      <c r="H134" s="350" t="s">
        <v>113</v>
      </c>
      <c r="I134" s="231"/>
      <c r="J134" s="23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7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27" customHeight="1">
      <c r="A136" s="1"/>
      <c r="B136" s="143"/>
      <c r="C136" s="1"/>
      <c r="D136" s="352" t="s">
        <v>8</v>
      </c>
      <c r="E136" s="337"/>
      <c r="F136" s="337"/>
      <c r="G136" s="337"/>
      <c r="H136" s="337"/>
      <c r="I136" s="337"/>
      <c r="J136" s="337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>
      <c r="A137" s="1"/>
      <c r="B137" s="1"/>
      <c r="C137" s="353" t="s">
        <v>88</v>
      </c>
      <c r="D137" s="354"/>
      <c r="E137" s="354"/>
      <c r="F137" s="354"/>
      <c r="G137" s="354"/>
      <c r="H137" s="354"/>
      <c r="I137" s="354"/>
      <c r="J137" s="354"/>
      <c r="K137" s="355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1"/>
      <c r="B138" s="1"/>
      <c r="C138" s="105"/>
      <c r="D138" s="356" t="s">
        <v>89</v>
      </c>
      <c r="E138" s="357"/>
      <c r="F138" s="357"/>
      <c r="G138" s="358"/>
      <c r="H138" s="359"/>
      <c r="I138" s="359"/>
      <c r="J138" s="359"/>
      <c r="K138" s="360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29.25" customHeight="1">
      <c r="A139" s="1"/>
      <c r="B139" s="1"/>
      <c r="C139" s="105"/>
      <c r="D139" s="361" t="s">
        <v>90</v>
      </c>
      <c r="E139" s="231"/>
      <c r="F139" s="231"/>
      <c r="G139" s="231"/>
      <c r="H139" s="231"/>
      <c r="I139" s="231"/>
      <c r="J139" s="231"/>
      <c r="K139" s="107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1"/>
      <c r="B140" s="1"/>
      <c r="C140" s="105"/>
      <c r="D140" s="108"/>
      <c r="E140" s="109" t="s">
        <v>29</v>
      </c>
      <c r="F140" s="109" t="s">
        <v>30</v>
      </c>
      <c r="G140" s="109" t="s">
        <v>31</v>
      </c>
      <c r="H140" s="1"/>
      <c r="I140" s="109" t="s">
        <v>91</v>
      </c>
      <c r="J140" s="108"/>
      <c r="K140" s="110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05"/>
      <c r="D141" s="111"/>
      <c r="E141" s="112">
        <v>3</v>
      </c>
      <c r="F141" s="112" t="s">
        <v>92</v>
      </c>
      <c r="G141" s="112">
        <v>2022</v>
      </c>
      <c r="H141" s="111"/>
      <c r="I141" s="113">
        <v>0.625</v>
      </c>
      <c r="J141" s="111"/>
      <c r="K141" s="107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3" customHeight="1">
      <c r="A142" s="1"/>
      <c r="B142" s="1"/>
      <c r="C142" s="105"/>
      <c r="D142" s="111"/>
      <c r="E142" s="114"/>
      <c r="F142" s="114"/>
      <c r="G142" s="114"/>
      <c r="H142" s="111"/>
      <c r="I142" s="115"/>
      <c r="J142" s="111"/>
      <c r="K142" s="107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6.5" customHeight="1">
      <c r="A143" s="1"/>
      <c r="B143" s="1"/>
      <c r="C143" s="105"/>
      <c r="D143" s="116" t="s">
        <v>93</v>
      </c>
      <c r="E143" s="362"/>
      <c r="F143" s="359"/>
      <c r="G143" s="363"/>
      <c r="H143" s="117" t="s">
        <v>94</v>
      </c>
      <c r="I143" s="220" t="s">
        <v>129</v>
      </c>
      <c r="J143" s="221" t="s">
        <v>114</v>
      </c>
      <c r="K143" s="120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6" customHeight="1">
      <c r="A144" s="1"/>
      <c r="B144" s="1"/>
      <c r="C144" s="105"/>
      <c r="D144" s="116"/>
      <c r="E144" s="121"/>
      <c r="F144" s="121"/>
      <c r="G144" s="121"/>
      <c r="H144" s="117"/>
      <c r="I144" s="122"/>
      <c r="J144" s="122"/>
      <c r="K144" s="120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48.75" customHeight="1">
      <c r="A145" s="1"/>
      <c r="B145" s="1"/>
      <c r="C145" s="105"/>
      <c r="D145" s="364" t="s">
        <v>96</v>
      </c>
      <c r="E145" s="359"/>
      <c r="F145" s="359"/>
      <c r="G145" s="359"/>
      <c r="H145" s="359"/>
      <c r="I145" s="359"/>
      <c r="J145" s="363"/>
      <c r="K145" s="123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9.75" customHeight="1">
      <c r="A146" s="1"/>
      <c r="B146" s="1"/>
      <c r="C146" s="105"/>
      <c r="D146" s="106"/>
      <c r="E146" s="1"/>
      <c r="F146" s="1"/>
      <c r="G146" s="1"/>
      <c r="H146" s="1"/>
      <c r="I146" s="1"/>
      <c r="J146" s="1"/>
      <c r="K146" s="123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22.5" customHeight="1">
      <c r="A147" s="1"/>
      <c r="B147" s="1"/>
      <c r="C147" s="105"/>
      <c r="D147" s="365" t="s">
        <v>97</v>
      </c>
      <c r="E147" s="231"/>
      <c r="F147" s="124" t="s">
        <v>98</v>
      </c>
      <c r="G147" s="124">
        <v>3</v>
      </c>
      <c r="H147" s="125" t="s">
        <v>92</v>
      </c>
      <c r="I147" s="126" t="s">
        <v>99</v>
      </c>
      <c r="J147" s="125"/>
      <c r="K147" s="127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28"/>
      <c r="D148" s="366"/>
      <c r="E148" s="337"/>
      <c r="F148" s="337"/>
      <c r="G148" s="337"/>
      <c r="H148" s="337"/>
      <c r="I148" s="337"/>
      <c r="J148" s="337"/>
      <c r="K148" s="129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6" customHeight="1">
      <c r="A149" s="1"/>
      <c r="B149" s="1"/>
      <c r="C149" s="1"/>
      <c r="D149" s="111"/>
      <c r="E149" s="111"/>
      <c r="F149" s="111"/>
      <c r="G149" s="111"/>
      <c r="H149" s="111"/>
      <c r="I149" s="111"/>
      <c r="J149" s="111"/>
      <c r="K149" s="11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4.5" customHeight="1">
      <c r="A150" s="1"/>
      <c r="B150" s="1"/>
      <c r="C150" s="1"/>
      <c r="D150" s="111"/>
      <c r="E150" s="111"/>
      <c r="F150" s="111"/>
      <c r="G150" s="111"/>
      <c r="H150" s="111"/>
      <c r="I150" s="111"/>
      <c r="J150" s="111"/>
      <c r="K150" s="11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21.75" customHeight="1">
      <c r="A151" s="1"/>
      <c r="B151" s="1"/>
      <c r="C151" s="130"/>
      <c r="D151" s="367" t="s">
        <v>100</v>
      </c>
      <c r="E151" s="368"/>
      <c r="F151" s="368"/>
      <c r="G151" s="368"/>
      <c r="H151" s="368"/>
      <c r="I151" s="368"/>
      <c r="J151" s="369"/>
      <c r="K151" s="13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05"/>
      <c r="D152" s="1" t="s">
        <v>101</v>
      </c>
      <c r="E152" s="1"/>
      <c r="F152" s="1"/>
      <c r="G152" s="1"/>
      <c r="H152" s="1"/>
      <c r="I152" s="1"/>
      <c r="J152" s="1"/>
      <c r="K152" s="123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6" customHeight="1">
      <c r="A153" s="1"/>
      <c r="B153" s="1"/>
      <c r="C153" s="105"/>
      <c r="D153" s="1"/>
      <c r="E153" s="1"/>
      <c r="F153" s="1"/>
      <c r="G153" s="1"/>
      <c r="H153" s="1"/>
      <c r="I153" s="1"/>
      <c r="J153" s="1"/>
      <c r="K153" s="123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05"/>
      <c r="D154" s="132" t="s">
        <v>102</v>
      </c>
      <c r="E154" s="133">
        <v>44622</v>
      </c>
      <c r="F154" s="1"/>
      <c r="G154" s="132" t="s">
        <v>103</v>
      </c>
      <c r="H154" s="133">
        <v>44622</v>
      </c>
      <c r="I154" s="134" t="s">
        <v>104</v>
      </c>
      <c r="J154" s="1"/>
      <c r="K154" s="123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30" customHeight="1">
      <c r="A155" s="1"/>
      <c r="B155" s="1"/>
      <c r="C155" s="105"/>
      <c r="D155" s="370"/>
      <c r="E155" s="371"/>
      <c r="F155" s="1"/>
      <c r="G155" s="370"/>
      <c r="H155" s="371"/>
      <c r="I155" s="135">
        <v>0.33333333333333331</v>
      </c>
      <c r="J155" s="1"/>
      <c r="K155" s="123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05"/>
      <c r="D156" s="372" t="s">
        <v>105</v>
      </c>
      <c r="E156" s="373"/>
      <c r="F156" s="1"/>
      <c r="G156" s="372" t="s">
        <v>105</v>
      </c>
      <c r="H156" s="373"/>
      <c r="I156" s="136"/>
      <c r="J156" s="1"/>
      <c r="K156" s="123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6.75" customHeight="1">
      <c r="A157" s="1"/>
      <c r="B157" s="1"/>
      <c r="C157" s="128"/>
      <c r="D157" s="137"/>
      <c r="E157" s="137"/>
      <c r="F157" s="137"/>
      <c r="G157" s="137"/>
      <c r="H157" s="137"/>
      <c r="I157" s="137"/>
      <c r="J157" s="137"/>
      <c r="K157" s="138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6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340" t="s">
        <v>106</v>
      </c>
      <c r="E159" s="231"/>
      <c r="F159" s="231"/>
      <c r="G159" s="231"/>
      <c r="H159" s="231"/>
      <c r="I159" s="231"/>
      <c r="J159" s="23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10.25" customHeight="1">
      <c r="A160" s="1"/>
      <c r="B160" s="1"/>
      <c r="C160" s="341" t="s">
        <v>107</v>
      </c>
      <c r="D160" s="342"/>
      <c r="E160" s="342"/>
      <c r="F160" s="342"/>
      <c r="G160" s="342"/>
      <c r="H160" s="342"/>
      <c r="I160" s="342"/>
      <c r="J160" s="342"/>
      <c r="K160" s="339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30" customHeight="1">
      <c r="A161" s="1"/>
      <c r="B161" s="1"/>
      <c r="C161" s="139" t="s">
        <v>108</v>
      </c>
      <c r="D161" s="343"/>
      <c r="E161" s="344"/>
      <c r="F161" s="344"/>
      <c r="G161" s="344"/>
      <c r="H161" s="344"/>
      <c r="I161" s="344"/>
      <c r="J161" s="344"/>
      <c r="K161" s="345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3.75" customHeight="1">
      <c r="A162" s="1"/>
      <c r="B162" s="1"/>
      <c r="C162" s="140"/>
      <c r="D162" s="346"/>
      <c r="E162" s="347"/>
      <c r="F162" s="347"/>
      <c r="G162" s="347"/>
      <c r="H162" s="347"/>
      <c r="I162" s="347"/>
      <c r="J162" s="347"/>
      <c r="K162" s="348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30" customHeight="1">
      <c r="A163" s="1"/>
      <c r="B163" s="1"/>
      <c r="C163" s="139" t="s">
        <v>109</v>
      </c>
      <c r="D163" s="343"/>
      <c r="E163" s="344"/>
      <c r="F163" s="344"/>
      <c r="G163" s="344"/>
      <c r="H163" s="344"/>
      <c r="I163" s="344"/>
      <c r="J163" s="344"/>
      <c r="K163" s="345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3.75" customHeight="1">
      <c r="A164" s="1"/>
      <c r="B164" s="1"/>
      <c r="C164" s="140"/>
      <c r="D164" s="346"/>
      <c r="E164" s="347"/>
      <c r="F164" s="347"/>
      <c r="G164" s="347"/>
      <c r="H164" s="347"/>
      <c r="I164" s="347"/>
      <c r="J164" s="347"/>
      <c r="K164" s="348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30" customHeight="1">
      <c r="A165" s="1"/>
      <c r="B165" s="1"/>
      <c r="C165" s="139"/>
      <c r="D165" s="343"/>
      <c r="E165" s="344"/>
      <c r="F165" s="344"/>
      <c r="G165" s="344"/>
      <c r="H165" s="344"/>
      <c r="I165" s="344"/>
      <c r="J165" s="344"/>
      <c r="K165" s="345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3.75" customHeight="1">
      <c r="A166" s="1"/>
      <c r="B166" s="1"/>
      <c r="C166" s="140"/>
      <c r="D166" s="346"/>
      <c r="E166" s="347"/>
      <c r="F166" s="347"/>
      <c r="G166" s="347"/>
      <c r="H166" s="347"/>
      <c r="I166" s="347"/>
      <c r="J166" s="347"/>
      <c r="K166" s="348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30" customHeight="1">
      <c r="A167" s="1"/>
      <c r="B167" s="1"/>
      <c r="C167" s="139"/>
      <c r="D167" s="343"/>
      <c r="E167" s="344"/>
      <c r="F167" s="344"/>
      <c r="G167" s="344"/>
      <c r="H167" s="344"/>
      <c r="I167" s="344"/>
      <c r="J167" s="344"/>
      <c r="K167" s="345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6.75" customHeight="1">
      <c r="A168" s="1"/>
      <c r="B168" s="1"/>
      <c r="C168" s="140"/>
      <c r="D168" s="346"/>
      <c r="E168" s="347"/>
      <c r="F168" s="347"/>
      <c r="G168" s="347"/>
      <c r="H168" s="347"/>
      <c r="I168" s="347"/>
      <c r="J168" s="347"/>
      <c r="K168" s="348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30" customHeight="1">
      <c r="A169" s="1"/>
      <c r="B169" s="1"/>
      <c r="C169" s="139"/>
      <c r="D169" s="343"/>
      <c r="E169" s="344"/>
      <c r="F169" s="344"/>
      <c r="G169" s="344"/>
      <c r="H169" s="344"/>
      <c r="I169" s="344"/>
      <c r="J169" s="344"/>
      <c r="K169" s="345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7.5" customHeight="1">
      <c r="A170" s="1"/>
      <c r="B170" s="1"/>
      <c r="C170" s="140"/>
      <c r="D170" s="346"/>
      <c r="E170" s="347"/>
      <c r="F170" s="347"/>
      <c r="G170" s="347"/>
      <c r="H170" s="347"/>
      <c r="I170" s="347"/>
      <c r="J170" s="347"/>
      <c r="K170" s="348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30" customHeight="1">
      <c r="A171" s="1"/>
      <c r="B171" s="1"/>
      <c r="C171" s="139"/>
      <c r="D171" s="343"/>
      <c r="E171" s="344"/>
      <c r="F171" s="344"/>
      <c r="G171" s="344"/>
      <c r="H171" s="344"/>
      <c r="I171" s="344"/>
      <c r="J171" s="344"/>
      <c r="K171" s="345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4.5" customHeight="1">
      <c r="A172" s="1"/>
      <c r="B172" s="1"/>
      <c r="C172" s="1"/>
      <c r="D172" s="346"/>
      <c r="E172" s="347"/>
      <c r="F172" s="347"/>
      <c r="G172" s="347"/>
      <c r="H172" s="347"/>
      <c r="I172" s="347"/>
      <c r="J172" s="347"/>
      <c r="K172" s="348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25.5" customHeight="1">
      <c r="A173" s="1"/>
      <c r="B173" s="1"/>
      <c r="C173" s="1"/>
      <c r="D173" s="141"/>
      <c r="E173" s="141"/>
      <c r="F173" s="141"/>
      <c r="G173" s="1"/>
      <c r="H173" s="141"/>
      <c r="I173" s="141"/>
      <c r="J173" s="14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349"/>
      <c r="E174" s="342"/>
      <c r="F174" s="339"/>
      <c r="G174" s="1"/>
      <c r="H174" s="349"/>
      <c r="I174" s="342"/>
      <c r="J174" s="339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350" t="s">
        <v>110</v>
      </c>
      <c r="E175" s="231"/>
      <c r="F175" s="231"/>
      <c r="G175" s="1"/>
      <c r="H175" s="351" t="s">
        <v>111</v>
      </c>
      <c r="I175" s="231"/>
      <c r="J175" s="23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1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41"/>
      <c r="E178" s="141"/>
      <c r="F178" s="141"/>
      <c r="G178" s="1"/>
      <c r="H178" s="141"/>
      <c r="I178" s="141"/>
      <c r="J178" s="14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350" t="s">
        <v>112</v>
      </c>
      <c r="E179" s="231"/>
      <c r="F179" s="231"/>
      <c r="G179" s="142"/>
      <c r="H179" s="350" t="s">
        <v>113</v>
      </c>
      <c r="I179" s="231"/>
      <c r="J179" s="23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7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27" customHeight="1">
      <c r="A181" s="1"/>
      <c r="B181" s="143"/>
      <c r="C181" s="1"/>
      <c r="D181" s="352" t="s">
        <v>8</v>
      </c>
      <c r="E181" s="337"/>
      <c r="F181" s="337"/>
      <c r="G181" s="337"/>
      <c r="H181" s="337"/>
      <c r="I181" s="337"/>
      <c r="J181" s="337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>
      <c r="A182" s="1"/>
      <c r="B182" s="1"/>
      <c r="C182" s="353" t="s">
        <v>88</v>
      </c>
      <c r="D182" s="354"/>
      <c r="E182" s="354"/>
      <c r="F182" s="354"/>
      <c r="G182" s="354"/>
      <c r="H182" s="354"/>
      <c r="I182" s="354"/>
      <c r="J182" s="354"/>
      <c r="K182" s="355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1"/>
      <c r="B183" s="1"/>
      <c r="C183" s="105"/>
      <c r="D183" s="356" t="s">
        <v>89</v>
      </c>
      <c r="E183" s="357"/>
      <c r="F183" s="357"/>
      <c r="G183" s="358"/>
      <c r="H183" s="359"/>
      <c r="I183" s="359"/>
      <c r="J183" s="359"/>
      <c r="K183" s="360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29.25" customHeight="1">
      <c r="A184" s="1"/>
      <c r="B184" s="1"/>
      <c r="C184" s="105"/>
      <c r="D184" s="361" t="s">
        <v>90</v>
      </c>
      <c r="E184" s="231"/>
      <c r="F184" s="231"/>
      <c r="G184" s="231"/>
      <c r="H184" s="231"/>
      <c r="I184" s="231"/>
      <c r="J184" s="231"/>
      <c r="K184" s="107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1"/>
      <c r="B185" s="1"/>
      <c r="C185" s="105"/>
      <c r="D185" s="108"/>
      <c r="E185" s="109" t="s">
        <v>29</v>
      </c>
      <c r="F185" s="109" t="s">
        <v>30</v>
      </c>
      <c r="G185" s="109" t="s">
        <v>31</v>
      </c>
      <c r="H185" s="1"/>
      <c r="I185" s="109" t="s">
        <v>91</v>
      </c>
      <c r="J185" s="108"/>
      <c r="K185" s="110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05"/>
      <c r="D186" s="111"/>
      <c r="E186" s="112">
        <v>3</v>
      </c>
      <c r="F186" s="112" t="s">
        <v>92</v>
      </c>
      <c r="G186" s="112">
        <v>2022</v>
      </c>
      <c r="H186" s="111"/>
      <c r="I186" s="113">
        <v>0.625</v>
      </c>
      <c r="J186" s="111"/>
      <c r="K186" s="107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3" customHeight="1">
      <c r="A187" s="1"/>
      <c r="B187" s="1"/>
      <c r="C187" s="105"/>
      <c r="D187" s="111"/>
      <c r="E187" s="114"/>
      <c r="F187" s="114"/>
      <c r="G187" s="114"/>
      <c r="H187" s="111"/>
      <c r="I187" s="115"/>
      <c r="J187" s="111"/>
      <c r="K187" s="107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6.5" customHeight="1">
      <c r="A188" s="1"/>
      <c r="B188" s="1"/>
      <c r="C188" s="105"/>
      <c r="D188" s="116" t="s">
        <v>93</v>
      </c>
      <c r="E188" s="362"/>
      <c r="F188" s="359"/>
      <c r="G188" s="363"/>
      <c r="H188" s="117" t="s">
        <v>94</v>
      </c>
      <c r="I188" s="220" t="s">
        <v>129</v>
      </c>
      <c r="J188" s="221" t="s">
        <v>114</v>
      </c>
      <c r="K188" s="120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6" customHeight="1">
      <c r="A189" s="1"/>
      <c r="B189" s="1"/>
      <c r="C189" s="105"/>
      <c r="D189" s="116"/>
      <c r="E189" s="121"/>
      <c r="F189" s="121"/>
      <c r="G189" s="121"/>
      <c r="H189" s="117"/>
      <c r="I189" s="122"/>
      <c r="J189" s="122"/>
      <c r="K189" s="120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48.75" customHeight="1">
      <c r="A190" s="1"/>
      <c r="B190" s="1"/>
      <c r="C190" s="105"/>
      <c r="D190" s="364" t="s">
        <v>96</v>
      </c>
      <c r="E190" s="359"/>
      <c r="F190" s="359"/>
      <c r="G190" s="359"/>
      <c r="H190" s="359"/>
      <c r="I190" s="359"/>
      <c r="J190" s="363"/>
      <c r="K190" s="123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9.75" customHeight="1">
      <c r="A191" s="1"/>
      <c r="B191" s="1"/>
      <c r="C191" s="105"/>
      <c r="D191" s="106"/>
      <c r="E191" s="1"/>
      <c r="F191" s="1"/>
      <c r="G191" s="1"/>
      <c r="H191" s="1"/>
      <c r="I191" s="1"/>
      <c r="J191" s="1"/>
      <c r="K191" s="123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22.5" customHeight="1">
      <c r="A192" s="1"/>
      <c r="B192" s="1"/>
      <c r="C192" s="105"/>
      <c r="D192" s="365" t="s">
        <v>97</v>
      </c>
      <c r="E192" s="231"/>
      <c r="F192" s="124" t="s">
        <v>98</v>
      </c>
      <c r="G192" s="124">
        <v>3</v>
      </c>
      <c r="H192" s="125" t="s">
        <v>92</v>
      </c>
      <c r="I192" s="126" t="s">
        <v>99</v>
      </c>
      <c r="J192" s="125"/>
      <c r="K192" s="127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28"/>
      <c r="D193" s="366"/>
      <c r="E193" s="337"/>
      <c r="F193" s="337"/>
      <c r="G193" s="337"/>
      <c r="H193" s="337"/>
      <c r="I193" s="337"/>
      <c r="J193" s="337"/>
      <c r="K193" s="129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6" customHeight="1">
      <c r="A194" s="1"/>
      <c r="B194" s="1"/>
      <c r="C194" s="1"/>
      <c r="D194" s="111"/>
      <c r="E194" s="111"/>
      <c r="F194" s="111"/>
      <c r="G194" s="111"/>
      <c r="H194" s="111"/>
      <c r="I194" s="111"/>
      <c r="J194" s="111"/>
      <c r="K194" s="11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4.5" customHeight="1">
      <c r="A195" s="1"/>
      <c r="B195" s="1"/>
      <c r="C195" s="1"/>
      <c r="D195" s="111"/>
      <c r="E195" s="111"/>
      <c r="F195" s="111"/>
      <c r="G195" s="111"/>
      <c r="H195" s="111"/>
      <c r="I195" s="111"/>
      <c r="J195" s="111"/>
      <c r="K195" s="11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21.75" customHeight="1">
      <c r="A196" s="1"/>
      <c r="B196" s="1"/>
      <c r="C196" s="130"/>
      <c r="D196" s="367" t="s">
        <v>100</v>
      </c>
      <c r="E196" s="368"/>
      <c r="F196" s="368"/>
      <c r="G196" s="368"/>
      <c r="H196" s="368"/>
      <c r="I196" s="368"/>
      <c r="J196" s="369"/>
      <c r="K196" s="13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05"/>
      <c r="D197" s="1" t="s">
        <v>101</v>
      </c>
      <c r="E197" s="1"/>
      <c r="F197" s="1"/>
      <c r="G197" s="1"/>
      <c r="H197" s="1"/>
      <c r="I197" s="1"/>
      <c r="J197" s="1"/>
      <c r="K197" s="123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6" customHeight="1">
      <c r="A198" s="1"/>
      <c r="B198" s="1"/>
      <c r="C198" s="105"/>
      <c r="D198" s="1"/>
      <c r="E198" s="1"/>
      <c r="F198" s="1"/>
      <c r="G198" s="1"/>
      <c r="H198" s="1"/>
      <c r="I198" s="1"/>
      <c r="J198" s="1"/>
      <c r="K198" s="123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05"/>
      <c r="D199" s="132" t="s">
        <v>102</v>
      </c>
      <c r="E199" s="133"/>
      <c r="F199" s="1"/>
      <c r="G199" s="132" t="s">
        <v>103</v>
      </c>
      <c r="H199" s="133"/>
      <c r="I199" s="134" t="s">
        <v>104</v>
      </c>
      <c r="J199" s="1"/>
      <c r="K199" s="123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30" customHeight="1">
      <c r="A200" s="1"/>
      <c r="B200" s="1"/>
      <c r="C200" s="105"/>
      <c r="D200" s="370"/>
      <c r="E200" s="371"/>
      <c r="F200" s="1"/>
      <c r="G200" s="370"/>
      <c r="H200" s="371"/>
      <c r="I200" s="135">
        <v>0.33333333333333331</v>
      </c>
      <c r="J200" s="1"/>
      <c r="K200" s="123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05"/>
      <c r="D201" s="372" t="s">
        <v>105</v>
      </c>
      <c r="E201" s="373"/>
      <c r="F201" s="1"/>
      <c r="G201" s="372" t="s">
        <v>105</v>
      </c>
      <c r="H201" s="373"/>
      <c r="I201" s="136"/>
      <c r="J201" s="1"/>
      <c r="K201" s="123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6.75" customHeight="1">
      <c r="A202" s="1"/>
      <c r="B202" s="1"/>
      <c r="C202" s="128"/>
      <c r="D202" s="137"/>
      <c r="E202" s="137"/>
      <c r="F202" s="137"/>
      <c r="G202" s="137"/>
      <c r="H202" s="137"/>
      <c r="I202" s="137"/>
      <c r="J202" s="137"/>
      <c r="K202" s="138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6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340" t="s">
        <v>106</v>
      </c>
      <c r="E204" s="231"/>
      <c r="F204" s="231"/>
      <c r="G204" s="231"/>
      <c r="H204" s="231"/>
      <c r="I204" s="231"/>
      <c r="J204" s="23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10.25" customHeight="1">
      <c r="A205" s="1"/>
      <c r="B205" s="1"/>
      <c r="C205" s="341" t="s">
        <v>107</v>
      </c>
      <c r="D205" s="342"/>
      <c r="E205" s="342"/>
      <c r="F205" s="342"/>
      <c r="G205" s="342"/>
      <c r="H205" s="342"/>
      <c r="I205" s="342"/>
      <c r="J205" s="342"/>
      <c r="K205" s="339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30" customHeight="1">
      <c r="A206" s="1"/>
      <c r="B206" s="1"/>
      <c r="C206" s="139" t="s">
        <v>108</v>
      </c>
      <c r="D206" s="343"/>
      <c r="E206" s="344"/>
      <c r="F206" s="344"/>
      <c r="G206" s="344"/>
      <c r="H206" s="344"/>
      <c r="I206" s="344"/>
      <c r="J206" s="344"/>
      <c r="K206" s="345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3.75" customHeight="1">
      <c r="A207" s="1"/>
      <c r="B207" s="1"/>
      <c r="C207" s="140"/>
      <c r="D207" s="346"/>
      <c r="E207" s="347"/>
      <c r="F207" s="347"/>
      <c r="G207" s="347"/>
      <c r="H207" s="347"/>
      <c r="I207" s="347"/>
      <c r="J207" s="347"/>
      <c r="K207" s="348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30" customHeight="1">
      <c r="A208" s="1"/>
      <c r="B208" s="1"/>
      <c r="C208" s="139" t="s">
        <v>109</v>
      </c>
      <c r="D208" s="343"/>
      <c r="E208" s="344"/>
      <c r="F208" s="344"/>
      <c r="G208" s="344"/>
      <c r="H208" s="344"/>
      <c r="I208" s="344"/>
      <c r="J208" s="344"/>
      <c r="K208" s="345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3.75" customHeight="1">
      <c r="A209" s="1"/>
      <c r="B209" s="1"/>
      <c r="C209" s="140"/>
      <c r="D209" s="346"/>
      <c r="E209" s="347"/>
      <c r="F209" s="347"/>
      <c r="G209" s="347"/>
      <c r="H209" s="347"/>
      <c r="I209" s="347"/>
      <c r="J209" s="347"/>
      <c r="K209" s="348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30" customHeight="1">
      <c r="A210" s="1"/>
      <c r="B210" s="1"/>
      <c r="C210" s="139"/>
      <c r="D210" s="343"/>
      <c r="E210" s="344"/>
      <c r="F210" s="344"/>
      <c r="G210" s="344"/>
      <c r="H210" s="344"/>
      <c r="I210" s="344"/>
      <c r="J210" s="344"/>
      <c r="K210" s="345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3.75" customHeight="1">
      <c r="A211" s="1"/>
      <c r="B211" s="1"/>
      <c r="C211" s="140"/>
      <c r="D211" s="346"/>
      <c r="E211" s="347"/>
      <c r="F211" s="347"/>
      <c r="G211" s="347"/>
      <c r="H211" s="347"/>
      <c r="I211" s="347"/>
      <c r="J211" s="347"/>
      <c r="K211" s="348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30" customHeight="1">
      <c r="A212" s="1"/>
      <c r="B212" s="1"/>
      <c r="C212" s="139"/>
      <c r="D212" s="343"/>
      <c r="E212" s="344"/>
      <c r="F212" s="344"/>
      <c r="G212" s="344"/>
      <c r="H212" s="344"/>
      <c r="I212" s="344"/>
      <c r="J212" s="344"/>
      <c r="K212" s="345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6.75" customHeight="1">
      <c r="A213" s="1"/>
      <c r="B213" s="1"/>
      <c r="C213" s="140"/>
      <c r="D213" s="346"/>
      <c r="E213" s="347"/>
      <c r="F213" s="347"/>
      <c r="G213" s="347"/>
      <c r="H213" s="347"/>
      <c r="I213" s="347"/>
      <c r="J213" s="347"/>
      <c r="K213" s="348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30" customHeight="1">
      <c r="A214" s="1"/>
      <c r="B214" s="1"/>
      <c r="C214" s="139"/>
      <c r="D214" s="343"/>
      <c r="E214" s="344"/>
      <c r="F214" s="344"/>
      <c r="G214" s="344"/>
      <c r="H214" s="344"/>
      <c r="I214" s="344"/>
      <c r="J214" s="344"/>
      <c r="K214" s="345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7.5" customHeight="1">
      <c r="A215" s="1"/>
      <c r="B215" s="1"/>
      <c r="C215" s="140"/>
      <c r="D215" s="346"/>
      <c r="E215" s="347"/>
      <c r="F215" s="347"/>
      <c r="G215" s="347"/>
      <c r="H215" s="347"/>
      <c r="I215" s="347"/>
      <c r="J215" s="347"/>
      <c r="K215" s="348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30" customHeight="1">
      <c r="A216" s="1"/>
      <c r="B216" s="1"/>
      <c r="C216" s="139"/>
      <c r="D216" s="343"/>
      <c r="E216" s="344"/>
      <c r="F216" s="344"/>
      <c r="G216" s="344"/>
      <c r="H216" s="344"/>
      <c r="I216" s="344"/>
      <c r="J216" s="344"/>
      <c r="K216" s="345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4.5" customHeight="1">
      <c r="A217" s="1"/>
      <c r="B217" s="1"/>
      <c r="C217" s="1"/>
      <c r="D217" s="346"/>
      <c r="E217" s="347"/>
      <c r="F217" s="347"/>
      <c r="G217" s="347"/>
      <c r="H217" s="347"/>
      <c r="I217" s="347"/>
      <c r="J217" s="347"/>
      <c r="K217" s="348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25.5" customHeight="1">
      <c r="A218" s="1"/>
      <c r="B218" s="1"/>
      <c r="C218" s="1"/>
      <c r="D218" s="141"/>
      <c r="E218" s="141"/>
      <c r="F218" s="141"/>
      <c r="G218" s="1"/>
      <c r="H218" s="141"/>
      <c r="I218" s="141"/>
      <c r="J218" s="14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349"/>
      <c r="E219" s="342"/>
      <c r="F219" s="339"/>
      <c r="G219" s="1"/>
      <c r="H219" s="349"/>
      <c r="I219" s="342"/>
      <c r="J219" s="339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350" t="s">
        <v>110</v>
      </c>
      <c r="E220" s="231"/>
      <c r="F220" s="231"/>
      <c r="G220" s="1"/>
      <c r="H220" s="351" t="s">
        <v>111</v>
      </c>
      <c r="I220" s="231"/>
      <c r="J220" s="23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1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41"/>
      <c r="E223" s="141"/>
      <c r="F223" s="141"/>
      <c r="G223" s="1"/>
      <c r="H223" s="141"/>
      <c r="I223" s="141"/>
      <c r="J223" s="14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350" t="s">
        <v>112</v>
      </c>
      <c r="E224" s="231"/>
      <c r="F224" s="231"/>
      <c r="G224" s="142"/>
      <c r="H224" s="350" t="s">
        <v>113</v>
      </c>
      <c r="I224" s="231"/>
      <c r="J224" s="23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7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27" customHeight="1">
      <c r="A226" s="1"/>
      <c r="B226" s="143"/>
      <c r="C226" s="1"/>
      <c r="D226" s="352" t="s">
        <v>8</v>
      </c>
      <c r="E226" s="337"/>
      <c r="F226" s="337"/>
      <c r="G226" s="337"/>
      <c r="H226" s="337"/>
      <c r="I226" s="337"/>
      <c r="J226" s="337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>
      <c r="A227" s="1"/>
      <c r="B227" s="1"/>
      <c r="C227" s="353" t="s">
        <v>88</v>
      </c>
      <c r="D227" s="354"/>
      <c r="E227" s="354"/>
      <c r="F227" s="354"/>
      <c r="G227" s="354"/>
      <c r="H227" s="354"/>
      <c r="I227" s="354"/>
      <c r="J227" s="354"/>
      <c r="K227" s="355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1"/>
      <c r="B228" s="1"/>
      <c r="C228" s="105"/>
      <c r="D228" s="356" t="s">
        <v>89</v>
      </c>
      <c r="E228" s="357"/>
      <c r="F228" s="357"/>
      <c r="G228" s="358"/>
      <c r="H228" s="359"/>
      <c r="I228" s="359"/>
      <c r="J228" s="359"/>
      <c r="K228" s="360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29.25" customHeight="1">
      <c r="A229" s="1"/>
      <c r="B229" s="1"/>
      <c r="C229" s="105"/>
      <c r="D229" s="361" t="s">
        <v>90</v>
      </c>
      <c r="E229" s="231"/>
      <c r="F229" s="231"/>
      <c r="G229" s="231"/>
      <c r="H229" s="231"/>
      <c r="I229" s="231"/>
      <c r="J229" s="231"/>
      <c r="K229" s="107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1"/>
      <c r="B230" s="1"/>
      <c r="C230" s="105"/>
      <c r="D230" s="108"/>
      <c r="E230" s="109" t="s">
        <v>29</v>
      </c>
      <c r="F230" s="109" t="s">
        <v>30</v>
      </c>
      <c r="G230" s="109" t="s">
        <v>31</v>
      </c>
      <c r="H230" s="1"/>
      <c r="I230" s="109" t="s">
        <v>91</v>
      </c>
      <c r="J230" s="108"/>
      <c r="K230" s="110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05"/>
      <c r="D231" s="111"/>
      <c r="E231" s="112">
        <v>3</v>
      </c>
      <c r="F231" s="112" t="s">
        <v>92</v>
      </c>
      <c r="G231" s="112"/>
      <c r="H231" s="111"/>
      <c r="I231" s="113">
        <v>0.625</v>
      </c>
      <c r="J231" s="111"/>
      <c r="K231" s="107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3" customHeight="1">
      <c r="A232" s="1"/>
      <c r="B232" s="1"/>
      <c r="C232" s="105"/>
      <c r="D232" s="111"/>
      <c r="E232" s="114"/>
      <c r="F232" s="114"/>
      <c r="G232" s="114"/>
      <c r="H232" s="111"/>
      <c r="I232" s="115"/>
      <c r="J232" s="111"/>
      <c r="K232" s="107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6.5" customHeight="1">
      <c r="A233" s="1"/>
      <c r="B233" s="1"/>
      <c r="C233" s="105"/>
      <c r="D233" s="116" t="s">
        <v>93</v>
      </c>
      <c r="E233" s="362"/>
      <c r="F233" s="359"/>
      <c r="G233" s="363"/>
      <c r="H233" s="117" t="s">
        <v>94</v>
      </c>
      <c r="I233" s="118"/>
      <c r="J233" s="119"/>
      <c r="K233" s="120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6" customHeight="1">
      <c r="A234" s="1"/>
      <c r="B234" s="1"/>
      <c r="C234" s="105"/>
      <c r="D234" s="116"/>
      <c r="E234" s="121"/>
      <c r="F234" s="121"/>
      <c r="G234" s="121"/>
      <c r="H234" s="117"/>
      <c r="I234" s="122"/>
      <c r="J234" s="122"/>
      <c r="K234" s="120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48.75" customHeight="1">
      <c r="A235" s="1"/>
      <c r="B235" s="1"/>
      <c r="C235" s="105"/>
      <c r="D235" s="364" t="s">
        <v>96</v>
      </c>
      <c r="E235" s="359"/>
      <c r="F235" s="359"/>
      <c r="G235" s="359"/>
      <c r="H235" s="359"/>
      <c r="I235" s="359"/>
      <c r="J235" s="363"/>
      <c r="K235" s="123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9.75" customHeight="1">
      <c r="A236" s="1"/>
      <c r="B236" s="1"/>
      <c r="C236" s="105"/>
      <c r="D236" s="106"/>
      <c r="E236" s="1"/>
      <c r="F236" s="1"/>
      <c r="G236" s="1"/>
      <c r="H236" s="1"/>
      <c r="I236" s="1"/>
      <c r="J236" s="1"/>
      <c r="K236" s="123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22.5" customHeight="1">
      <c r="A237" s="1"/>
      <c r="B237" s="1"/>
      <c r="C237" s="105"/>
      <c r="D237" s="365" t="s">
        <v>97</v>
      </c>
      <c r="E237" s="231"/>
      <c r="F237" s="124" t="s">
        <v>98</v>
      </c>
      <c r="G237" s="124">
        <v>3</v>
      </c>
      <c r="H237" s="125" t="s">
        <v>92</v>
      </c>
      <c r="I237" s="126" t="s">
        <v>99</v>
      </c>
      <c r="J237" s="125"/>
      <c r="K237" s="127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28"/>
      <c r="D238" s="366"/>
      <c r="E238" s="337"/>
      <c r="F238" s="337"/>
      <c r="G238" s="337"/>
      <c r="H238" s="337"/>
      <c r="I238" s="337"/>
      <c r="J238" s="337"/>
      <c r="K238" s="129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6" customHeight="1">
      <c r="A239" s="1"/>
      <c r="B239" s="1"/>
      <c r="C239" s="1"/>
      <c r="D239" s="111"/>
      <c r="E239" s="111"/>
      <c r="F239" s="111"/>
      <c r="G239" s="111"/>
      <c r="H239" s="111"/>
      <c r="I239" s="111"/>
      <c r="J239" s="111"/>
      <c r="K239" s="11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4.5" customHeight="1">
      <c r="A240" s="1"/>
      <c r="B240" s="1"/>
      <c r="C240" s="1"/>
      <c r="D240" s="111"/>
      <c r="E240" s="111"/>
      <c r="F240" s="111"/>
      <c r="G240" s="111"/>
      <c r="H240" s="111"/>
      <c r="I240" s="111"/>
      <c r="J240" s="111"/>
      <c r="K240" s="11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21.75" customHeight="1">
      <c r="A241" s="1"/>
      <c r="B241" s="1"/>
      <c r="C241" s="130"/>
      <c r="D241" s="367" t="s">
        <v>100</v>
      </c>
      <c r="E241" s="368"/>
      <c r="F241" s="368"/>
      <c r="G241" s="368"/>
      <c r="H241" s="368"/>
      <c r="I241" s="368"/>
      <c r="J241" s="369"/>
      <c r="K241" s="13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05"/>
      <c r="D242" s="1" t="s">
        <v>101</v>
      </c>
      <c r="E242" s="1"/>
      <c r="F242" s="1"/>
      <c r="G242" s="1"/>
      <c r="H242" s="1"/>
      <c r="I242" s="1"/>
      <c r="J242" s="1"/>
      <c r="K242" s="123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6" customHeight="1">
      <c r="A243" s="1"/>
      <c r="B243" s="1"/>
      <c r="C243" s="105"/>
      <c r="D243" s="1"/>
      <c r="E243" s="1"/>
      <c r="F243" s="1"/>
      <c r="G243" s="1"/>
      <c r="H243" s="1"/>
      <c r="I243" s="1"/>
      <c r="J243" s="1"/>
      <c r="K243" s="123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05"/>
      <c r="D244" s="132" t="s">
        <v>102</v>
      </c>
      <c r="E244" s="133"/>
      <c r="F244" s="1"/>
      <c r="G244" s="132" t="s">
        <v>103</v>
      </c>
      <c r="H244" s="133"/>
      <c r="I244" s="134" t="s">
        <v>104</v>
      </c>
      <c r="J244" s="1"/>
      <c r="K244" s="123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30" customHeight="1">
      <c r="A245" s="1"/>
      <c r="B245" s="1"/>
      <c r="C245" s="105"/>
      <c r="D245" s="370"/>
      <c r="E245" s="371"/>
      <c r="F245" s="1"/>
      <c r="G245" s="370"/>
      <c r="H245" s="371"/>
      <c r="I245" s="135">
        <v>0.33333333333333331</v>
      </c>
      <c r="J245" s="1"/>
      <c r="K245" s="123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05"/>
      <c r="D246" s="372" t="s">
        <v>105</v>
      </c>
      <c r="E246" s="373"/>
      <c r="F246" s="1"/>
      <c r="G246" s="372" t="s">
        <v>105</v>
      </c>
      <c r="H246" s="373"/>
      <c r="I246" s="136"/>
      <c r="J246" s="1"/>
      <c r="K246" s="123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6.75" customHeight="1">
      <c r="A247" s="1"/>
      <c r="B247" s="1"/>
      <c r="C247" s="128"/>
      <c r="D247" s="137"/>
      <c r="E247" s="137"/>
      <c r="F247" s="137"/>
      <c r="G247" s="137"/>
      <c r="H247" s="137"/>
      <c r="I247" s="137"/>
      <c r="J247" s="137"/>
      <c r="K247" s="138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6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340" t="s">
        <v>106</v>
      </c>
      <c r="E249" s="231"/>
      <c r="F249" s="231"/>
      <c r="G249" s="231"/>
      <c r="H249" s="231"/>
      <c r="I249" s="231"/>
      <c r="J249" s="23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10.25" customHeight="1">
      <c r="A250" s="1"/>
      <c r="B250" s="1"/>
      <c r="C250" s="341" t="s">
        <v>107</v>
      </c>
      <c r="D250" s="342"/>
      <c r="E250" s="342"/>
      <c r="F250" s="342"/>
      <c r="G250" s="342"/>
      <c r="H250" s="342"/>
      <c r="I250" s="342"/>
      <c r="J250" s="342"/>
      <c r="K250" s="339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30" customHeight="1">
      <c r="A251" s="1"/>
      <c r="B251" s="1"/>
      <c r="C251" s="139" t="s">
        <v>108</v>
      </c>
      <c r="D251" s="343"/>
      <c r="E251" s="344"/>
      <c r="F251" s="344"/>
      <c r="G251" s="344"/>
      <c r="H251" s="344"/>
      <c r="I251" s="344"/>
      <c r="J251" s="344"/>
      <c r="K251" s="345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3.75" customHeight="1">
      <c r="A252" s="1"/>
      <c r="B252" s="1"/>
      <c r="C252" s="140"/>
      <c r="D252" s="346"/>
      <c r="E252" s="347"/>
      <c r="F252" s="347"/>
      <c r="G252" s="347"/>
      <c r="H252" s="347"/>
      <c r="I252" s="347"/>
      <c r="J252" s="347"/>
      <c r="K252" s="348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30" customHeight="1">
      <c r="A253" s="1"/>
      <c r="B253" s="1"/>
      <c r="C253" s="139" t="s">
        <v>109</v>
      </c>
      <c r="D253" s="343"/>
      <c r="E253" s="344"/>
      <c r="F253" s="344"/>
      <c r="G253" s="344"/>
      <c r="H253" s="344"/>
      <c r="I253" s="344"/>
      <c r="J253" s="344"/>
      <c r="K253" s="345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3.75" customHeight="1">
      <c r="A254" s="1"/>
      <c r="B254" s="1"/>
      <c r="C254" s="140"/>
      <c r="D254" s="346"/>
      <c r="E254" s="347"/>
      <c r="F254" s="347"/>
      <c r="G254" s="347"/>
      <c r="H254" s="347"/>
      <c r="I254" s="347"/>
      <c r="J254" s="347"/>
      <c r="K254" s="348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30" customHeight="1">
      <c r="A255" s="1"/>
      <c r="B255" s="1"/>
      <c r="C255" s="139"/>
      <c r="D255" s="343"/>
      <c r="E255" s="344"/>
      <c r="F255" s="344"/>
      <c r="G255" s="344"/>
      <c r="H255" s="344"/>
      <c r="I255" s="344"/>
      <c r="J255" s="344"/>
      <c r="K255" s="345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3.75" customHeight="1">
      <c r="A256" s="1"/>
      <c r="B256" s="1"/>
      <c r="C256" s="140"/>
      <c r="D256" s="346"/>
      <c r="E256" s="347"/>
      <c r="F256" s="347"/>
      <c r="G256" s="347"/>
      <c r="H256" s="347"/>
      <c r="I256" s="347"/>
      <c r="J256" s="347"/>
      <c r="K256" s="348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30" customHeight="1">
      <c r="A257" s="1"/>
      <c r="B257" s="1"/>
      <c r="C257" s="139"/>
      <c r="D257" s="343"/>
      <c r="E257" s="344"/>
      <c r="F257" s="344"/>
      <c r="G257" s="344"/>
      <c r="H257" s="344"/>
      <c r="I257" s="344"/>
      <c r="J257" s="344"/>
      <c r="K257" s="345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6.75" customHeight="1">
      <c r="A258" s="1"/>
      <c r="B258" s="1"/>
      <c r="C258" s="140"/>
      <c r="D258" s="346"/>
      <c r="E258" s="347"/>
      <c r="F258" s="347"/>
      <c r="G258" s="347"/>
      <c r="H258" s="347"/>
      <c r="I258" s="347"/>
      <c r="J258" s="347"/>
      <c r="K258" s="348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30" customHeight="1">
      <c r="A259" s="1"/>
      <c r="B259" s="1"/>
      <c r="C259" s="139"/>
      <c r="D259" s="343"/>
      <c r="E259" s="344"/>
      <c r="F259" s="344"/>
      <c r="G259" s="344"/>
      <c r="H259" s="344"/>
      <c r="I259" s="344"/>
      <c r="J259" s="344"/>
      <c r="K259" s="345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7.5" customHeight="1">
      <c r="A260" s="1"/>
      <c r="B260" s="1"/>
      <c r="C260" s="140"/>
      <c r="D260" s="346"/>
      <c r="E260" s="347"/>
      <c r="F260" s="347"/>
      <c r="G260" s="347"/>
      <c r="H260" s="347"/>
      <c r="I260" s="347"/>
      <c r="J260" s="347"/>
      <c r="K260" s="348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30" customHeight="1">
      <c r="A261" s="1"/>
      <c r="B261" s="1"/>
      <c r="C261" s="139"/>
      <c r="D261" s="343"/>
      <c r="E261" s="344"/>
      <c r="F261" s="344"/>
      <c r="G261" s="344"/>
      <c r="H261" s="344"/>
      <c r="I261" s="344"/>
      <c r="J261" s="344"/>
      <c r="K261" s="345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4.5" customHeight="1">
      <c r="A262" s="1"/>
      <c r="B262" s="1"/>
      <c r="C262" s="1"/>
      <c r="D262" s="346"/>
      <c r="E262" s="347"/>
      <c r="F262" s="347"/>
      <c r="G262" s="347"/>
      <c r="H262" s="347"/>
      <c r="I262" s="347"/>
      <c r="J262" s="347"/>
      <c r="K262" s="348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25.5" customHeight="1">
      <c r="A263" s="1"/>
      <c r="B263" s="1"/>
      <c r="C263" s="1"/>
      <c r="D263" s="141"/>
      <c r="E263" s="141"/>
      <c r="F263" s="141"/>
      <c r="G263" s="1"/>
      <c r="H263" s="141"/>
      <c r="I263" s="141"/>
      <c r="J263" s="14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349"/>
      <c r="E264" s="342"/>
      <c r="F264" s="339"/>
      <c r="G264" s="1"/>
      <c r="H264" s="349"/>
      <c r="I264" s="342"/>
      <c r="J264" s="339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350" t="s">
        <v>110</v>
      </c>
      <c r="E265" s="231"/>
      <c r="F265" s="231"/>
      <c r="G265" s="1"/>
      <c r="H265" s="351" t="s">
        <v>111</v>
      </c>
      <c r="I265" s="231"/>
      <c r="J265" s="23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1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41"/>
      <c r="E268" s="141"/>
      <c r="F268" s="141"/>
      <c r="G268" s="1"/>
      <c r="H268" s="141"/>
      <c r="I268" s="141"/>
      <c r="J268" s="14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350" t="s">
        <v>112</v>
      </c>
      <c r="E269" s="231"/>
      <c r="F269" s="231"/>
      <c r="G269" s="142"/>
      <c r="H269" s="350" t="s">
        <v>113</v>
      </c>
      <c r="I269" s="231"/>
      <c r="J269" s="23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7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27" customHeight="1">
      <c r="A271" s="1"/>
      <c r="B271" s="143"/>
      <c r="C271" s="1"/>
      <c r="D271" s="352" t="s">
        <v>8</v>
      </c>
      <c r="E271" s="337"/>
      <c r="F271" s="337"/>
      <c r="G271" s="337"/>
      <c r="H271" s="337"/>
      <c r="I271" s="337"/>
      <c r="J271" s="337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>
      <c r="A272" s="1"/>
      <c r="B272" s="1"/>
      <c r="C272" s="353" t="s">
        <v>88</v>
      </c>
      <c r="D272" s="354"/>
      <c r="E272" s="354"/>
      <c r="F272" s="354"/>
      <c r="G272" s="354"/>
      <c r="H272" s="354"/>
      <c r="I272" s="354"/>
      <c r="J272" s="354"/>
      <c r="K272" s="355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1"/>
      <c r="B273" s="1"/>
      <c r="C273" s="105"/>
      <c r="D273" s="356" t="s">
        <v>89</v>
      </c>
      <c r="E273" s="357"/>
      <c r="F273" s="357"/>
      <c r="G273" s="358"/>
      <c r="H273" s="359"/>
      <c r="I273" s="359"/>
      <c r="J273" s="359"/>
      <c r="K273" s="360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29.25" customHeight="1">
      <c r="A274" s="1"/>
      <c r="B274" s="1"/>
      <c r="C274" s="105"/>
      <c r="D274" s="361" t="s">
        <v>90</v>
      </c>
      <c r="E274" s="231"/>
      <c r="F274" s="231"/>
      <c r="G274" s="231"/>
      <c r="H274" s="231"/>
      <c r="I274" s="231"/>
      <c r="J274" s="231"/>
      <c r="K274" s="107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1"/>
      <c r="B275" s="1"/>
      <c r="C275" s="105"/>
      <c r="D275" s="108"/>
      <c r="E275" s="109" t="s">
        <v>29</v>
      </c>
      <c r="F275" s="109" t="s">
        <v>30</v>
      </c>
      <c r="G275" s="109" t="s">
        <v>31</v>
      </c>
      <c r="H275" s="1"/>
      <c r="I275" s="109" t="s">
        <v>91</v>
      </c>
      <c r="J275" s="108"/>
      <c r="K275" s="110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05"/>
      <c r="D276" s="111"/>
      <c r="E276" s="112">
        <v>3</v>
      </c>
      <c r="F276" s="112" t="s">
        <v>92</v>
      </c>
      <c r="G276" s="112"/>
      <c r="H276" s="111"/>
      <c r="I276" s="113">
        <v>0.625</v>
      </c>
      <c r="J276" s="111"/>
      <c r="K276" s="107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3" customHeight="1">
      <c r="A277" s="1"/>
      <c r="B277" s="1"/>
      <c r="C277" s="105"/>
      <c r="D277" s="111"/>
      <c r="E277" s="114"/>
      <c r="F277" s="114"/>
      <c r="G277" s="114"/>
      <c r="H277" s="111"/>
      <c r="I277" s="115"/>
      <c r="J277" s="111"/>
      <c r="K277" s="107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6.5" customHeight="1">
      <c r="A278" s="1"/>
      <c r="B278" s="1"/>
      <c r="C278" s="105"/>
      <c r="D278" s="116" t="s">
        <v>93</v>
      </c>
      <c r="E278" s="362"/>
      <c r="F278" s="359"/>
      <c r="G278" s="363"/>
      <c r="H278" s="117" t="s">
        <v>94</v>
      </c>
      <c r="I278" s="118"/>
      <c r="J278" s="119"/>
      <c r="K278" s="120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6" customHeight="1">
      <c r="A279" s="1"/>
      <c r="B279" s="1"/>
      <c r="C279" s="105"/>
      <c r="D279" s="116"/>
      <c r="E279" s="121"/>
      <c r="F279" s="121"/>
      <c r="G279" s="121"/>
      <c r="H279" s="117"/>
      <c r="I279" s="122"/>
      <c r="J279" s="122"/>
      <c r="K279" s="120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48.75" customHeight="1">
      <c r="A280" s="1"/>
      <c r="B280" s="1"/>
      <c r="C280" s="105"/>
      <c r="D280" s="364" t="s">
        <v>96</v>
      </c>
      <c r="E280" s="359"/>
      <c r="F280" s="359"/>
      <c r="G280" s="359"/>
      <c r="H280" s="359"/>
      <c r="I280" s="359"/>
      <c r="J280" s="363"/>
      <c r="K280" s="123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9.75" customHeight="1">
      <c r="A281" s="1"/>
      <c r="B281" s="1"/>
      <c r="C281" s="105"/>
      <c r="D281" s="106"/>
      <c r="E281" s="1"/>
      <c r="F281" s="1"/>
      <c r="G281" s="1"/>
      <c r="H281" s="1"/>
      <c r="I281" s="1"/>
      <c r="J281" s="1"/>
      <c r="K281" s="123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22.5" customHeight="1">
      <c r="A282" s="1"/>
      <c r="B282" s="1"/>
      <c r="C282" s="105"/>
      <c r="D282" s="365" t="s">
        <v>97</v>
      </c>
      <c r="E282" s="231"/>
      <c r="F282" s="124" t="s">
        <v>98</v>
      </c>
      <c r="G282" s="124">
        <v>3</v>
      </c>
      <c r="H282" s="125" t="s">
        <v>92</v>
      </c>
      <c r="I282" s="126" t="s">
        <v>99</v>
      </c>
      <c r="J282" s="125"/>
      <c r="K282" s="127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28"/>
      <c r="D283" s="366"/>
      <c r="E283" s="337"/>
      <c r="F283" s="337"/>
      <c r="G283" s="337"/>
      <c r="H283" s="337"/>
      <c r="I283" s="337"/>
      <c r="J283" s="337"/>
      <c r="K283" s="129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6" customHeight="1">
      <c r="A284" s="1"/>
      <c r="B284" s="1"/>
      <c r="C284" s="1"/>
      <c r="D284" s="111"/>
      <c r="E284" s="111"/>
      <c r="F284" s="111"/>
      <c r="G284" s="111"/>
      <c r="H284" s="111"/>
      <c r="I284" s="111"/>
      <c r="J284" s="111"/>
      <c r="K284" s="11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4.5" customHeight="1">
      <c r="A285" s="1"/>
      <c r="B285" s="1"/>
      <c r="C285" s="1"/>
      <c r="D285" s="111"/>
      <c r="E285" s="111"/>
      <c r="F285" s="111"/>
      <c r="G285" s="111"/>
      <c r="H285" s="111"/>
      <c r="I285" s="111"/>
      <c r="J285" s="111"/>
      <c r="K285" s="11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21.75" customHeight="1">
      <c r="A286" s="1"/>
      <c r="B286" s="1"/>
      <c r="C286" s="130"/>
      <c r="D286" s="367" t="s">
        <v>100</v>
      </c>
      <c r="E286" s="368"/>
      <c r="F286" s="368"/>
      <c r="G286" s="368"/>
      <c r="H286" s="368"/>
      <c r="I286" s="368"/>
      <c r="J286" s="369"/>
      <c r="K286" s="13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05"/>
      <c r="D287" s="1" t="s">
        <v>101</v>
      </c>
      <c r="E287" s="1"/>
      <c r="F287" s="1"/>
      <c r="G287" s="1"/>
      <c r="H287" s="1"/>
      <c r="I287" s="1"/>
      <c r="J287" s="1"/>
      <c r="K287" s="123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6" customHeight="1">
      <c r="A288" s="1"/>
      <c r="B288" s="1"/>
      <c r="C288" s="105"/>
      <c r="D288" s="1"/>
      <c r="E288" s="1"/>
      <c r="F288" s="1"/>
      <c r="G288" s="1"/>
      <c r="H288" s="1"/>
      <c r="I288" s="1"/>
      <c r="J288" s="1"/>
      <c r="K288" s="123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05"/>
      <c r="D289" s="132" t="s">
        <v>102</v>
      </c>
      <c r="E289" s="133"/>
      <c r="F289" s="1"/>
      <c r="G289" s="132" t="s">
        <v>103</v>
      </c>
      <c r="H289" s="133"/>
      <c r="I289" s="134" t="s">
        <v>104</v>
      </c>
      <c r="J289" s="1"/>
      <c r="K289" s="123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30" customHeight="1">
      <c r="A290" s="1"/>
      <c r="B290" s="1"/>
      <c r="C290" s="105"/>
      <c r="D290" s="370"/>
      <c r="E290" s="371"/>
      <c r="F290" s="1"/>
      <c r="G290" s="370"/>
      <c r="H290" s="371"/>
      <c r="I290" s="135">
        <v>0.33333333333333331</v>
      </c>
      <c r="J290" s="1"/>
      <c r="K290" s="123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05"/>
      <c r="D291" s="372" t="s">
        <v>105</v>
      </c>
      <c r="E291" s="373"/>
      <c r="F291" s="1"/>
      <c r="G291" s="372" t="s">
        <v>105</v>
      </c>
      <c r="H291" s="373"/>
      <c r="I291" s="136"/>
      <c r="J291" s="1"/>
      <c r="K291" s="123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6.75" customHeight="1">
      <c r="A292" s="1"/>
      <c r="B292" s="1"/>
      <c r="C292" s="128"/>
      <c r="D292" s="137"/>
      <c r="E292" s="137"/>
      <c r="F292" s="137"/>
      <c r="G292" s="137"/>
      <c r="H292" s="137"/>
      <c r="I292" s="137"/>
      <c r="J292" s="137"/>
      <c r="K292" s="138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6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340" t="s">
        <v>106</v>
      </c>
      <c r="E294" s="231"/>
      <c r="F294" s="231"/>
      <c r="G294" s="231"/>
      <c r="H294" s="231"/>
      <c r="I294" s="231"/>
      <c r="J294" s="23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10.25" customHeight="1">
      <c r="A295" s="1"/>
      <c r="B295" s="1"/>
      <c r="C295" s="341" t="s">
        <v>107</v>
      </c>
      <c r="D295" s="342"/>
      <c r="E295" s="342"/>
      <c r="F295" s="342"/>
      <c r="G295" s="342"/>
      <c r="H295" s="342"/>
      <c r="I295" s="342"/>
      <c r="J295" s="342"/>
      <c r="K295" s="339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30" customHeight="1">
      <c r="A296" s="1"/>
      <c r="B296" s="1"/>
      <c r="C296" s="139" t="s">
        <v>108</v>
      </c>
      <c r="D296" s="343"/>
      <c r="E296" s="344"/>
      <c r="F296" s="344"/>
      <c r="G296" s="344"/>
      <c r="H296" s="344"/>
      <c r="I296" s="344"/>
      <c r="J296" s="344"/>
      <c r="K296" s="345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3.75" customHeight="1">
      <c r="A297" s="1"/>
      <c r="B297" s="1"/>
      <c r="C297" s="140"/>
      <c r="D297" s="346"/>
      <c r="E297" s="347"/>
      <c r="F297" s="347"/>
      <c r="G297" s="347"/>
      <c r="H297" s="347"/>
      <c r="I297" s="347"/>
      <c r="J297" s="347"/>
      <c r="K297" s="348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30" customHeight="1">
      <c r="A298" s="1"/>
      <c r="B298" s="1"/>
      <c r="C298" s="139" t="s">
        <v>109</v>
      </c>
      <c r="D298" s="343"/>
      <c r="E298" s="344"/>
      <c r="F298" s="344"/>
      <c r="G298" s="344"/>
      <c r="H298" s="344"/>
      <c r="I298" s="344"/>
      <c r="J298" s="344"/>
      <c r="K298" s="345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3.75" customHeight="1">
      <c r="A299" s="1"/>
      <c r="B299" s="1"/>
      <c r="C299" s="140"/>
      <c r="D299" s="346"/>
      <c r="E299" s="347"/>
      <c r="F299" s="347"/>
      <c r="G299" s="347"/>
      <c r="H299" s="347"/>
      <c r="I299" s="347"/>
      <c r="J299" s="347"/>
      <c r="K299" s="348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30" customHeight="1">
      <c r="A300" s="1"/>
      <c r="B300" s="1"/>
      <c r="C300" s="139"/>
      <c r="D300" s="343"/>
      <c r="E300" s="344"/>
      <c r="F300" s="344"/>
      <c r="G300" s="344"/>
      <c r="H300" s="344"/>
      <c r="I300" s="344"/>
      <c r="J300" s="344"/>
      <c r="K300" s="345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3.75" customHeight="1">
      <c r="A301" s="1"/>
      <c r="B301" s="1"/>
      <c r="C301" s="140"/>
      <c r="D301" s="346"/>
      <c r="E301" s="347"/>
      <c r="F301" s="347"/>
      <c r="G301" s="347"/>
      <c r="H301" s="347"/>
      <c r="I301" s="347"/>
      <c r="J301" s="347"/>
      <c r="K301" s="348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30" customHeight="1">
      <c r="A302" s="1"/>
      <c r="B302" s="1"/>
      <c r="C302" s="139"/>
      <c r="D302" s="343"/>
      <c r="E302" s="344"/>
      <c r="F302" s="344"/>
      <c r="G302" s="344"/>
      <c r="H302" s="344"/>
      <c r="I302" s="344"/>
      <c r="J302" s="344"/>
      <c r="K302" s="345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6.75" customHeight="1">
      <c r="A303" s="1"/>
      <c r="B303" s="1"/>
      <c r="C303" s="140"/>
      <c r="D303" s="346"/>
      <c r="E303" s="347"/>
      <c r="F303" s="347"/>
      <c r="G303" s="347"/>
      <c r="H303" s="347"/>
      <c r="I303" s="347"/>
      <c r="J303" s="347"/>
      <c r="K303" s="348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30" customHeight="1">
      <c r="A304" s="1"/>
      <c r="B304" s="1"/>
      <c r="C304" s="139"/>
      <c r="D304" s="343"/>
      <c r="E304" s="344"/>
      <c r="F304" s="344"/>
      <c r="G304" s="344"/>
      <c r="H304" s="344"/>
      <c r="I304" s="344"/>
      <c r="J304" s="344"/>
      <c r="K304" s="345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7.5" customHeight="1">
      <c r="A305" s="1"/>
      <c r="B305" s="1"/>
      <c r="C305" s="140"/>
      <c r="D305" s="346"/>
      <c r="E305" s="347"/>
      <c r="F305" s="347"/>
      <c r="G305" s="347"/>
      <c r="H305" s="347"/>
      <c r="I305" s="347"/>
      <c r="J305" s="347"/>
      <c r="K305" s="348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30" customHeight="1">
      <c r="A306" s="1"/>
      <c r="B306" s="1"/>
      <c r="C306" s="139"/>
      <c r="D306" s="343"/>
      <c r="E306" s="344"/>
      <c r="F306" s="344"/>
      <c r="G306" s="344"/>
      <c r="H306" s="344"/>
      <c r="I306" s="344"/>
      <c r="J306" s="344"/>
      <c r="K306" s="345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4.5" customHeight="1">
      <c r="A307" s="1"/>
      <c r="B307" s="1"/>
      <c r="C307" s="1"/>
      <c r="D307" s="346"/>
      <c r="E307" s="347"/>
      <c r="F307" s="347"/>
      <c r="G307" s="347"/>
      <c r="H307" s="347"/>
      <c r="I307" s="347"/>
      <c r="J307" s="347"/>
      <c r="K307" s="348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25.5" customHeight="1">
      <c r="A308" s="1"/>
      <c r="B308" s="1"/>
      <c r="C308" s="1"/>
      <c r="D308" s="141"/>
      <c r="E308" s="141"/>
      <c r="F308" s="141"/>
      <c r="G308" s="1"/>
      <c r="H308" s="141"/>
      <c r="I308" s="141"/>
      <c r="J308" s="14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349"/>
      <c r="E309" s="342"/>
      <c r="F309" s="339"/>
      <c r="G309" s="1"/>
      <c r="H309" s="349"/>
      <c r="I309" s="342"/>
      <c r="J309" s="339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350" t="s">
        <v>110</v>
      </c>
      <c r="E310" s="231"/>
      <c r="F310" s="231"/>
      <c r="G310" s="1"/>
      <c r="H310" s="351" t="s">
        <v>111</v>
      </c>
      <c r="I310" s="231"/>
      <c r="J310" s="23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1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41"/>
      <c r="E313" s="141"/>
      <c r="F313" s="141"/>
      <c r="G313" s="1"/>
      <c r="H313" s="141"/>
      <c r="I313" s="141"/>
      <c r="J313" s="14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350" t="s">
        <v>112</v>
      </c>
      <c r="E314" s="231"/>
      <c r="F314" s="231"/>
      <c r="G314" s="142"/>
      <c r="H314" s="350" t="s">
        <v>113</v>
      </c>
      <c r="I314" s="231"/>
      <c r="J314" s="23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7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27" customHeight="1">
      <c r="A316" s="1"/>
      <c r="B316" s="143"/>
      <c r="C316" s="1"/>
      <c r="D316" s="352" t="s">
        <v>8</v>
      </c>
      <c r="E316" s="337"/>
      <c r="F316" s="337"/>
      <c r="G316" s="337"/>
      <c r="H316" s="337"/>
      <c r="I316" s="337"/>
      <c r="J316" s="337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>
      <c r="A317" s="1"/>
      <c r="B317" s="1"/>
      <c r="C317" s="353" t="s">
        <v>88</v>
      </c>
      <c r="D317" s="354"/>
      <c r="E317" s="354"/>
      <c r="F317" s="354"/>
      <c r="G317" s="354"/>
      <c r="H317" s="354"/>
      <c r="I317" s="354"/>
      <c r="J317" s="354"/>
      <c r="K317" s="355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1"/>
      <c r="B318" s="1"/>
      <c r="C318" s="105"/>
      <c r="D318" s="356" t="s">
        <v>89</v>
      </c>
      <c r="E318" s="357"/>
      <c r="F318" s="357"/>
      <c r="G318" s="358"/>
      <c r="H318" s="359"/>
      <c r="I318" s="359"/>
      <c r="J318" s="359"/>
      <c r="K318" s="360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29.25" customHeight="1">
      <c r="A319" s="1"/>
      <c r="B319" s="1"/>
      <c r="C319" s="105"/>
      <c r="D319" s="361" t="s">
        <v>90</v>
      </c>
      <c r="E319" s="231"/>
      <c r="F319" s="231"/>
      <c r="G319" s="231"/>
      <c r="H319" s="231"/>
      <c r="I319" s="231"/>
      <c r="J319" s="231"/>
      <c r="K319" s="107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1"/>
      <c r="B320" s="1"/>
      <c r="C320" s="105"/>
      <c r="D320" s="108"/>
      <c r="E320" s="109" t="s">
        <v>29</v>
      </c>
      <c r="F320" s="109" t="s">
        <v>30</v>
      </c>
      <c r="G320" s="109" t="s">
        <v>31</v>
      </c>
      <c r="H320" s="1"/>
      <c r="I320" s="109" t="s">
        <v>91</v>
      </c>
      <c r="J320" s="108"/>
      <c r="K320" s="110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05"/>
      <c r="D321" s="111"/>
      <c r="E321" s="112">
        <v>3</v>
      </c>
      <c r="F321" s="112" t="s">
        <v>92</v>
      </c>
      <c r="G321" s="112"/>
      <c r="H321" s="111"/>
      <c r="I321" s="113">
        <v>0.625</v>
      </c>
      <c r="J321" s="111"/>
      <c r="K321" s="107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3" customHeight="1">
      <c r="A322" s="1"/>
      <c r="B322" s="1"/>
      <c r="C322" s="105"/>
      <c r="D322" s="111"/>
      <c r="E322" s="114"/>
      <c r="F322" s="114"/>
      <c r="G322" s="114"/>
      <c r="H322" s="111"/>
      <c r="I322" s="115"/>
      <c r="J322" s="111"/>
      <c r="K322" s="107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6.5" customHeight="1">
      <c r="A323" s="1"/>
      <c r="B323" s="1"/>
      <c r="C323" s="105"/>
      <c r="D323" s="116" t="s">
        <v>93</v>
      </c>
      <c r="E323" s="362"/>
      <c r="F323" s="359"/>
      <c r="G323" s="363"/>
      <c r="H323" s="117" t="s">
        <v>94</v>
      </c>
      <c r="I323" s="118"/>
      <c r="J323" s="119"/>
      <c r="K323" s="120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6" customHeight="1">
      <c r="A324" s="1"/>
      <c r="B324" s="1"/>
      <c r="C324" s="105"/>
      <c r="D324" s="116"/>
      <c r="E324" s="121"/>
      <c r="F324" s="121"/>
      <c r="G324" s="121"/>
      <c r="H324" s="117"/>
      <c r="I324" s="122"/>
      <c r="J324" s="122"/>
      <c r="K324" s="120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48.75" customHeight="1">
      <c r="A325" s="1"/>
      <c r="B325" s="1"/>
      <c r="C325" s="105"/>
      <c r="D325" s="364" t="s">
        <v>96</v>
      </c>
      <c r="E325" s="359"/>
      <c r="F325" s="359"/>
      <c r="G325" s="359"/>
      <c r="H325" s="359"/>
      <c r="I325" s="359"/>
      <c r="J325" s="363"/>
      <c r="K325" s="123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9.75" customHeight="1">
      <c r="A326" s="1"/>
      <c r="B326" s="1"/>
      <c r="C326" s="105"/>
      <c r="D326" s="106"/>
      <c r="E326" s="1"/>
      <c r="F326" s="1"/>
      <c r="G326" s="1"/>
      <c r="H326" s="1"/>
      <c r="I326" s="1"/>
      <c r="J326" s="1"/>
      <c r="K326" s="123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22.5" customHeight="1">
      <c r="A327" s="1"/>
      <c r="B327" s="1"/>
      <c r="C327" s="105"/>
      <c r="D327" s="365" t="s">
        <v>97</v>
      </c>
      <c r="E327" s="231"/>
      <c r="F327" s="124" t="s">
        <v>98</v>
      </c>
      <c r="G327" s="124">
        <v>3</v>
      </c>
      <c r="H327" s="125" t="s">
        <v>92</v>
      </c>
      <c r="I327" s="126" t="s">
        <v>99</v>
      </c>
      <c r="J327" s="125"/>
      <c r="K327" s="127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28"/>
      <c r="D328" s="366"/>
      <c r="E328" s="337"/>
      <c r="F328" s="337"/>
      <c r="G328" s="337"/>
      <c r="H328" s="337"/>
      <c r="I328" s="337"/>
      <c r="J328" s="337"/>
      <c r="K328" s="129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6" customHeight="1">
      <c r="A329" s="1"/>
      <c r="B329" s="1"/>
      <c r="C329" s="1"/>
      <c r="D329" s="111"/>
      <c r="E329" s="111"/>
      <c r="F329" s="111"/>
      <c r="G329" s="111"/>
      <c r="H329" s="111"/>
      <c r="I329" s="111"/>
      <c r="J329" s="111"/>
      <c r="K329" s="11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4.5" customHeight="1">
      <c r="A330" s="1"/>
      <c r="B330" s="1"/>
      <c r="C330" s="1"/>
      <c r="D330" s="111"/>
      <c r="E330" s="111"/>
      <c r="F330" s="111"/>
      <c r="G330" s="111"/>
      <c r="H330" s="111"/>
      <c r="I330" s="111"/>
      <c r="J330" s="111"/>
      <c r="K330" s="11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21.75" customHeight="1">
      <c r="A331" s="1"/>
      <c r="B331" s="1"/>
      <c r="C331" s="130"/>
      <c r="D331" s="367" t="s">
        <v>100</v>
      </c>
      <c r="E331" s="368"/>
      <c r="F331" s="368"/>
      <c r="G331" s="368"/>
      <c r="H331" s="368"/>
      <c r="I331" s="368"/>
      <c r="J331" s="369"/>
      <c r="K331" s="13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05"/>
      <c r="D332" s="1" t="s">
        <v>101</v>
      </c>
      <c r="E332" s="1"/>
      <c r="F332" s="1"/>
      <c r="G332" s="1"/>
      <c r="H332" s="1"/>
      <c r="I332" s="1"/>
      <c r="J332" s="1"/>
      <c r="K332" s="123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6" customHeight="1">
      <c r="A333" s="1"/>
      <c r="B333" s="1"/>
      <c r="C333" s="105"/>
      <c r="D333" s="1"/>
      <c r="E333" s="1"/>
      <c r="F333" s="1"/>
      <c r="G333" s="1"/>
      <c r="H333" s="1"/>
      <c r="I333" s="1"/>
      <c r="J333" s="1"/>
      <c r="K333" s="123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05"/>
      <c r="D334" s="132" t="s">
        <v>102</v>
      </c>
      <c r="E334" s="133"/>
      <c r="F334" s="1"/>
      <c r="G334" s="132" t="s">
        <v>103</v>
      </c>
      <c r="H334" s="133"/>
      <c r="I334" s="134" t="s">
        <v>104</v>
      </c>
      <c r="J334" s="1"/>
      <c r="K334" s="123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30" customHeight="1">
      <c r="A335" s="1"/>
      <c r="B335" s="1"/>
      <c r="C335" s="105"/>
      <c r="D335" s="370"/>
      <c r="E335" s="371"/>
      <c r="F335" s="1"/>
      <c r="G335" s="370"/>
      <c r="H335" s="371"/>
      <c r="I335" s="135">
        <v>0.33333333333333331</v>
      </c>
      <c r="J335" s="1"/>
      <c r="K335" s="123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05"/>
      <c r="D336" s="372" t="s">
        <v>105</v>
      </c>
      <c r="E336" s="373"/>
      <c r="F336" s="1"/>
      <c r="G336" s="372" t="s">
        <v>105</v>
      </c>
      <c r="H336" s="373"/>
      <c r="I336" s="136"/>
      <c r="J336" s="1"/>
      <c r="K336" s="123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6.75" customHeight="1">
      <c r="A337" s="1"/>
      <c r="B337" s="1"/>
      <c r="C337" s="128"/>
      <c r="D337" s="137"/>
      <c r="E337" s="137"/>
      <c r="F337" s="137"/>
      <c r="G337" s="137"/>
      <c r="H337" s="137"/>
      <c r="I337" s="137"/>
      <c r="J337" s="137"/>
      <c r="K337" s="138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6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340" t="s">
        <v>106</v>
      </c>
      <c r="E339" s="231"/>
      <c r="F339" s="231"/>
      <c r="G339" s="231"/>
      <c r="H339" s="231"/>
      <c r="I339" s="231"/>
      <c r="J339" s="23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10.25" customHeight="1">
      <c r="A340" s="1"/>
      <c r="B340" s="1"/>
      <c r="C340" s="341" t="s">
        <v>107</v>
      </c>
      <c r="D340" s="342"/>
      <c r="E340" s="342"/>
      <c r="F340" s="342"/>
      <c r="G340" s="342"/>
      <c r="H340" s="342"/>
      <c r="I340" s="342"/>
      <c r="J340" s="342"/>
      <c r="K340" s="339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30" customHeight="1">
      <c r="A341" s="1"/>
      <c r="B341" s="1"/>
      <c r="C341" s="139" t="s">
        <v>108</v>
      </c>
      <c r="D341" s="343"/>
      <c r="E341" s="344"/>
      <c r="F341" s="344"/>
      <c r="G341" s="344"/>
      <c r="H341" s="344"/>
      <c r="I341" s="344"/>
      <c r="J341" s="344"/>
      <c r="K341" s="345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3.75" customHeight="1">
      <c r="A342" s="1"/>
      <c r="B342" s="1"/>
      <c r="C342" s="140"/>
      <c r="D342" s="346"/>
      <c r="E342" s="347"/>
      <c r="F342" s="347"/>
      <c r="G342" s="347"/>
      <c r="H342" s="347"/>
      <c r="I342" s="347"/>
      <c r="J342" s="347"/>
      <c r="K342" s="348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30" customHeight="1">
      <c r="A343" s="1"/>
      <c r="B343" s="1"/>
      <c r="C343" s="139" t="s">
        <v>109</v>
      </c>
      <c r="D343" s="343"/>
      <c r="E343" s="344"/>
      <c r="F343" s="344"/>
      <c r="G343" s="344"/>
      <c r="H343" s="344"/>
      <c r="I343" s="344"/>
      <c r="J343" s="344"/>
      <c r="K343" s="345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3.75" customHeight="1">
      <c r="A344" s="1"/>
      <c r="B344" s="1"/>
      <c r="C344" s="140"/>
      <c r="D344" s="346"/>
      <c r="E344" s="347"/>
      <c r="F344" s="347"/>
      <c r="G344" s="347"/>
      <c r="H344" s="347"/>
      <c r="I344" s="347"/>
      <c r="J344" s="347"/>
      <c r="K344" s="348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30" customHeight="1">
      <c r="A345" s="1"/>
      <c r="B345" s="1"/>
      <c r="C345" s="139"/>
      <c r="D345" s="343"/>
      <c r="E345" s="344"/>
      <c r="F345" s="344"/>
      <c r="G345" s="344"/>
      <c r="H345" s="344"/>
      <c r="I345" s="344"/>
      <c r="J345" s="344"/>
      <c r="K345" s="345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3.75" customHeight="1">
      <c r="A346" s="1"/>
      <c r="B346" s="1"/>
      <c r="C346" s="140"/>
      <c r="D346" s="346"/>
      <c r="E346" s="347"/>
      <c r="F346" s="347"/>
      <c r="G346" s="347"/>
      <c r="H346" s="347"/>
      <c r="I346" s="347"/>
      <c r="J346" s="347"/>
      <c r="K346" s="348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30" customHeight="1">
      <c r="A347" s="1"/>
      <c r="B347" s="1"/>
      <c r="C347" s="139"/>
      <c r="D347" s="343"/>
      <c r="E347" s="344"/>
      <c r="F347" s="344"/>
      <c r="G347" s="344"/>
      <c r="H347" s="344"/>
      <c r="I347" s="344"/>
      <c r="J347" s="344"/>
      <c r="K347" s="345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6.75" customHeight="1">
      <c r="A348" s="1"/>
      <c r="B348" s="1"/>
      <c r="C348" s="140"/>
      <c r="D348" s="346"/>
      <c r="E348" s="347"/>
      <c r="F348" s="347"/>
      <c r="G348" s="347"/>
      <c r="H348" s="347"/>
      <c r="I348" s="347"/>
      <c r="J348" s="347"/>
      <c r="K348" s="348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30" customHeight="1">
      <c r="A349" s="1"/>
      <c r="B349" s="1"/>
      <c r="C349" s="139"/>
      <c r="D349" s="343"/>
      <c r="E349" s="344"/>
      <c r="F349" s="344"/>
      <c r="G349" s="344"/>
      <c r="H349" s="344"/>
      <c r="I349" s="344"/>
      <c r="J349" s="344"/>
      <c r="K349" s="345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7.5" customHeight="1">
      <c r="A350" s="1"/>
      <c r="B350" s="1"/>
      <c r="C350" s="140"/>
      <c r="D350" s="346"/>
      <c r="E350" s="347"/>
      <c r="F350" s="347"/>
      <c r="G350" s="347"/>
      <c r="H350" s="347"/>
      <c r="I350" s="347"/>
      <c r="J350" s="347"/>
      <c r="K350" s="348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30" customHeight="1">
      <c r="A351" s="1"/>
      <c r="B351" s="1"/>
      <c r="C351" s="139"/>
      <c r="D351" s="343"/>
      <c r="E351" s="344"/>
      <c r="F351" s="344"/>
      <c r="G351" s="344"/>
      <c r="H351" s="344"/>
      <c r="I351" s="344"/>
      <c r="J351" s="344"/>
      <c r="K351" s="345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4.5" customHeight="1">
      <c r="A352" s="1"/>
      <c r="B352" s="1"/>
      <c r="C352" s="1"/>
      <c r="D352" s="346"/>
      <c r="E352" s="347"/>
      <c r="F352" s="347"/>
      <c r="G352" s="347"/>
      <c r="H352" s="347"/>
      <c r="I352" s="347"/>
      <c r="J352" s="347"/>
      <c r="K352" s="348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25.5" customHeight="1">
      <c r="A353" s="1"/>
      <c r="B353" s="1"/>
      <c r="C353" s="1"/>
      <c r="D353" s="141"/>
      <c r="E353" s="141"/>
      <c r="F353" s="141"/>
      <c r="G353" s="1"/>
      <c r="H353" s="141"/>
      <c r="I353" s="141"/>
      <c r="J353" s="14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349"/>
      <c r="E354" s="342"/>
      <c r="F354" s="339"/>
      <c r="G354" s="1"/>
      <c r="H354" s="349"/>
      <c r="I354" s="342"/>
      <c r="J354" s="339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350" t="s">
        <v>110</v>
      </c>
      <c r="E355" s="231"/>
      <c r="F355" s="231"/>
      <c r="G355" s="1"/>
      <c r="H355" s="351" t="s">
        <v>111</v>
      </c>
      <c r="I355" s="231"/>
      <c r="J355" s="23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1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41"/>
      <c r="E358" s="141"/>
      <c r="F358" s="141"/>
      <c r="G358" s="1"/>
      <c r="H358" s="141"/>
      <c r="I358" s="141"/>
      <c r="J358" s="14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350" t="s">
        <v>112</v>
      </c>
      <c r="E359" s="231"/>
      <c r="F359" s="231"/>
      <c r="G359" s="142"/>
      <c r="H359" s="350" t="s">
        <v>113</v>
      </c>
      <c r="I359" s="231"/>
      <c r="J359" s="23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7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27" customHeight="1">
      <c r="A361" s="1"/>
      <c r="B361" s="143"/>
      <c r="C361" s="1"/>
      <c r="D361" s="352" t="s">
        <v>8</v>
      </c>
      <c r="E361" s="337"/>
      <c r="F361" s="337"/>
      <c r="G361" s="337"/>
      <c r="H361" s="337"/>
      <c r="I361" s="337"/>
      <c r="J361" s="337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>
      <c r="A362" s="1"/>
      <c r="B362" s="1"/>
      <c r="C362" s="353" t="s">
        <v>88</v>
      </c>
      <c r="D362" s="354"/>
      <c r="E362" s="354"/>
      <c r="F362" s="354"/>
      <c r="G362" s="354"/>
      <c r="H362" s="354"/>
      <c r="I362" s="354"/>
      <c r="J362" s="354"/>
      <c r="K362" s="355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1"/>
      <c r="B363" s="1"/>
      <c r="C363" s="105"/>
      <c r="D363" s="356" t="s">
        <v>89</v>
      </c>
      <c r="E363" s="357"/>
      <c r="F363" s="357"/>
      <c r="G363" s="358"/>
      <c r="H363" s="359"/>
      <c r="I363" s="359"/>
      <c r="J363" s="359"/>
      <c r="K363" s="360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29.25" customHeight="1">
      <c r="A364" s="1"/>
      <c r="B364" s="1"/>
      <c r="C364" s="105"/>
      <c r="D364" s="361" t="s">
        <v>90</v>
      </c>
      <c r="E364" s="231"/>
      <c r="F364" s="231"/>
      <c r="G364" s="231"/>
      <c r="H364" s="231"/>
      <c r="I364" s="231"/>
      <c r="J364" s="231"/>
      <c r="K364" s="107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1"/>
      <c r="B365" s="1"/>
      <c r="C365" s="105"/>
      <c r="D365" s="108"/>
      <c r="E365" s="109" t="s">
        <v>29</v>
      </c>
      <c r="F365" s="109" t="s">
        <v>30</v>
      </c>
      <c r="G365" s="109" t="s">
        <v>31</v>
      </c>
      <c r="H365" s="1"/>
      <c r="I365" s="109" t="s">
        <v>91</v>
      </c>
      <c r="J365" s="108"/>
      <c r="K365" s="110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05"/>
      <c r="D366" s="111"/>
      <c r="E366" s="112">
        <v>3</v>
      </c>
      <c r="F366" s="112" t="s">
        <v>92</v>
      </c>
      <c r="G366" s="112"/>
      <c r="H366" s="111"/>
      <c r="I366" s="113">
        <v>0.625</v>
      </c>
      <c r="J366" s="111"/>
      <c r="K366" s="107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3" customHeight="1">
      <c r="A367" s="1"/>
      <c r="B367" s="1"/>
      <c r="C367" s="105"/>
      <c r="D367" s="111"/>
      <c r="E367" s="114"/>
      <c r="F367" s="114"/>
      <c r="G367" s="114"/>
      <c r="H367" s="111"/>
      <c r="I367" s="115"/>
      <c r="J367" s="111"/>
      <c r="K367" s="107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6.5" customHeight="1">
      <c r="A368" s="1"/>
      <c r="B368" s="1"/>
      <c r="C368" s="105"/>
      <c r="D368" s="116" t="s">
        <v>93</v>
      </c>
      <c r="E368" s="362"/>
      <c r="F368" s="359"/>
      <c r="G368" s="363"/>
      <c r="H368" s="117" t="s">
        <v>94</v>
      </c>
      <c r="I368" s="118"/>
      <c r="J368" s="119"/>
      <c r="K368" s="120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6" customHeight="1">
      <c r="A369" s="1"/>
      <c r="B369" s="1"/>
      <c r="C369" s="105"/>
      <c r="D369" s="116"/>
      <c r="E369" s="121"/>
      <c r="F369" s="121"/>
      <c r="G369" s="121"/>
      <c r="H369" s="117"/>
      <c r="I369" s="122"/>
      <c r="J369" s="122"/>
      <c r="K369" s="120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48.75" customHeight="1">
      <c r="A370" s="1"/>
      <c r="B370" s="1"/>
      <c r="C370" s="105"/>
      <c r="D370" s="364" t="s">
        <v>96</v>
      </c>
      <c r="E370" s="359"/>
      <c r="F370" s="359"/>
      <c r="G370" s="359"/>
      <c r="H370" s="359"/>
      <c r="I370" s="359"/>
      <c r="J370" s="363"/>
      <c r="K370" s="123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9.75" customHeight="1">
      <c r="A371" s="1"/>
      <c r="B371" s="1"/>
      <c r="C371" s="105"/>
      <c r="D371" s="106"/>
      <c r="E371" s="1"/>
      <c r="F371" s="1"/>
      <c r="G371" s="1"/>
      <c r="H371" s="1"/>
      <c r="I371" s="1"/>
      <c r="J371" s="1"/>
      <c r="K371" s="123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22.5" customHeight="1">
      <c r="A372" s="1"/>
      <c r="B372" s="1"/>
      <c r="C372" s="105"/>
      <c r="D372" s="365" t="s">
        <v>97</v>
      </c>
      <c r="E372" s="231"/>
      <c r="F372" s="124" t="s">
        <v>98</v>
      </c>
      <c r="G372" s="124">
        <v>3</v>
      </c>
      <c r="H372" s="125" t="s">
        <v>92</v>
      </c>
      <c r="I372" s="126" t="s">
        <v>99</v>
      </c>
      <c r="J372" s="125"/>
      <c r="K372" s="127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28"/>
      <c r="D373" s="366"/>
      <c r="E373" s="337"/>
      <c r="F373" s="337"/>
      <c r="G373" s="337"/>
      <c r="H373" s="337"/>
      <c r="I373" s="337"/>
      <c r="J373" s="337"/>
      <c r="K373" s="129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6" customHeight="1">
      <c r="A374" s="1"/>
      <c r="B374" s="1"/>
      <c r="C374" s="1"/>
      <c r="D374" s="111"/>
      <c r="E374" s="111"/>
      <c r="F374" s="111"/>
      <c r="G374" s="111"/>
      <c r="H374" s="111"/>
      <c r="I374" s="111"/>
      <c r="J374" s="111"/>
      <c r="K374" s="11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4.5" customHeight="1">
      <c r="A375" s="1"/>
      <c r="B375" s="1"/>
      <c r="C375" s="1"/>
      <c r="D375" s="111"/>
      <c r="E375" s="111"/>
      <c r="F375" s="111"/>
      <c r="G375" s="111"/>
      <c r="H375" s="111"/>
      <c r="I375" s="111"/>
      <c r="J375" s="111"/>
      <c r="K375" s="11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21.75" customHeight="1">
      <c r="A376" s="1"/>
      <c r="B376" s="1"/>
      <c r="C376" s="130"/>
      <c r="D376" s="367" t="s">
        <v>100</v>
      </c>
      <c r="E376" s="368"/>
      <c r="F376" s="368"/>
      <c r="G376" s="368"/>
      <c r="H376" s="368"/>
      <c r="I376" s="368"/>
      <c r="J376" s="369"/>
      <c r="K376" s="13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05"/>
      <c r="D377" s="1" t="s">
        <v>101</v>
      </c>
      <c r="E377" s="1"/>
      <c r="F377" s="1"/>
      <c r="G377" s="1"/>
      <c r="H377" s="1"/>
      <c r="I377" s="1"/>
      <c r="J377" s="1"/>
      <c r="K377" s="123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6" customHeight="1">
      <c r="A378" s="1"/>
      <c r="B378" s="1"/>
      <c r="C378" s="105"/>
      <c r="D378" s="1"/>
      <c r="E378" s="1"/>
      <c r="F378" s="1"/>
      <c r="G378" s="1"/>
      <c r="H378" s="1"/>
      <c r="I378" s="1"/>
      <c r="J378" s="1"/>
      <c r="K378" s="123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05"/>
      <c r="D379" s="132" t="s">
        <v>102</v>
      </c>
      <c r="E379" s="133"/>
      <c r="F379" s="1"/>
      <c r="G379" s="132" t="s">
        <v>103</v>
      </c>
      <c r="H379" s="133"/>
      <c r="I379" s="134" t="s">
        <v>104</v>
      </c>
      <c r="J379" s="1"/>
      <c r="K379" s="123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30" customHeight="1">
      <c r="A380" s="1"/>
      <c r="B380" s="1"/>
      <c r="C380" s="105"/>
      <c r="D380" s="370"/>
      <c r="E380" s="371"/>
      <c r="F380" s="1"/>
      <c r="G380" s="370"/>
      <c r="H380" s="371"/>
      <c r="I380" s="135">
        <v>0.33333333333333331</v>
      </c>
      <c r="J380" s="1"/>
      <c r="K380" s="123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05"/>
      <c r="D381" s="372" t="s">
        <v>105</v>
      </c>
      <c r="E381" s="373"/>
      <c r="F381" s="1"/>
      <c r="G381" s="372" t="s">
        <v>105</v>
      </c>
      <c r="H381" s="373"/>
      <c r="I381" s="136"/>
      <c r="J381" s="1"/>
      <c r="K381" s="123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6.75" customHeight="1">
      <c r="A382" s="1"/>
      <c r="B382" s="1"/>
      <c r="C382" s="128"/>
      <c r="D382" s="137"/>
      <c r="E382" s="137"/>
      <c r="F382" s="137"/>
      <c r="G382" s="137"/>
      <c r="H382" s="137"/>
      <c r="I382" s="137"/>
      <c r="J382" s="137"/>
      <c r="K382" s="138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6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340" t="s">
        <v>106</v>
      </c>
      <c r="E384" s="231"/>
      <c r="F384" s="231"/>
      <c r="G384" s="231"/>
      <c r="H384" s="231"/>
      <c r="I384" s="231"/>
      <c r="J384" s="23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10.25" customHeight="1">
      <c r="A385" s="1"/>
      <c r="B385" s="1"/>
      <c r="C385" s="341" t="s">
        <v>107</v>
      </c>
      <c r="D385" s="342"/>
      <c r="E385" s="342"/>
      <c r="F385" s="342"/>
      <c r="G385" s="342"/>
      <c r="H385" s="342"/>
      <c r="I385" s="342"/>
      <c r="J385" s="342"/>
      <c r="K385" s="339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30" customHeight="1">
      <c r="A386" s="1"/>
      <c r="B386" s="1"/>
      <c r="C386" s="139" t="s">
        <v>108</v>
      </c>
      <c r="D386" s="343"/>
      <c r="E386" s="344"/>
      <c r="F386" s="344"/>
      <c r="G386" s="344"/>
      <c r="H386" s="344"/>
      <c r="I386" s="344"/>
      <c r="J386" s="344"/>
      <c r="K386" s="345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3.75" customHeight="1">
      <c r="A387" s="1"/>
      <c r="B387" s="1"/>
      <c r="C387" s="140"/>
      <c r="D387" s="346"/>
      <c r="E387" s="347"/>
      <c r="F387" s="347"/>
      <c r="G387" s="347"/>
      <c r="H387" s="347"/>
      <c r="I387" s="347"/>
      <c r="J387" s="347"/>
      <c r="K387" s="348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30" customHeight="1">
      <c r="A388" s="1"/>
      <c r="B388" s="1"/>
      <c r="C388" s="139" t="s">
        <v>109</v>
      </c>
      <c r="D388" s="343"/>
      <c r="E388" s="344"/>
      <c r="F388" s="344"/>
      <c r="G388" s="344"/>
      <c r="H388" s="344"/>
      <c r="I388" s="344"/>
      <c r="J388" s="344"/>
      <c r="K388" s="345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3.75" customHeight="1">
      <c r="A389" s="1"/>
      <c r="B389" s="1"/>
      <c r="C389" s="140"/>
      <c r="D389" s="346"/>
      <c r="E389" s="347"/>
      <c r="F389" s="347"/>
      <c r="G389" s="347"/>
      <c r="H389" s="347"/>
      <c r="I389" s="347"/>
      <c r="J389" s="347"/>
      <c r="K389" s="348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30" customHeight="1">
      <c r="A390" s="1"/>
      <c r="B390" s="1"/>
      <c r="C390" s="139"/>
      <c r="D390" s="343"/>
      <c r="E390" s="344"/>
      <c r="F390" s="344"/>
      <c r="G390" s="344"/>
      <c r="H390" s="344"/>
      <c r="I390" s="344"/>
      <c r="J390" s="344"/>
      <c r="K390" s="345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3.75" customHeight="1">
      <c r="A391" s="1"/>
      <c r="B391" s="1"/>
      <c r="C391" s="140"/>
      <c r="D391" s="346"/>
      <c r="E391" s="347"/>
      <c r="F391" s="347"/>
      <c r="G391" s="347"/>
      <c r="H391" s="347"/>
      <c r="I391" s="347"/>
      <c r="J391" s="347"/>
      <c r="K391" s="348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30" customHeight="1">
      <c r="A392" s="1"/>
      <c r="B392" s="1"/>
      <c r="C392" s="139"/>
      <c r="D392" s="343"/>
      <c r="E392" s="344"/>
      <c r="F392" s="344"/>
      <c r="G392" s="344"/>
      <c r="H392" s="344"/>
      <c r="I392" s="344"/>
      <c r="J392" s="344"/>
      <c r="K392" s="345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6.75" customHeight="1">
      <c r="A393" s="1"/>
      <c r="B393" s="1"/>
      <c r="C393" s="140"/>
      <c r="D393" s="346"/>
      <c r="E393" s="347"/>
      <c r="F393" s="347"/>
      <c r="G393" s="347"/>
      <c r="H393" s="347"/>
      <c r="I393" s="347"/>
      <c r="J393" s="347"/>
      <c r="K393" s="348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30" customHeight="1">
      <c r="A394" s="1"/>
      <c r="B394" s="1"/>
      <c r="C394" s="139"/>
      <c r="D394" s="343"/>
      <c r="E394" s="344"/>
      <c r="F394" s="344"/>
      <c r="G394" s="344"/>
      <c r="H394" s="344"/>
      <c r="I394" s="344"/>
      <c r="J394" s="344"/>
      <c r="K394" s="345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7.5" customHeight="1">
      <c r="A395" s="1"/>
      <c r="B395" s="1"/>
      <c r="C395" s="140"/>
      <c r="D395" s="346"/>
      <c r="E395" s="347"/>
      <c r="F395" s="347"/>
      <c r="G395" s="347"/>
      <c r="H395" s="347"/>
      <c r="I395" s="347"/>
      <c r="J395" s="347"/>
      <c r="K395" s="348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30" customHeight="1">
      <c r="A396" s="1"/>
      <c r="B396" s="1"/>
      <c r="C396" s="139"/>
      <c r="D396" s="343"/>
      <c r="E396" s="344"/>
      <c r="F396" s="344"/>
      <c r="G396" s="344"/>
      <c r="H396" s="344"/>
      <c r="I396" s="344"/>
      <c r="J396" s="344"/>
      <c r="K396" s="345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4.5" customHeight="1">
      <c r="A397" s="1"/>
      <c r="B397" s="1"/>
      <c r="C397" s="1"/>
      <c r="D397" s="346"/>
      <c r="E397" s="347"/>
      <c r="F397" s="347"/>
      <c r="G397" s="347"/>
      <c r="H397" s="347"/>
      <c r="I397" s="347"/>
      <c r="J397" s="347"/>
      <c r="K397" s="348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25.5" customHeight="1">
      <c r="A398" s="1"/>
      <c r="B398" s="1"/>
      <c r="C398" s="1"/>
      <c r="D398" s="141"/>
      <c r="E398" s="141"/>
      <c r="F398" s="141"/>
      <c r="G398" s="1"/>
      <c r="H398" s="141"/>
      <c r="I398" s="141"/>
      <c r="J398" s="14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349"/>
      <c r="E399" s="342"/>
      <c r="F399" s="339"/>
      <c r="G399" s="1"/>
      <c r="H399" s="349"/>
      <c r="I399" s="342"/>
      <c r="J399" s="339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350" t="s">
        <v>110</v>
      </c>
      <c r="E400" s="231"/>
      <c r="F400" s="231"/>
      <c r="G400" s="1"/>
      <c r="H400" s="351" t="s">
        <v>111</v>
      </c>
      <c r="I400" s="231"/>
      <c r="J400" s="23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1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41"/>
      <c r="E403" s="141"/>
      <c r="F403" s="141"/>
      <c r="G403" s="1"/>
      <c r="H403" s="141"/>
      <c r="I403" s="141"/>
      <c r="J403" s="14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350" t="s">
        <v>112</v>
      </c>
      <c r="E404" s="231"/>
      <c r="F404" s="231"/>
      <c r="G404" s="142"/>
      <c r="H404" s="350" t="s">
        <v>113</v>
      </c>
      <c r="I404" s="231"/>
      <c r="J404" s="23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7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27" customHeight="1">
      <c r="A406" s="1"/>
      <c r="B406" s="143"/>
      <c r="C406" s="1"/>
      <c r="D406" s="352" t="s">
        <v>8</v>
      </c>
      <c r="E406" s="337"/>
      <c r="F406" s="337"/>
      <c r="G406" s="337"/>
      <c r="H406" s="337"/>
      <c r="I406" s="337"/>
      <c r="J406" s="337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>
      <c r="A407" s="1"/>
      <c r="B407" s="1"/>
      <c r="C407" s="353" t="s">
        <v>88</v>
      </c>
      <c r="D407" s="354"/>
      <c r="E407" s="354"/>
      <c r="F407" s="354"/>
      <c r="G407" s="354"/>
      <c r="H407" s="354"/>
      <c r="I407" s="354"/>
      <c r="J407" s="354"/>
      <c r="K407" s="355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1"/>
      <c r="C408" s="105"/>
      <c r="D408" s="356" t="s">
        <v>89</v>
      </c>
      <c r="E408" s="357"/>
      <c r="F408" s="357"/>
      <c r="G408" s="358"/>
      <c r="H408" s="359"/>
      <c r="I408" s="359"/>
      <c r="J408" s="359"/>
      <c r="K408" s="360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29.25" customHeight="1">
      <c r="A409" s="1"/>
      <c r="B409" s="1"/>
      <c r="C409" s="105"/>
      <c r="D409" s="361" t="s">
        <v>90</v>
      </c>
      <c r="E409" s="231"/>
      <c r="F409" s="231"/>
      <c r="G409" s="231"/>
      <c r="H409" s="231"/>
      <c r="I409" s="231"/>
      <c r="J409" s="231"/>
      <c r="K409" s="107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1"/>
      <c r="C410" s="105"/>
      <c r="D410" s="108"/>
      <c r="E410" s="109" t="s">
        <v>29</v>
      </c>
      <c r="F410" s="109" t="s">
        <v>30</v>
      </c>
      <c r="G410" s="109" t="s">
        <v>31</v>
      </c>
      <c r="H410" s="1"/>
      <c r="I410" s="109" t="s">
        <v>91</v>
      </c>
      <c r="J410" s="108"/>
      <c r="K410" s="110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05"/>
      <c r="D411" s="111"/>
      <c r="E411" s="112">
        <v>3</v>
      </c>
      <c r="F411" s="112" t="s">
        <v>92</v>
      </c>
      <c r="G411" s="112"/>
      <c r="H411" s="111"/>
      <c r="I411" s="113"/>
      <c r="J411" s="111"/>
      <c r="K411" s="107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3" customHeight="1">
      <c r="A412" s="1"/>
      <c r="B412" s="1"/>
      <c r="C412" s="105"/>
      <c r="D412" s="111"/>
      <c r="E412" s="114"/>
      <c r="F412" s="114"/>
      <c r="G412" s="114"/>
      <c r="H412" s="111"/>
      <c r="I412" s="115"/>
      <c r="J412" s="111"/>
      <c r="K412" s="107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6.5" customHeight="1">
      <c r="A413" s="1"/>
      <c r="B413" s="1"/>
      <c r="C413" s="105"/>
      <c r="D413" s="116" t="s">
        <v>93</v>
      </c>
      <c r="E413" s="362"/>
      <c r="F413" s="359"/>
      <c r="G413" s="363"/>
      <c r="H413" s="117" t="s">
        <v>94</v>
      </c>
      <c r="I413" s="118" t="s">
        <v>95</v>
      </c>
      <c r="J413" s="119" t="s">
        <v>17</v>
      </c>
      <c r="K413" s="120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6" customHeight="1">
      <c r="A414" s="1"/>
      <c r="B414" s="1"/>
      <c r="C414" s="105"/>
      <c r="D414" s="116"/>
      <c r="E414" s="121"/>
      <c r="F414" s="121"/>
      <c r="G414" s="121"/>
      <c r="H414" s="117"/>
      <c r="I414" s="122"/>
      <c r="J414" s="122"/>
      <c r="K414" s="120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48.75" customHeight="1">
      <c r="A415" s="1"/>
      <c r="B415" s="1"/>
      <c r="C415" s="105"/>
      <c r="D415" s="364" t="s">
        <v>96</v>
      </c>
      <c r="E415" s="359"/>
      <c r="F415" s="359"/>
      <c r="G415" s="359"/>
      <c r="H415" s="359"/>
      <c r="I415" s="359"/>
      <c r="J415" s="363"/>
      <c r="K415" s="123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9.75" customHeight="1">
      <c r="A416" s="1"/>
      <c r="B416" s="1"/>
      <c r="C416" s="105"/>
      <c r="D416" s="106"/>
      <c r="E416" s="1"/>
      <c r="F416" s="1"/>
      <c r="G416" s="1"/>
      <c r="H416" s="1"/>
      <c r="I416" s="1"/>
      <c r="J416" s="1"/>
      <c r="K416" s="123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22.5" customHeight="1">
      <c r="A417" s="1"/>
      <c r="B417" s="1"/>
      <c r="C417" s="105"/>
      <c r="D417" s="365" t="s">
        <v>97</v>
      </c>
      <c r="E417" s="231"/>
      <c r="F417" s="124" t="s">
        <v>98</v>
      </c>
      <c r="G417" s="124">
        <v>3</v>
      </c>
      <c r="H417" s="125" t="s">
        <v>92</v>
      </c>
      <c r="I417" s="126" t="s">
        <v>99</v>
      </c>
      <c r="J417" s="125"/>
      <c r="K417" s="127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28"/>
      <c r="D418" s="366"/>
      <c r="E418" s="337"/>
      <c r="F418" s="337"/>
      <c r="G418" s="337"/>
      <c r="H418" s="337"/>
      <c r="I418" s="337"/>
      <c r="J418" s="337"/>
      <c r="K418" s="129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6" customHeight="1">
      <c r="A419" s="1"/>
      <c r="B419" s="1"/>
      <c r="C419" s="1"/>
      <c r="D419" s="111"/>
      <c r="E419" s="111"/>
      <c r="F419" s="111"/>
      <c r="G419" s="111"/>
      <c r="H419" s="111"/>
      <c r="I419" s="111"/>
      <c r="J419" s="111"/>
      <c r="K419" s="11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4.5" customHeight="1">
      <c r="A420" s="1"/>
      <c r="B420" s="1"/>
      <c r="C420" s="1"/>
      <c r="D420" s="111"/>
      <c r="E420" s="111"/>
      <c r="F420" s="111"/>
      <c r="G420" s="111"/>
      <c r="H420" s="111"/>
      <c r="I420" s="111"/>
      <c r="J420" s="111"/>
      <c r="K420" s="11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21.75" customHeight="1">
      <c r="A421" s="1"/>
      <c r="B421" s="1"/>
      <c r="C421" s="130"/>
      <c r="D421" s="367" t="s">
        <v>100</v>
      </c>
      <c r="E421" s="368"/>
      <c r="F421" s="368"/>
      <c r="G421" s="368"/>
      <c r="H421" s="368"/>
      <c r="I421" s="368"/>
      <c r="J421" s="369"/>
      <c r="K421" s="13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05"/>
      <c r="D422" s="1" t="s">
        <v>101</v>
      </c>
      <c r="E422" s="1"/>
      <c r="F422" s="1"/>
      <c r="G422" s="1"/>
      <c r="H422" s="1"/>
      <c r="I422" s="1"/>
      <c r="J422" s="1"/>
      <c r="K422" s="123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6" customHeight="1">
      <c r="A423" s="1"/>
      <c r="B423" s="1"/>
      <c r="C423" s="105"/>
      <c r="D423" s="1"/>
      <c r="E423" s="1"/>
      <c r="F423" s="1"/>
      <c r="G423" s="1"/>
      <c r="H423" s="1"/>
      <c r="I423" s="1"/>
      <c r="J423" s="1"/>
      <c r="K423" s="123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05"/>
      <c r="D424" s="132" t="s">
        <v>102</v>
      </c>
      <c r="E424" s="133"/>
      <c r="F424" s="1"/>
      <c r="G424" s="132" t="s">
        <v>103</v>
      </c>
      <c r="H424" s="133"/>
      <c r="I424" s="134" t="s">
        <v>104</v>
      </c>
      <c r="J424" s="1"/>
      <c r="K424" s="123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30" customHeight="1">
      <c r="A425" s="1"/>
      <c r="B425" s="1"/>
      <c r="C425" s="105"/>
      <c r="D425" s="370"/>
      <c r="E425" s="371"/>
      <c r="F425" s="1"/>
      <c r="G425" s="370"/>
      <c r="H425" s="371"/>
      <c r="I425" s="135">
        <v>0.33333333333333331</v>
      </c>
      <c r="J425" s="1"/>
      <c r="K425" s="123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05"/>
      <c r="D426" s="372" t="s">
        <v>105</v>
      </c>
      <c r="E426" s="373"/>
      <c r="F426" s="1"/>
      <c r="G426" s="372" t="s">
        <v>105</v>
      </c>
      <c r="H426" s="373"/>
      <c r="I426" s="136"/>
      <c r="J426" s="1"/>
      <c r="K426" s="123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6.75" customHeight="1">
      <c r="A427" s="1"/>
      <c r="B427" s="1"/>
      <c r="C427" s="128"/>
      <c r="D427" s="137"/>
      <c r="E427" s="137"/>
      <c r="F427" s="137"/>
      <c r="G427" s="137"/>
      <c r="H427" s="137"/>
      <c r="I427" s="137"/>
      <c r="J427" s="137"/>
      <c r="K427" s="138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6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340" t="s">
        <v>106</v>
      </c>
      <c r="E429" s="231"/>
      <c r="F429" s="231"/>
      <c r="G429" s="231"/>
      <c r="H429" s="231"/>
      <c r="I429" s="231"/>
      <c r="J429" s="23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10.25" customHeight="1">
      <c r="A430" s="1"/>
      <c r="B430" s="1"/>
      <c r="C430" s="341" t="s">
        <v>107</v>
      </c>
      <c r="D430" s="342"/>
      <c r="E430" s="342"/>
      <c r="F430" s="342"/>
      <c r="G430" s="342"/>
      <c r="H430" s="342"/>
      <c r="I430" s="342"/>
      <c r="J430" s="342"/>
      <c r="K430" s="339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30" customHeight="1">
      <c r="A431" s="1"/>
      <c r="B431" s="1"/>
      <c r="C431" s="139" t="s">
        <v>108</v>
      </c>
      <c r="D431" s="343"/>
      <c r="E431" s="344"/>
      <c r="F431" s="344"/>
      <c r="G431" s="344"/>
      <c r="H431" s="344"/>
      <c r="I431" s="344"/>
      <c r="J431" s="344"/>
      <c r="K431" s="345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3.75" customHeight="1">
      <c r="A432" s="1"/>
      <c r="B432" s="1"/>
      <c r="C432" s="140"/>
      <c r="D432" s="346"/>
      <c r="E432" s="347"/>
      <c r="F432" s="347"/>
      <c r="G432" s="347"/>
      <c r="H432" s="347"/>
      <c r="I432" s="347"/>
      <c r="J432" s="347"/>
      <c r="K432" s="348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30" customHeight="1">
      <c r="A433" s="1"/>
      <c r="B433" s="1"/>
      <c r="C433" s="139" t="s">
        <v>109</v>
      </c>
      <c r="D433" s="343"/>
      <c r="E433" s="344"/>
      <c r="F433" s="344"/>
      <c r="G433" s="344"/>
      <c r="H433" s="344"/>
      <c r="I433" s="344"/>
      <c r="J433" s="344"/>
      <c r="K433" s="345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3.75" customHeight="1">
      <c r="A434" s="1"/>
      <c r="B434" s="1"/>
      <c r="C434" s="140"/>
      <c r="D434" s="346"/>
      <c r="E434" s="347"/>
      <c r="F434" s="347"/>
      <c r="G434" s="347"/>
      <c r="H434" s="347"/>
      <c r="I434" s="347"/>
      <c r="J434" s="347"/>
      <c r="K434" s="348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30" customHeight="1">
      <c r="A435" s="1"/>
      <c r="B435" s="1"/>
      <c r="C435" s="139"/>
      <c r="D435" s="343"/>
      <c r="E435" s="344"/>
      <c r="F435" s="344"/>
      <c r="G435" s="344"/>
      <c r="H435" s="344"/>
      <c r="I435" s="344"/>
      <c r="J435" s="344"/>
      <c r="K435" s="345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3.75" customHeight="1">
      <c r="A436" s="1"/>
      <c r="B436" s="1"/>
      <c r="C436" s="140"/>
      <c r="D436" s="346"/>
      <c r="E436" s="347"/>
      <c r="F436" s="347"/>
      <c r="G436" s="347"/>
      <c r="H436" s="347"/>
      <c r="I436" s="347"/>
      <c r="J436" s="347"/>
      <c r="K436" s="348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30" customHeight="1">
      <c r="A437" s="1"/>
      <c r="B437" s="1"/>
      <c r="C437" s="139"/>
      <c r="D437" s="343"/>
      <c r="E437" s="344"/>
      <c r="F437" s="344"/>
      <c r="G437" s="344"/>
      <c r="H437" s="344"/>
      <c r="I437" s="344"/>
      <c r="J437" s="344"/>
      <c r="K437" s="345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6.75" customHeight="1">
      <c r="A438" s="1"/>
      <c r="B438" s="1"/>
      <c r="C438" s="140"/>
      <c r="D438" s="346"/>
      <c r="E438" s="347"/>
      <c r="F438" s="347"/>
      <c r="G438" s="347"/>
      <c r="H438" s="347"/>
      <c r="I438" s="347"/>
      <c r="J438" s="347"/>
      <c r="K438" s="348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30" customHeight="1">
      <c r="A439" s="1"/>
      <c r="B439" s="1"/>
      <c r="C439" s="139"/>
      <c r="D439" s="343"/>
      <c r="E439" s="344"/>
      <c r="F439" s="344"/>
      <c r="G439" s="344"/>
      <c r="H439" s="344"/>
      <c r="I439" s="344"/>
      <c r="J439" s="344"/>
      <c r="K439" s="345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7.5" customHeight="1">
      <c r="A440" s="1"/>
      <c r="B440" s="1"/>
      <c r="C440" s="140"/>
      <c r="D440" s="346"/>
      <c r="E440" s="347"/>
      <c r="F440" s="347"/>
      <c r="G440" s="347"/>
      <c r="H440" s="347"/>
      <c r="I440" s="347"/>
      <c r="J440" s="347"/>
      <c r="K440" s="348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30" customHeight="1">
      <c r="A441" s="1"/>
      <c r="B441" s="1"/>
      <c r="C441" s="139"/>
      <c r="D441" s="343"/>
      <c r="E441" s="344"/>
      <c r="F441" s="344"/>
      <c r="G441" s="344"/>
      <c r="H441" s="344"/>
      <c r="I441" s="344"/>
      <c r="J441" s="344"/>
      <c r="K441" s="345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4.5" customHeight="1">
      <c r="A442" s="1"/>
      <c r="B442" s="1"/>
      <c r="C442" s="1"/>
      <c r="D442" s="346"/>
      <c r="E442" s="347"/>
      <c r="F442" s="347"/>
      <c r="G442" s="347"/>
      <c r="H442" s="347"/>
      <c r="I442" s="347"/>
      <c r="J442" s="347"/>
      <c r="K442" s="348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25.5" customHeight="1">
      <c r="A443" s="1"/>
      <c r="B443" s="1"/>
      <c r="C443" s="1"/>
      <c r="D443" s="141"/>
      <c r="E443" s="141"/>
      <c r="F443" s="141"/>
      <c r="G443" s="1"/>
      <c r="H443" s="141"/>
      <c r="I443" s="141"/>
      <c r="J443" s="14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349"/>
      <c r="E444" s="342"/>
      <c r="F444" s="339"/>
      <c r="G444" s="1"/>
      <c r="H444" s="349"/>
      <c r="I444" s="342"/>
      <c r="J444" s="339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350" t="s">
        <v>110</v>
      </c>
      <c r="E445" s="231"/>
      <c r="F445" s="231"/>
      <c r="G445" s="1"/>
      <c r="H445" s="351" t="s">
        <v>111</v>
      </c>
      <c r="I445" s="231"/>
      <c r="J445" s="23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1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41"/>
      <c r="E448" s="141"/>
      <c r="F448" s="141"/>
      <c r="G448" s="1"/>
      <c r="H448" s="141"/>
      <c r="I448" s="141"/>
      <c r="J448" s="14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350" t="s">
        <v>112</v>
      </c>
      <c r="E449" s="231"/>
      <c r="F449" s="231"/>
      <c r="G449" s="142"/>
      <c r="H449" s="350" t="s">
        <v>113</v>
      </c>
      <c r="I449" s="231"/>
      <c r="J449" s="23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7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27" customHeight="1">
      <c r="A451" s="1"/>
      <c r="B451" s="143"/>
      <c r="C451" s="1"/>
      <c r="D451" s="352" t="s">
        <v>8</v>
      </c>
      <c r="E451" s="337"/>
      <c r="F451" s="337"/>
      <c r="G451" s="337"/>
      <c r="H451" s="337"/>
      <c r="I451" s="337"/>
      <c r="J451" s="337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>
      <c r="A452" s="1"/>
      <c r="B452" s="1"/>
      <c r="C452" s="353" t="s">
        <v>88</v>
      </c>
      <c r="D452" s="354"/>
      <c r="E452" s="354"/>
      <c r="F452" s="354"/>
      <c r="G452" s="354"/>
      <c r="H452" s="354"/>
      <c r="I452" s="354"/>
      <c r="J452" s="354"/>
      <c r="K452" s="355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1"/>
      <c r="C453" s="105"/>
      <c r="D453" s="356" t="s">
        <v>89</v>
      </c>
      <c r="E453" s="357"/>
      <c r="F453" s="357"/>
      <c r="G453" s="358"/>
      <c r="H453" s="359"/>
      <c r="I453" s="359"/>
      <c r="J453" s="359"/>
      <c r="K453" s="360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29.25" customHeight="1">
      <c r="A454" s="1"/>
      <c r="B454" s="1"/>
      <c r="C454" s="105"/>
      <c r="D454" s="361" t="s">
        <v>90</v>
      </c>
      <c r="E454" s="231"/>
      <c r="F454" s="231"/>
      <c r="G454" s="231"/>
      <c r="H454" s="231"/>
      <c r="I454" s="231"/>
      <c r="J454" s="231"/>
      <c r="K454" s="107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1"/>
      <c r="C455" s="105"/>
      <c r="D455" s="108"/>
      <c r="E455" s="109" t="s">
        <v>29</v>
      </c>
      <c r="F455" s="109" t="s">
        <v>30</v>
      </c>
      <c r="G455" s="109" t="s">
        <v>31</v>
      </c>
      <c r="H455" s="1"/>
      <c r="I455" s="109" t="s">
        <v>91</v>
      </c>
      <c r="J455" s="108"/>
      <c r="K455" s="110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05"/>
      <c r="D456" s="111"/>
      <c r="E456" s="112">
        <v>3</v>
      </c>
      <c r="F456" s="112" t="s">
        <v>92</v>
      </c>
      <c r="G456" s="112"/>
      <c r="H456" s="111"/>
      <c r="I456" s="113">
        <v>0.625</v>
      </c>
      <c r="J456" s="111"/>
      <c r="K456" s="107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3" customHeight="1">
      <c r="A457" s="1"/>
      <c r="B457" s="1"/>
      <c r="C457" s="105"/>
      <c r="D457" s="111"/>
      <c r="E457" s="114"/>
      <c r="F457" s="114"/>
      <c r="G457" s="114"/>
      <c r="H457" s="111"/>
      <c r="I457" s="115"/>
      <c r="J457" s="111"/>
      <c r="K457" s="107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6.5" customHeight="1">
      <c r="A458" s="1"/>
      <c r="B458" s="1"/>
      <c r="C458" s="105"/>
      <c r="D458" s="116" t="s">
        <v>93</v>
      </c>
      <c r="E458" s="362"/>
      <c r="F458" s="359"/>
      <c r="G458" s="363"/>
      <c r="H458" s="117" t="s">
        <v>94</v>
      </c>
      <c r="I458" s="118"/>
      <c r="J458" s="119"/>
      <c r="K458" s="120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6" customHeight="1">
      <c r="A459" s="1"/>
      <c r="B459" s="1"/>
      <c r="C459" s="105"/>
      <c r="D459" s="116"/>
      <c r="E459" s="121"/>
      <c r="F459" s="121"/>
      <c r="G459" s="121"/>
      <c r="H459" s="117"/>
      <c r="I459" s="122"/>
      <c r="J459" s="122"/>
      <c r="K459" s="120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48.75" customHeight="1">
      <c r="A460" s="1"/>
      <c r="B460" s="1"/>
      <c r="C460" s="105"/>
      <c r="D460" s="364" t="s">
        <v>96</v>
      </c>
      <c r="E460" s="359"/>
      <c r="F460" s="359"/>
      <c r="G460" s="359"/>
      <c r="H460" s="359"/>
      <c r="I460" s="359"/>
      <c r="J460" s="363"/>
      <c r="K460" s="123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9.75" customHeight="1">
      <c r="A461" s="1"/>
      <c r="B461" s="1"/>
      <c r="C461" s="105"/>
      <c r="D461" s="106"/>
      <c r="E461" s="1"/>
      <c r="F461" s="1"/>
      <c r="G461" s="1"/>
      <c r="H461" s="1"/>
      <c r="I461" s="1"/>
      <c r="J461" s="1"/>
      <c r="K461" s="123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22.5" customHeight="1">
      <c r="A462" s="1"/>
      <c r="B462" s="1"/>
      <c r="C462" s="105"/>
      <c r="D462" s="365" t="s">
        <v>97</v>
      </c>
      <c r="E462" s="231"/>
      <c r="F462" s="124" t="s">
        <v>98</v>
      </c>
      <c r="G462" s="124">
        <v>3</v>
      </c>
      <c r="H462" s="125" t="s">
        <v>92</v>
      </c>
      <c r="I462" s="126" t="s">
        <v>99</v>
      </c>
      <c r="J462" s="125"/>
      <c r="K462" s="127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28"/>
      <c r="D463" s="366"/>
      <c r="E463" s="337"/>
      <c r="F463" s="337"/>
      <c r="G463" s="337"/>
      <c r="H463" s="337"/>
      <c r="I463" s="337"/>
      <c r="J463" s="337"/>
      <c r="K463" s="129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6" customHeight="1">
      <c r="A464" s="1"/>
      <c r="B464" s="1"/>
      <c r="C464" s="1"/>
      <c r="D464" s="111"/>
      <c r="E464" s="111"/>
      <c r="F464" s="111"/>
      <c r="G464" s="111"/>
      <c r="H464" s="111"/>
      <c r="I464" s="111"/>
      <c r="J464" s="111"/>
      <c r="K464" s="11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4.5" customHeight="1">
      <c r="A465" s="1"/>
      <c r="B465" s="1"/>
      <c r="C465" s="1"/>
      <c r="D465" s="111"/>
      <c r="E465" s="111"/>
      <c r="F465" s="111"/>
      <c r="G465" s="111"/>
      <c r="H465" s="111"/>
      <c r="I465" s="111"/>
      <c r="J465" s="111"/>
      <c r="K465" s="11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21.75" customHeight="1">
      <c r="A466" s="1"/>
      <c r="B466" s="1"/>
      <c r="C466" s="130"/>
      <c r="D466" s="367" t="s">
        <v>100</v>
      </c>
      <c r="E466" s="368"/>
      <c r="F466" s="368"/>
      <c r="G466" s="368"/>
      <c r="H466" s="368"/>
      <c r="I466" s="368"/>
      <c r="J466" s="369"/>
      <c r="K466" s="13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05"/>
      <c r="D467" s="1" t="s">
        <v>101</v>
      </c>
      <c r="E467" s="1"/>
      <c r="F467" s="1"/>
      <c r="G467" s="1"/>
      <c r="H467" s="1"/>
      <c r="I467" s="1"/>
      <c r="J467" s="1"/>
      <c r="K467" s="123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6" customHeight="1">
      <c r="A468" s="1"/>
      <c r="B468" s="1"/>
      <c r="C468" s="105"/>
      <c r="D468" s="1"/>
      <c r="E468" s="1"/>
      <c r="F468" s="1"/>
      <c r="G468" s="1"/>
      <c r="H468" s="1"/>
      <c r="I468" s="1"/>
      <c r="J468" s="1"/>
      <c r="K468" s="123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05"/>
      <c r="D469" s="132" t="s">
        <v>102</v>
      </c>
      <c r="E469" s="133"/>
      <c r="F469" s="1"/>
      <c r="G469" s="132" t="s">
        <v>103</v>
      </c>
      <c r="H469" s="133"/>
      <c r="I469" s="134" t="s">
        <v>104</v>
      </c>
      <c r="J469" s="1"/>
      <c r="K469" s="123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30" customHeight="1">
      <c r="A470" s="1"/>
      <c r="B470" s="1"/>
      <c r="C470" s="105"/>
      <c r="D470" s="370"/>
      <c r="E470" s="371"/>
      <c r="F470" s="1"/>
      <c r="G470" s="370"/>
      <c r="H470" s="371"/>
      <c r="I470" s="135">
        <v>0.33333333333333331</v>
      </c>
      <c r="J470" s="1"/>
      <c r="K470" s="123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05"/>
      <c r="D471" s="372" t="s">
        <v>105</v>
      </c>
      <c r="E471" s="373"/>
      <c r="F471" s="1"/>
      <c r="G471" s="372" t="s">
        <v>105</v>
      </c>
      <c r="H471" s="373"/>
      <c r="I471" s="136"/>
      <c r="J471" s="1"/>
      <c r="K471" s="123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6.75" customHeight="1">
      <c r="A472" s="1"/>
      <c r="B472" s="1"/>
      <c r="C472" s="128"/>
      <c r="D472" s="137"/>
      <c r="E472" s="137"/>
      <c r="F472" s="137"/>
      <c r="G472" s="137"/>
      <c r="H472" s="137"/>
      <c r="I472" s="137"/>
      <c r="J472" s="137"/>
      <c r="K472" s="138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6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340" t="s">
        <v>106</v>
      </c>
      <c r="E474" s="231"/>
      <c r="F474" s="231"/>
      <c r="G474" s="231"/>
      <c r="H474" s="231"/>
      <c r="I474" s="231"/>
      <c r="J474" s="23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10.25" customHeight="1">
      <c r="A475" s="1"/>
      <c r="B475" s="1"/>
      <c r="C475" s="341" t="s">
        <v>107</v>
      </c>
      <c r="D475" s="342"/>
      <c r="E475" s="342"/>
      <c r="F475" s="342"/>
      <c r="G475" s="342"/>
      <c r="H475" s="342"/>
      <c r="I475" s="342"/>
      <c r="J475" s="342"/>
      <c r="K475" s="339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30" customHeight="1">
      <c r="A476" s="1"/>
      <c r="B476" s="1"/>
      <c r="C476" s="139" t="s">
        <v>108</v>
      </c>
      <c r="D476" s="343"/>
      <c r="E476" s="344"/>
      <c r="F476" s="344"/>
      <c r="G476" s="344"/>
      <c r="H476" s="344"/>
      <c r="I476" s="344"/>
      <c r="J476" s="344"/>
      <c r="K476" s="345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3.75" customHeight="1">
      <c r="A477" s="1"/>
      <c r="B477" s="1"/>
      <c r="C477" s="140"/>
      <c r="D477" s="346"/>
      <c r="E477" s="347"/>
      <c r="F477" s="347"/>
      <c r="G477" s="347"/>
      <c r="H477" s="347"/>
      <c r="I477" s="347"/>
      <c r="J477" s="347"/>
      <c r="K477" s="348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30" customHeight="1">
      <c r="A478" s="1"/>
      <c r="B478" s="1"/>
      <c r="C478" s="139" t="s">
        <v>109</v>
      </c>
      <c r="D478" s="343"/>
      <c r="E478" s="344"/>
      <c r="F478" s="344"/>
      <c r="G478" s="344"/>
      <c r="H478" s="344"/>
      <c r="I478" s="344"/>
      <c r="J478" s="344"/>
      <c r="K478" s="345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3.75" customHeight="1">
      <c r="A479" s="1"/>
      <c r="B479" s="1"/>
      <c r="C479" s="140"/>
      <c r="D479" s="346"/>
      <c r="E479" s="347"/>
      <c r="F479" s="347"/>
      <c r="G479" s="347"/>
      <c r="H479" s="347"/>
      <c r="I479" s="347"/>
      <c r="J479" s="347"/>
      <c r="K479" s="348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30" customHeight="1">
      <c r="A480" s="1"/>
      <c r="B480" s="1"/>
      <c r="C480" s="139"/>
      <c r="D480" s="343"/>
      <c r="E480" s="344"/>
      <c r="F480" s="344"/>
      <c r="G480" s="344"/>
      <c r="H480" s="344"/>
      <c r="I480" s="344"/>
      <c r="J480" s="344"/>
      <c r="K480" s="345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3.75" customHeight="1">
      <c r="A481" s="1"/>
      <c r="B481" s="1"/>
      <c r="C481" s="140"/>
      <c r="D481" s="346"/>
      <c r="E481" s="347"/>
      <c r="F481" s="347"/>
      <c r="G481" s="347"/>
      <c r="H481" s="347"/>
      <c r="I481" s="347"/>
      <c r="J481" s="347"/>
      <c r="K481" s="348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30" customHeight="1">
      <c r="A482" s="1"/>
      <c r="B482" s="1"/>
      <c r="C482" s="139"/>
      <c r="D482" s="343"/>
      <c r="E482" s="344"/>
      <c r="F482" s="344"/>
      <c r="G482" s="344"/>
      <c r="H482" s="344"/>
      <c r="I482" s="344"/>
      <c r="J482" s="344"/>
      <c r="K482" s="345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6.75" customHeight="1">
      <c r="A483" s="1"/>
      <c r="B483" s="1"/>
      <c r="C483" s="140"/>
      <c r="D483" s="346"/>
      <c r="E483" s="347"/>
      <c r="F483" s="347"/>
      <c r="G483" s="347"/>
      <c r="H483" s="347"/>
      <c r="I483" s="347"/>
      <c r="J483" s="347"/>
      <c r="K483" s="348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30" customHeight="1">
      <c r="A484" s="1"/>
      <c r="B484" s="1"/>
      <c r="C484" s="139"/>
      <c r="D484" s="343"/>
      <c r="E484" s="344"/>
      <c r="F484" s="344"/>
      <c r="G484" s="344"/>
      <c r="H484" s="344"/>
      <c r="I484" s="344"/>
      <c r="J484" s="344"/>
      <c r="K484" s="345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7.5" customHeight="1">
      <c r="A485" s="1"/>
      <c r="B485" s="1"/>
      <c r="C485" s="140"/>
      <c r="D485" s="346"/>
      <c r="E485" s="347"/>
      <c r="F485" s="347"/>
      <c r="G485" s="347"/>
      <c r="H485" s="347"/>
      <c r="I485" s="347"/>
      <c r="J485" s="347"/>
      <c r="K485" s="348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30" customHeight="1">
      <c r="A486" s="1"/>
      <c r="B486" s="1"/>
      <c r="C486" s="139"/>
      <c r="D486" s="343"/>
      <c r="E486" s="344"/>
      <c r="F486" s="344"/>
      <c r="G486" s="344"/>
      <c r="H486" s="344"/>
      <c r="I486" s="344"/>
      <c r="J486" s="344"/>
      <c r="K486" s="345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4.5" customHeight="1">
      <c r="A487" s="1"/>
      <c r="B487" s="1"/>
      <c r="C487" s="1"/>
      <c r="D487" s="346"/>
      <c r="E487" s="347"/>
      <c r="F487" s="347"/>
      <c r="G487" s="347"/>
      <c r="H487" s="347"/>
      <c r="I487" s="347"/>
      <c r="J487" s="347"/>
      <c r="K487" s="348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25.5" customHeight="1">
      <c r="A488" s="1"/>
      <c r="B488" s="1"/>
      <c r="C488" s="1"/>
      <c r="D488" s="141"/>
      <c r="E488" s="141"/>
      <c r="F488" s="141"/>
      <c r="G488" s="1"/>
      <c r="H488" s="141"/>
      <c r="I488" s="141"/>
      <c r="J488" s="14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349"/>
      <c r="E489" s="342"/>
      <c r="F489" s="339"/>
      <c r="G489" s="1"/>
      <c r="H489" s="349"/>
      <c r="I489" s="342"/>
      <c r="J489" s="339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350" t="s">
        <v>110</v>
      </c>
      <c r="E490" s="231"/>
      <c r="F490" s="231"/>
      <c r="G490" s="1"/>
      <c r="H490" s="351" t="s">
        <v>111</v>
      </c>
      <c r="I490" s="231"/>
      <c r="J490" s="23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1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41"/>
      <c r="E493" s="141"/>
      <c r="F493" s="141"/>
      <c r="G493" s="1"/>
      <c r="H493" s="141"/>
      <c r="I493" s="141"/>
      <c r="J493" s="14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350" t="s">
        <v>112</v>
      </c>
      <c r="E494" s="231"/>
      <c r="F494" s="231"/>
      <c r="G494" s="142"/>
      <c r="H494" s="350" t="s">
        <v>113</v>
      </c>
      <c r="I494" s="231"/>
      <c r="J494" s="23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7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27" customHeight="1">
      <c r="A496" s="1"/>
      <c r="B496" s="143"/>
      <c r="C496" s="1"/>
      <c r="D496" s="352" t="s">
        <v>8</v>
      </c>
      <c r="E496" s="337"/>
      <c r="F496" s="337"/>
      <c r="G496" s="337"/>
      <c r="H496" s="337"/>
      <c r="I496" s="337"/>
      <c r="J496" s="337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>
      <c r="A497" s="1"/>
      <c r="B497" s="1"/>
      <c r="C497" s="353" t="s">
        <v>88</v>
      </c>
      <c r="D497" s="354"/>
      <c r="E497" s="354"/>
      <c r="F497" s="354"/>
      <c r="G497" s="354"/>
      <c r="H497" s="354"/>
      <c r="I497" s="354"/>
      <c r="J497" s="354"/>
      <c r="K497" s="355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1"/>
      <c r="C498" s="105"/>
      <c r="D498" s="356" t="s">
        <v>89</v>
      </c>
      <c r="E498" s="357"/>
      <c r="F498" s="357"/>
      <c r="G498" s="358"/>
      <c r="H498" s="359"/>
      <c r="I498" s="359"/>
      <c r="J498" s="359"/>
      <c r="K498" s="360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29.25" customHeight="1">
      <c r="A499" s="1"/>
      <c r="B499" s="1"/>
      <c r="C499" s="105"/>
      <c r="D499" s="361" t="s">
        <v>90</v>
      </c>
      <c r="E499" s="231"/>
      <c r="F499" s="231"/>
      <c r="G499" s="231"/>
      <c r="H499" s="231"/>
      <c r="I499" s="231"/>
      <c r="J499" s="231"/>
      <c r="K499" s="107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1"/>
      <c r="C500" s="105"/>
      <c r="D500" s="108"/>
      <c r="E500" s="109" t="s">
        <v>29</v>
      </c>
      <c r="F500" s="109" t="s">
        <v>30</v>
      </c>
      <c r="G500" s="109" t="s">
        <v>31</v>
      </c>
      <c r="H500" s="1"/>
      <c r="I500" s="109" t="s">
        <v>91</v>
      </c>
      <c r="J500" s="108"/>
      <c r="K500" s="110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05"/>
      <c r="D501" s="111"/>
      <c r="E501" s="112">
        <v>3</v>
      </c>
      <c r="F501" s="112" t="s">
        <v>92</v>
      </c>
      <c r="G501" s="112"/>
      <c r="H501" s="111"/>
      <c r="I501" s="113">
        <v>0.625</v>
      </c>
      <c r="J501" s="111"/>
      <c r="K501" s="107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3" customHeight="1">
      <c r="A502" s="1"/>
      <c r="B502" s="1"/>
      <c r="C502" s="105"/>
      <c r="D502" s="111"/>
      <c r="E502" s="114"/>
      <c r="F502" s="114"/>
      <c r="G502" s="114"/>
      <c r="H502" s="111"/>
      <c r="I502" s="115"/>
      <c r="J502" s="111"/>
      <c r="K502" s="107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6.5" customHeight="1">
      <c r="A503" s="1"/>
      <c r="B503" s="1"/>
      <c r="C503" s="105"/>
      <c r="D503" s="116" t="s">
        <v>93</v>
      </c>
      <c r="E503" s="362"/>
      <c r="F503" s="359"/>
      <c r="G503" s="363"/>
      <c r="H503" s="117" t="s">
        <v>94</v>
      </c>
      <c r="I503" s="118"/>
      <c r="J503" s="119"/>
      <c r="K503" s="120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6" customHeight="1">
      <c r="A504" s="1"/>
      <c r="B504" s="1"/>
      <c r="C504" s="105"/>
      <c r="D504" s="116"/>
      <c r="E504" s="121"/>
      <c r="F504" s="121"/>
      <c r="G504" s="121"/>
      <c r="H504" s="117"/>
      <c r="I504" s="122"/>
      <c r="J504" s="122"/>
      <c r="K504" s="120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48.75" customHeight="1">
      <c r="A505" s="1"/>
      <c r="B505" s="1"/>
      <c r="C505" s="105"/>
      <c r="D505" s="364" t="s">
        <v>96</v>
      </c>
      <c r="E505" s="359"/>
      <c r="F505" s="359"/>
      <c r="G505" s="359"/>
      <c r="H505" s="359"/>
      <c r="I505" s="359"/>
      <c r="J505" s="363"/>
      <c r="K505" s="123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9.75" customHeight="1">
      <c r="A506" s="1"/>
      <c r="B506" s="1"/>
      <c r="C506" s="105"/>
      <c r="D506" s="106"/>
      <c r="E506" s="1"/>
      <c r="F506" s="1"/>
      <c r="G506" s="1"/>
      <c r="H506" s="1"/>
      <c r="I506" s="1"/>
      <c r="J506" s="1"/>
      <c r="K506" s="123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22.5" customHeight="1">
      <c r="A507" s="1"/>
      <c r="B507" s="1"/>
      <c r="C507" s="105"/>
      <c r="D507" s="365" t="s">
        <v>97</v>
      </c>
      <c r="E507" s="231"/>
      <c r="F507" s="124" t="s">
        <v>98</v>
      </c>
      <c r="G507" s="124">
        <v>3</v>
      </c>
      <c r="H507" s="125" t="s">
        <v>92</v>
      </c>
      <c r="I507" s="126" t="s">
        <v>99</v>
      </c>
      <c r="J507" s="125"/>
      <c r="K507" s="127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28"/>
      <c r="D508" s="366"/>
      <c r="E508" s="337"/>
      <c r="F508" s="337"/>
      <c r="G508" s="337"/>
      <c r="H508" s="337"/>
      <c r="I508" s="337"/>
      <c r="J508" s="337"/>
      <c r="K508" s="129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6" customHeight="1">
      <c r="A509" s="1"/>
      <c r="B509" s="1"/>
      <c r="C509" s="1"/>
      <c r="D509" s="111"/>
      <c r="E509" s="111"/>
      <c r="F509" s="111"/>
      <c r="G509" s="111"/>
      <c r="H509" s="111"/>
      <c r="I509" s="111"/>
      <c r="J509" s="111"/>
      <c r="K509" s="11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4.5" customHeight="1">
      <c r="A510" s="1"/>
      <c r="B510" s="1"/>
      <c r="C510" s="1"/>
      <c r="D510" s="111"/>
      <c r="E510" s="111"/>
      <c r="F510" s="111"/>
      <c r="G510" s="111"/>
      <c r="H510" s="111"/>
      <c r="I510" s="111"/>
      <c r="J510" s="111"/>
      <c r="K510" s="11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21.75" customHeight="1">
      <c r="A511" s="1"/>
      <c r="B511" s="1"/>
      <c r="C511" s="130"/>
      <c r="D511" s="367" t="s">
        <v>100</v>
      </c>
      <c r="E511" s="368"/>
      <c r="F511" s="368"/>
      <c r="G511" s="368"/>
      <c r="H511" s="368"/>
      <c r="I511" s="368"/>
      <c r="J511" s="369"/>
      <c r="K511" s="13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05"/>
      <c r="D512" s="1" t="s">
        <v>101</v>
      </c>
      <c r="E512" s="1"/>
      <c r="F512" s="1"/>
      <c r="G512" s="1"/>
      <c r="H512" s="1"/>
      <c r="I512" s="1"/>
      <c r="J512" s="1"/>
      <c r="K512" s="123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6" customHeight="1">
      <c r="A513" s="1"/>
      <c r="B513" s="1"/>
      <c r="C513" s="105"/>
      <c r="D513" s="1"/>
      <c r="E513" s="1"/>
      <c r="F513" s="1"/>
      <c r="G513" s="1"/>
      <c r="H513" s="1"/>
      <c r="I513" s="1"/>
      <c r="J513" s="1"/>
      <c r="K513" s="123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05"/>
      <c r="D514" s="132" t="s">
        <v>102</v>
      </c>
      <c r="E514" s="133"/>
      <c r="F514" s="1"/>
      <c r="G514" s="132" t="s">
        <v>103</v>
      </c>
      <c r="H514" s="133"/>
      <c r="I514" s="134" t="s">
        <v>104</v>
      </c>
      <c r="J514" s="1"/>
      <c r="K514" s="123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30" customHeight="1">
      <c r="A515" s="1"/>
      <c r="B515" s="1"/>
      <c r="C515" s="105"/>
      <c r="D515" s="370"/>
      <c r="E515" s="371"/>
      <c r="F515" s="1"/>
      <c r="G515" s="370"/>
      <c r="H515" s="371"/>
      <c r="I515" s="135">
        <v>0.33333333333333331</v>
      </c>
      <c r="J515" s="1"/>
      <c r="K515" s="123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05"/>
      <c r="D516" s="372" t="s">
        <v>105</v>
      </c>
      <c r="E516" s="373"/>
      <c r="F516" s="1"/>
      <c r="G516" s="372" t="s">
        <v>105</v>
      </c>
      <c r="H516" s="373"/>
      <c r="I516" s="136"/>
      <c r="J516" s="1"/>
      <c r="K516" s="123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6.75" customHeight="1">
      <c r="A517" s="1"/>
      <c r="B517" s="1"/>
      <c r="C517" s="128"/>
      <c r="D517" s="137"/>
      <c r="E517" s="137"/>
      <c r="F517" s="137"/>
      <c r="G517" s="137"/>
      <c r="H517" s="137"/>
      <c r="I517" s="137"/>
      <c r="J517" s="137"/>
      <c r="K517" s="138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6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340" t="s">
        <v>106</v>
      </c>
      <c r="E519" s="231"/>
      <c r="F519" s="231"/>
      <c r="G519" s="231"/>
      <c r="H519" s="231"/>
      <c r="I519" s="231"/>
      <c r="J519" s="23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10.25" customHeight="1">
      <c r="A520" s="1"/>
      <c r="B520" s="1"/>
      <c r="C520" s="341" t="s">
        <v>107</v>
      </c>
      <c r="D520" s="342"/>
      <c r="E520" s="342"/>
      <c r="F520" s="342"/>
      <c r="G520" s="342"/>
      <c r="H520" s="342"/>
      <c r="I520" s="342"/>
      <c r="J520" s="342"/>
      <c r="K520" s="339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30" customHeight="1">
      <c r="A521" s="1"/>
      <c r="B521" s="1"/>
      <c r="C521" s="139" t="s">
        <v>108</v>
      </c>
      <c r="D521" s="343"/>
      <c r="E521" s="344"/>
      <c r="F521" s="344"/>
      <c r="G521" s="344"/>
      <c r="H521" s="344"/>
      <c r="I521" s="344"/>
      <c r="J521" s="344"/>
      <c r="K521" s="345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3.75" customHeight="1">
      <c r="A522" s="1"/>
      <c r="B522" s="1"/>
      <c r="C522" s="140"/>
      <c r="D522" s="346"/>
      <c r="E522" s="347"/>
      <c r="F522" s="347"/>
      <c r="G522" s="347"/>
      <c r="H522" s="347"/>
      <c r="I522" s="347"/>
      <c r="J522" s="347"/>
      <c r="K522" s="348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30" customHeight="1">
      <c r="A523" s="1"/>
      <c r="B523" s="1"/>
      <c r="C523" s="139" t="s">
        <v>109</v>
      </c>
      <c r="D523" s="343"/>
      <c r="E523" s="344"/>
      <c r="F523" s="344"/>
      <c r="G523" s="344"/>
      <c r="H523" s="344"/>
      <c r="I523" s="344"/>
      <c r="J523" s="344"/>
      <c r="K523" s="345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3.75" customHeight="1">
      <c r="A524" s="1"/>
      <c r="B524" s="1"/>
      <c r="C524" s="140"/>
      <c r="D524" s="346"/>
      <c r="E524" s="347"/>
      <c r="F524" s="347"/>
      <c r="G524" s="347"/>
      <c r="H524" s="347"/>
      <c r="I524" s="347"/>
      <c r="J524" s="347"/>
      <c r="K524" s="348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30" customHeight="1">
      <c r="A525" s="1"/>
      <c r="B525" s="1"/>
      <c r="C525" s="139"/>
      <c r="D525" s="343"/>
      <c r="E525" s="344"/>
      <c r="F525" s="344"/>
      <c r="G525" s="344"/>
      <c r="H525" s="344"/>
      <c r="I525" s="344"/>
      <c r="J525" s="344"/>
      <c r="K525" s="345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3.75" customHeight="1">
      <c r="A526" s="1"/>
      <c r="B526" s="1"/>
      <c r="C526" s="140"/>
      <c r="D526" s="346"/>
      <c r="E526" s="347"/>
      <c r="F526" s="347"/>
      <c r="G526" s="347"/>
      <c r="H526" s="347"/>
      <c r="I526" s="347"/>
      <c r="J526" s="347"/>
      <c r="K526" s="348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30" customHeight="1">
      <c r="A527" s="1"/>
      <c r="B527" s="1"/>
      <c r="C527" s="139"/>
      <c r="D527" s="343"/>
      <c r="E527" s="344"/>
      <c r="F527" s="344"/>
      <c r="G527" s="344"/>
      <c r="H527" s="344"/>
      <c r="I527" s="344"/>
      <c r="J527" s="344"/>
      <c r="K527" s="345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6.75" customHeight="1">
      <c r="A528" s="1"/>
      <c r="B528" s="1"/>
      <c r="C528" s="140"/>
      <c r="D528" s="346"/>
      <c r="E528" s="347"/>
      <c r="F528" s="347"/>
      <c r="G528" s="347"/>
      <c r="H528" s="347"/>
      <c r="I528" s="347"/>
      <c r="J528" s="347"/>
      <c r="K528" s="348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30" customHeight="1">
      <c r="A529" s="1"/>
      <c r="B529" s="1"/>
      <c r="C529" s="139"/>
      <c r="D529" s="343"/>
      <c r="E529" s="344"/>
      <c r="F529" s="344"/>
      <c r="G529" s="344"/>
      <c r="H529" s="344"/>
      <c r="I529" s="344"/>
      <c r="J529" s="344"/>
      <c r="K529" s="345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7.5" customHeight="1">
      <c r="A530" s="1"/>
      <c r="B530" s="1"/>
      <c r="C530" s="140"/>
      <c r="D530" s="346"/>
      <c r="E530" s="347"/>
      <c r="F530" s="347"/>
      <c r="G530" s="347"/>
      <c r="H530" s="347"/>
      <c r="I530" s="347"/>
      <c r="J530" s="347"/>
      <c r="K530" s="348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30" customHeight="1">
      <c r="A531" s="1"/>
      <c r="B531" s="1"/>
      <c r="C531" s="139"/>
      <c r="D531" s="343"/>
      <c r="E531" s="344"/>
      <c r="F531" s="344"/>
      <c r="G531" s="344"/>
      <c r="H531" s="344"/>
      <c r="I531" s="344"/>
      <c r="J531" s="344"/>
      <c r="K531" s="345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4.5" customHeight="1">
      <c r="A532" s="1"/>
      <c r="B532" s="1"/>
      <c r="C532" s="1"/>
      <c r="D532" s="346"/>
      <c r="E532" s="347"/>
      <c r="F532" s="347"/>
      <c r="G532" s="347"/>
      <c r="H532" s="347"/>
      <c r="I532" s="347"/>
      <c r="J532" s="347"/>
      <c r="K532" s="348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25.5" customHeight="1">
      <c r="A533" s="1"/>
      <c r="B533" s="1"/>
      <c r="C533" s="1"/>
      <c r="D533" s="141"/>
      <c r="E533" s="141"/>
      <c r="F533" s="141"/>
      <c r="G533" s="1"/>
      <c r="H533" s="141"/>
      <c r="I533" s="141"/>
      <c r="J533" s="14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349"/>
      <c r="E534" s="342"/>
      <c r="F534" s="339"/>
      <c r="G534" s="1"/>
      <c r="H534" s="349"/>
      <c r="I534" s="342"/>
      <c r="J534" s="339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350" t="s">
        <v>110</v>
      </c>
      <c r="E535" s="231"/>
      <c r="F535" s="231"/>
      <c r="G535" s="1"/>
      <c r="H535" s="351" t="s">
        <v>111</v>
      </c>
      <c r="I535" s="231"/>
      <c r="J535" s="23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1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41"/>
      <c r="E538" s="141"/>
      <c r="F538" s="141"/>
      <c r="G538" s="1"/>
      <c r="H538" s="141"/>
      <c r="I538" s="141"/>
      <c r="J538" s="14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350" t="s">
        <v>112</v>
      </c>
      <c r="E539" s="231"/>
      <c r="F539" s="231"/>
      <c r="G539" s="142"/>
      <c r="H539" s="350" t="s">
        <v>113</v>
      </c>
      <c r="I539" s="231"/>
      <c r="J539" s="23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7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27" customHeight="1">
      <c r="A541" s="1"/>
      <c r="B541" s="143"/>
      <c r="C541" s="1"/>
      <c r="D541" s="352" t="s">
        <v>8</v>
      </c>
      <c r="E541" s="337"/>
      <c r="F541" s="337"/>
      <c r="G541" s="337"/>
      <c r="H541" s="337"/>
      <c r="I541" s="337"/>
      <c r="J541" s="337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>
      <c r="A542" s="1"/>
      <c r="B542" s="1"/>
      <c r="C542" s="353" t="s">
        <v>88</v>
      </c>
      <c r="D542" s="354"/>
      <c r="E542" s="354"/>
      <c r="F542" s="354"/>
      <c r="G542" s="354"/>
      <c r="H542" s="354"/>
      <c r="I542" s="354"/>
      <c r="J542" s="354"/>
      <c r="K542" s="355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1"/>
      <c r="C543" s="105"/>
      <c r="D543" s="356" t="s">
        <v>89</v>
      </c>
      <c r="E543" s="357"/>
      <c r="F543" s="357"/>
      <c r="G543" s="358"/>
      <c r="H543" s="359"/>
      <c r="I543" s="359"/>
      <c r="J543" s="359"/>
      <c r="K543" s="360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29.25" customHeight="1">
      <c r="A544" s="1"/>
      <c r="B544" s="1"/>
      <c r="C544" s="105"/>
      <c r="D544" s="361" t="s">
        <v>90</v>
      </c>
      <c r="E544" s="231"/>
      <c r="F544" s="231"/>
      <c r="G544" s="231"/>
      <c r="H544" s="231"/>
      <c r="I544" s="231"/>
      <c r="J544" s="231"/>
      <c r="K544" s="107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1"/>
      <c r="C545" s="105"/>
      <c r="D545" s="108"/>
      <c r="E545" s="109" t="s">
        <v>29</v>
      </c>
      <c r="F545" s="109" t="s">
        <v>30</v>
      </c>
      <c r="G545" s="109" t="s">
        <v>31</v>
      </c>
      <c r="H545" s="1"/>
      <c r="I545" s="109" t="s">
        <v>91</v>
      </c>
      <c r="J545" s="108"/>
      <c r="K545" s="110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05"/>
      <c r="D546" s="111"/>
      <c r="E546" s="112">
        <v>3</v>
      </c>
      <c r="F546" s="112" t="s">
        <v>92</v>
      </c>
      <c r="G546" s="112"/>
      <c r="H546" s="111"/>
      <c r="I546" s="113">
        <v>0.625</v>
      </c>
      <c r="J546" s="111"/>
      <c r="K546" s="107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3" customHeight="1">
      <c r="A547" s="1"/>
      <c r="B547" s="1"/>
      <c r="C547" s="105"/>
      <c r="D547" s="111"/>
      <c r="E547" s="114"/>
      <c r="F547" s="114"/>
      <c r="G547" s="114"/>
      <c r="H547" s="111"/>
      <c r="I547" s="115"/>
      <c r="J547" s="111"/>
      <c r="K547" s="107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6.5" customHeight="1">
      <c r="A548" s="1"/>
      <c r="B548" s="1"/>
      <c r="C548" s="105"/>
      <c r="D548" s="116" t="s">
        <v>93</v>
      </c>
      <c r="E548" s="362"/>
      <c r="F548" s="359"/>
      <c r="G548" s="363"/>
      <c r="H548" s="117" t="s">
        <v>94</v>
      </c>
      <c r="I548" s="118"/>
      <c r="J548" s="119"/>
      <c r="K548" s="120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6" customHeight="1">
      <c r="A549" s="1"/>
      <c r="B549" s="1"/>
      <c r="C549" s="105"/>
      <c r="D549" s="116"/>
      <c r="E549" s="121"/>
      <c r="F549" s="121"/>
      <c r="G549" s="121"/>
      <c r="H549" s="117"/>
      <c r="I549" s="122"/>
      <c r="J549" s="122"/>
      <c r="K549" s="120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48.75" customHeight="1">
      <c r="A550" s="1"/>
      <c r="B550" s="1"/>
      <c r="C550" s="105"/>
      <c r="D550" s="364" t="s">
        <v>96</v>
      </c>
      <c r="E550" s="359"/>
      <c r="F550" s="359"/>
      <c r="G550" s="359"/>
      <c r="H550" s="359"/>
      <c r="I550" s="359"/>
      <c r="J550" s="363"/>
      <c r="K550" s="123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9.75" customHeight="1">
      <c r="A551" s="1"/>
      <c r="B551" s="1"/>
      <c r="C551" s="105"/>
      <c r="D551" s="106"/>
      <c r="E551" s="1"/>
      <c r="F551" s="1"/>
      <c r="G551" s="1"/>
      <c r="H551" s="1"/>
      <c r="I551" s="1"/>
      <c r="J551" s="1"/>
      <c r="K551" s="123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22.5" customHeight="1">
      <c r="A552" s="1"/>
      <c r="B552" s="1"/>
      <c r="C552" s="105"/>
      <c r="D552" s="365" t="s">
        <v>97</v>
      </c>
      <c r="E552" s="231"/>
      <c r="F552" s="124" t="s">
        <v>98</v>
      </c>
      <c r="G552" s="124">
        <v>3</v>
      </c>
      <c r="H552" s="125" t="s">
        <v>92</v>
      </c>
      <c r="I552" s="126" t="s">
        <v>99</v>
      </c>
      <c r="J552" s="125"/>
      <c r="K552" s="127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28"/>
      <c r="D553" s="366"/>
      <c r="E553" s="337"/>
      <c r="F553" s="337"/>
      <c r="G553" s="337"/>
      <c r="H553" s="337"/>
      <c r="I553" s="337"/>
      <c r="J553" s="337"/>
      <c r="K553" s="129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6" customHeight="1">
      <c r="A554" s="1"/>
      <c r="B554" s="1"/>
      <c r="C554" s="1"/>
      <c r="D554" s="111"/>
      <c r="E554" s="111"/>
      <c r="F554" s="111"/>
      <c r="G554" s="111"/>
      <c r="H554" s="111"/>
      <c r="I554" s="111"/>
      <c r="J554" s="111"/>
      <c r="K554" s="11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4.5" customHeight="1">
      <c r="A555" s="1"/>
      <c r="B555" s="1"/>
      <c r="C555" s="1"/>
      <c r="D555" s="111"/>
      <c r="E555" s="111"/>
      <c r="F555" s="111"/>
      <c r="G555" s="111"/>
      <c r="H555" s="111"/>
      <c r="I555" s="111"/>
      <c r="J555" s="111"/>
      <c r="K555" s="11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21.75" customHeight="1">
      <c r="A556" s="1"/>
      <c r="B556" s="1"/>
      <c r="C556" s="130"/>
      <c r="D556" s="367" t="s">
        <v>100</v>
      </c>
      <c r="E556" s="368"/>
      <c r="F556" s="368"/>
      <c r="G556" s="368"/>
      <c r="H556" s="368"/>
      <c r="I556" s="368"/>
      <c r="J556" s="369"/>
      <c r="K556" s="13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05"/>
      <c r="D557" s="1" t="s">
        <v>101</v>
      </c>
      <c r="E557" s="1"/>
      <c r="F557" s="1"/>
      <c r="G557" s="1"/>
      <c r="H557" s="1"/>
      <c r="I557" s="1"/>
      <c r="J557" s="1"/>
      <c r="K557" s="123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6" customHeight="1">
      <c r="A558" s="1"/>
      <c r="B558" s="1"/>
      <c r="C558" s="105"/>
      <c r="D558" s="1"/>
      <c r="E558" s="1"/>
      <c r="F558" s="1"/>
      <c r="G558" s="1"/>
      <c r="H558" s="1"/>
      <c r="I558" s="1"/>
      <c r="J558" s="1"/>
      <c r="K558" s="123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05"/>
      <c r="D559" s="132" t="s">
        <v>102</v>
      </c>
      <c r="E559" s="133"/>
      <c r="F559" s="1"/>
      <c r="G559" s="132" t="s">
        <v>103</v>
      </c>
      <c r="H559" s="133"/>
      <c r="I559" s="134" t="s">
        <v>104</v>
      </c>
      <c r="J559" s="1"/>
      <c r="K559" s="123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30" customHeight="1">
      <c r="A560" s="1"/>
      <c r="B560" s="1"/>
      <c r="C560" s="105"/>
      <c r="D560" s="370"/>
      <c r="E560" s="371"/>
      <c r="F560" s="1"/>
      <c r="G560" s="370"/>
      <c r="H560" s="371"/>
      <c r="I560" s="135">
        <v>0.33333333333333331</v>
      </c>
      <c r="J560" s="1"/>
      <c r="K560" s="123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05"/>
      <c r="D561" s="372" t="s">
        <v>105</v>
      </c>
      <c r="E561" s="373"/>
      <c r="F561" s="1"/>
      <c r="G561" s="372" t="s">
        <v>105</v>
      </c>
      <c r="H561" s="373"/>
      <c r="I561" s="136"/>
      <c r="J561" s="1"/>
      <c r="K561" s="123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6.75" customHeight="1">
      <c r="A562" s="1"/>
      <c r="B562" s="1"/>
      <c r="C562" s="128"/>
      <c r="D562" s="137"/>
      <c r="E562" s="137"/>
      <c r="F562" s="137"/>
      <c r="G562" s="137"/>
      <c r="H562" s="137"/>
      <c r="I562" s="137"/>
      <c r="J562" s="137"/>
      <c r="K562" s="138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6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340" t="s">
        <v>106</v>
      </c>
      <c r="E564" s="231"/>
      <c r="F564" s="231"/>
      <c r="G564" s="231"/>
      <c r="H564" s="231"/>
      <c r="I564" s="231"/>
      <c r="J564" s="23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10.25" customHeight="1">
      <c r="A565" s="1"/>
      <c r="B565" s="1"/>
      <c r="C565" s="341" t="s">
        <v>107</v>
      </c>
      <c r="D565" s="342"/>
      <c r="E565" s="342"/>
      <c r="F565" s="342"/>
      <c r="G565" s="342"/>
      <c r="H565" s="342"/>
      <c r="I565" s="342"/>
      <c r="J565" s="342"/>
      <c r="K565" s="339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30" customHeight="1">
      <c r="A566" s="1"/>
      <c r="B566" s="1"/>
      <c r="C566" s="139" t="s">
        <v>108</v>
      </c>
      <c r="D566" s="343"/>
      <c r="E566" s="344"/>
      <c r="F566" s="344"/>
      <c r="G566" s="344"/>
      <c r="H566" s="344"/>
      <c r="I566" s="344"/>
      <c r="J566" s="344"/>
      <c r="K566" s="345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3.75" customHeight="1">
      <c r="A567" s="1"/>
      <c r="B567" s="1"/>
      <c r="C567" s="140"/>
      <c r="D567" s="346"/>
      <c r="E567" s="347"/>
      <c r="F567" s="347"/>
      <c r="G567" s="347"/>
      <c r="H567" s="347"/>
      <c r="I567" s="347"/>
      <c r="J567" s="347"/>
      <c r="K567" s="348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30" customHeight="1">
      <c r="A568" s="1"/>
      <c r="B568" s="1"/>
      <c r="C568" s="139" t="s">
        <v>109</v>
      </c>
      <c r="D568" s="343"/>
      <c r="E568" s="344"/>
      <c r="F568" s="344"/>
      <c r="G568" s="344"/>
      <c r="H568" s="344"/>
      <c r="I568" s="344"/>
      <c r="J568" s="344"/>
      <c r="K568" s="345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3.75" customHeight="1">
      <c r="A569" s="1"/>
      <c r="B569" s="1"/>
      <c r="C569" s="140"/>
      <c r="D569" s="346"/>
      <c r="E569" s="347"/>
      <c r="F569" s="347"/>
      <c r="G569" s="347"/>
      <c r="H569" s="347"/>
      <c r="I569" s="347"/>
      <c r="J569" s="347"/>
      <c r="K569" s="348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30" customHeight="1">
      <c r="A570" s="1"/>
      <c r="B570" s="1"/>
      <c r="C570" s="139"/>
      <c r="D570" s="343"/>
      <c r="E570" s="344"/>
      <c r="F570" s="344"/>
      <c r="G570" s="344"/>
      <c r="H570" s="344"/>
      <c r="I570" s="344"/>
      <c r="J570" s="344"/>
      <c r="K570" s="345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3.75" customHeight="1">
      <c r="A571" s="1"/>
      <c r="B571" s="1"/>
      <c r="C571" s="140"/>
      <c r="D571" s="346"/>
      <c r="E571" s="347"/>
      <c r="F571" s="347"/>
      <c r="G571" s="347"/>
      <c r="H571" s="347"/>
      <c r="I571" s="347"/>
      <c r="J571" s="347"/>
      <c r="K571" s="348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30" customHeight="1">
      <c r="A572" s="1"/>
      <c r="B572" s="1"/>
      <c r="C572" s="139"/>
      <c r="D572" s="343"/>
      <c r="E572" s="344"/>
      <c r="F572" s="344"/>
      <c r="G572" s="344"/>
      <c r="H572" s="344"/>
      <c r="I572" s="344"/>
      <c r="J572" s="344"/>
      <c r="K572" s="345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6.75" customHeight="1">
      <c r="A573" s="1"/>
      <c r="B573" s="1"/>
      <c r="C573" s="140"/>
      <c r="D573" s="346"/>
      <c r="E573" s="347"/>
      <c r="F573" s="347"/>
      <c r="G573" s="347"/>
      <c r="H573" s="347"/>
      <c r="I573" s="347"/>
      <c r="J573" s="347"/>
      <c r="K573" s="348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30" customHeight="1">
      <c r="A574" s="1"/>
      <c r="B574" s="1"/>
      <c r="C574" s="139"/>
      <c r="D574" s="343"/>
      <c r="E574" s="344"/>
      <c r="F574" s="344"/>
      <c r="G574" s="344"/>
      <c r="H574" s="344"/>
      <c r="I574" s="344"/>
      <c r="J574" s="344"/>
      <c r="K574" s="345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7.5" customHeight="1">
      <c r="A575" s="1"/>
      <c r="B575" s="1"/>
      <c r="C575" s="140"/>
      <c r="D575" s="346"/>
      <c r="E575" s="347"/>
      <c r="F575" s="347"/>
      <c r="G575" s="347"/>
      <c r="H575" s="347"/>
      <c r="I575" s="347"/>
      <c r="J575" s="347"/>
      <c r="K575" s="348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30" customHeight="1">
      <c r="A576" s="1"/>
      <c r="B576" s="1"/>
      <c r="C576" s="139"/>
      <c r="D576" s="343"/>
      <c r="E576" s="344"/>
      <c r="F576" s="344"/>
      <c r="G576" s="344"/>
      <c r="H576" s="344"/>
      <c r="I576" s="344"/>
      <c r="J576" s="344"/>
      <c r="K576" s="345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4.5" customHeight="1">
      <c r="A577" s="1"/>
      <c r="B577" s="1"/>
      <c r="C577" s="1"/>
      <c r="D577" s="346"/>
      <c r="E577" s="347"/>
      <c r="F577" s="347"/>
      <c r="G577" s="347"/>
      <c r="H577" s="347"/>
      <c r="I577" s="347"/>
      <c r="J577" s="347"/>
      <c r="K577" s="348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25.5" customHeight="1">
      <c r="A578" s="1"/>
      <c r="B578" s="1"/>
      <c r="C578" s="1"/>
      <c r="D578" s="141"/>
      <c r="E578" s="141"/>
      <c r="F578" s="141"/>
      <c r="G578" s="1"/>
      <c r="H578" s="141"/>
      <c r="I578" s="141"/>
      <c r="J578" s="14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349"/>
      <c r="E579" s="342"/>
      <c r="F579" s="339"/>
      <c r="G579" s="1"/>
      <c r="H579" s="349"/>
      <c r="I579" s="342"/>
      <c r="J579" s="339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350" t="s">
        <v>110</v>
      </c>
      <c r="E580" s="231"/>
      <c r="F580" s="231"/>
      <c r="G580" s="1"/>
      <c r="H580" s="351" t="s">
        <v>111</v>
      </c>
      <c r="I580" s="231"/>
      <c r="J580" s="23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1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41"/>
      <c r="E583" s="141"/>
      <c r="F583" s="141"/>
      <c r="G583" s="1"/>
      <c r="H583" s="141"/>
      <c r="I583" s="141"/>
      <c r="J583" s="14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350" t="s">
        <v>112</v>
      </c>
      <c r="E584" s="231"/>
      <c r="F584" s="231"/>
      <c r="G584" s="142"/>
      <c r="H584" s="350" t="s">
        <v>113</v>
      </c>
      <c r="I584" s="231"/>
      <c r="J584" s="23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7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27" customHeight="1">
      <c r="A586" s="1"/>
      <c r="B586" s="143"/>
      <c r="C586" s="1"/>
      <c r="D586" s="352" t="s">
        <v>8</v>
      </c>
      <c r="E586" s="337"/>
      <c r="F586" s="337"/>
      <c r="G586" s="337"/>
      <c r="H586" s="337"/>
      <c r="I586" s="337"/>
      <c r="J586" s="337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>
      <c r="A587" s="1"/>
      <c r="B587" s="1"/>
      <c r="C587" s="353" t="s">
        <v>88</v>
      </c>
      <c r="D587" s="354"/>
      <c r="E587" s="354"/>
      <c r="F587" s="354"/>
      <c r="G587" s="354"/>
      <c r="H587" s="354"/>
      <c r="I587" s="354"/>
      <c r="J587" s="354"/>
      <c r="K587" s="355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1"/>
      <c r="C588" s="105"/>
      <c r="D588" s="356" t="s">
        <v>89</v>
      </c>
      <c r="E588" s="357"/>
      <c r="F588" s="357"/>
      <c r="G588" s="358"/>
      <c r="H588" s="359"/>
      <c r="I588" s="359"/>
      <c r="J588" s="359"/>
      <c r="K588" s="360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29.25" customHeight="1">
      <c r="A589" s="1"/>
      <c r="B589" s="1"/>
      <c r="C589" s="105"/>
      <c r="D589" s="361" t="s">
        <v>90</v>
      </c>
      <c r="E589" s="231"/>
      <c r="F589" s="231"/>
      <c r="G589" s="231"/>
      <c r="H589" s="231"/>
      <c r="I589" s="231"/>
      <c r="J589" s="231"/>
      <c r="K589" s="107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1"/>
      <c r="C590" s="105"/>
      <c r="D590" s="108"/>
      <c r="E590" s="109" t="s">
        <v>29</v>
      </c>
      <c r="F590" s="109" t="s">
        <v>30</v>
      </c>
      <c r="G590" s="109" t="s">
        <v>31</v>
      </c>
      <c r="H590" s="1"/>
      <c r="I590" s="109" t="s">
        <v>91</v>
      </c>
      <c r="J590" s="108"/>
      <c r="K590" s="110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05"/>
      <c r="D591" s="111"/>
      <c r="E591" s="112">
        <v>3</v>
      </c>
      <c r="F591" s="112" t="s">
        <v>92</v>
      </c>
      <c r="G591" s="112"/>
      <c r="H591" s="111"/>
      <c r="I591" s="113"/>
      <c r="J591" s="111"/>
      <c r="K591" s="107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3" customHeight="1">
      <c r="A592" s="1"/>
      <c r="B592" s="1"/>
      <c r="C592" s="105"/>
      <c r="D592" s="111"/>
      <c r="E592" s="114"/>
      <c r="F592" s="114"/>
      <c r="G592" s="114"/>
      <c r="H592" s="111"/>
      <c r="I592" s="115"/>
      <c r="J592" s="111"/>
      <c r="K592" s="107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6.5" customHeight="1">
      <c r="A593" s="1"/>
      <c r="B593" s="1"/>
      <c r="C593" s="105"/>
      <c r="D593" s="116" t="s">
        <v>93</v>
      </c>
      <c r="E593" s="362"/>
      <c r="F593" s="359"/>
      <c r="G593" s="363"/>
      <c r="H593" s="117" t="s">
        <v>94</v>
      </c>
      <c r="I593" s="118" t="s">
        <v>95</v>
      </c>
      <c r="J593" s="119" t="s">
        <v>17</v>
      </c>
      <c r="K593" s="120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6" customHeight="1">
      <c r="A594" s="1"/>
      <c r="B594" s="1"/>
      <c r="C594" s="105"/>
      <c r="D594" s="116"/>
      <c r="E594" s="121"/>
      <c r="F594" s="121"/>
      <c r="G594" s="121"/>
      <c r="H594" s="117"/>
      <c r="I594" s="122"/>
      <c r="J594" s="122"/>
      <c r="K594" s="120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48.75" customHeight="1">
      <c r="A595" s="1"/>
      <c r="B595" s="1"/>
      <c r="C595" s="105"/>
      <c r="D595" s="364" t="s">
        <v>96</v>
      </c>
      <c r="E595" s="359"/>
      <c r="F595" s="359"/>
      <c r="G595" s="359"/>
      <c r="H595" s="359"/>
      <c r="I595" s="359"/>
      <c r="J595" s="363"/>
      <c r="K595" s="123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9.75" customHeight="1">
      <c r="A596" s="1"/>
      <c r="B596" s="1"/>
      <c r="C596" s="105"/>
      <c r="D596" s="106"/>
      <c r="E596" s="1"/>
      <c r="F596" s="1"/>
      <c r="G596" s="1"/>
      <c r="H596" s="1"/>
      <c r="I596" s="1"/>
      <c r="J596" s="1"/>
      <c r="K596" s="123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22.5" customHeight="1">
      <c r="A597" s="1"/>
      <c r="B597" s="1"/>
      <c r="C597" s="105"/>
      <c r="D597" s="365" t="s">
        <v>97</v>
      </c>
      <c r="E597" s="231"/>
      <c r="F597" s="124" t="s">
        <v>98</v>
      </c>
      <c r="G597" s="124">
        <v>3</v>
      </c>
      <c r="H597" s="125" t="s">
        <v>92</v>
      </c>
      <c r="I597" s="126" t="s">
        <v>99</v>
      </c>
      <c r="J597" s="125"/>
      <c r="K597" s="127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28"/>
      <c r="D598" s="366"/>
      <c r="E598" s="337"/>
      <c r="F598" s="337"/>
      <c r="G598" s="337"/>
      <c r="H598" s="337"/>
      <c r="I598" s="337"/>
      <c r="J598" s="337"/>
      <c r="K598" s="129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6" customHeight="1">
      <c r="A599" s="1"/>
      <c r="B599" s="1"/>
      <c r="C599" s="1"/>
      <c r="D599" s="111"/>
      <c r="E599" s="111"/>
      <c r="F599" s="111"/>
      <c r="G599" s="111"/>
      <c r="H599" s="111"/>
      <c r="I599" s="111"/>
      <c r="J599" s="111"/>
      <c r="K599" s="11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4.5" customHeight="1">
      <c r="A600" s="1"/>
      <c r="B600" s="1"/>
      <c r="C600" s="1"/>
      <c r="D600" s="111"/>
      <c r="E600" s="111"/>
      <c r="F600" s="111"/>
      <c r="G600" s="111"/>
      <c r="H600" s="111"/>
      <c r="I600" s="111"/>
      <c r="J600" s="111"/>
      <c r="K600" s="11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21.75" customHeight="1">
      <c r="A601" s="1"/>
      <c r="B601" s="1"/>
      <c r="C601" s="130"/>
      <c r="D601" s="367" t="s">
        <v>100</v>
      </c>
      <c r="E601" s="368"/>
      <c r="F601" s="368"/>
      <c r="G601" s="368"/>
      <c r="H601" s="368"/>
      <c r="I601" s="368"/>
      <c r="J601" s="369"/>
      <c r="K601" s="13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05"/>
      <c r="D602" s="1" t="s">
        <v>101</v>
      </c>
      <c r="E602" s="1"/>
      <c r="F602" s="1"/>
      <c r="G602" s="1"/>
      <c r="H602" s="1"/>
      <c r="I602" s="1"/>
      <c r="J602" s="1"/>
      <c r="K602" s="123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6" customHeight="1">
      <c r="A603" s="1"/>
      <c r="B603" s="1"/>
      <c r="C603" s="105"/>
      <c r="D603" s="1"/>
      <c r="E603" s="1"/>
      <c r="F603" s="1"/>
      <c r="G603" s="1"/>
      <c r="H603" s="1"/>
      <c r="I603" s="1"/>
      <c r="J603" s="1"/>
      <c r="K603" s="123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05"/>
      <c r="D604" s="132" t="s">
        <v>102</v>
      </c>
      <c r="E604" s="133"/>
      <c r="F604" s="1"/>
      <c r="G604" s="132" t="s">
        <v>103</v>
      </c>
      <c r="H604" s="133"/>
      <c r="I604" s="134" t="s">
        <v>104</v>
      </c>
      <c r="J604" s="1"/>
      <c r="K604" s="123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30" customHeight="1">
      <c r="A605" s="1"/>
      <c r="B605" s="1"/>
      <c r="C605" s="105"/>
      <c r="D605" s="370"/>
      <c r="E605" s="371"/>
      <c r="F605" s="1"/>
      <c r="G605" s="370"/>
      <c r="H605" s="371"/>
      <c r="I605" s="135">
        <v>0.33333333333333331</v>
      </c>
      <c r="J605" s="1"/>
      <c r="K605" s="123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05"/>
      <c r="D606" s="372" t="s">
        <v>105</v>
      </c>
      <c r="E606" s="373"/>
      <c r="F606" s="1"/>
      <c r="G606" s="372" t="s">
        <v>105</v>
      </c>
      <c r="H606" s="373"/>
      <c r="I606" s="136"/>
      <c r="J606" s="1"/>
      <c r="K606" s="123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6.75" customHeight="1">
      <c r="A607" s="1"/>
      <c r="B607" s="1"/>
      <c r="C607" s="128"/>
      <c r="D607" s="137"/>
      <c r="E607" s="137"/>
      <c r="F607" s="137"/>
      <c r="G607" s="137"/>
      <c r="H607" s="137"/>
      <c r="I607" s="137"/>
      <c r="J607" s="137"/>
      <c r="K607" s="138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6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340" t="s">
        <v>106</v>
      </c>
      <c r="E609" s="231"/>
      <c r="F609" s="231"/>
      <c r="G609" s="231"/>
      <c r="H609" s="231"/>
      <c r="I609" s="231"/>
      <c r="J609" s="23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10.25" customHeight="1">
      <c r="A610" s="1"/>
      <c r="B610" s="1"/>
      <c r="C610" s="341" t="s">
        <v>107</v>
      </c>
      <c r="D610" s="342"/>
      <c r="E610" s="342"/>
      <c r="F610" s="342"/>
      <c r="G610" s="342"/>
      <c r="H610" s="342"/>
      <c r="I610" s="342"/>
      <c r="J610" s="342"/>
      <c r="K610" s="339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30" customHeight="1">
      <c r="A611" s="1"/>
      <c r="B611" s="1"/>
      <c r="C611" s="139" t="s">
        <v>108</v>
      </c>
      <c r="D611" s="343"/>
      <c r="E611" s="344"/>
      <c r="F611" s="344"/>
      <c r="G611" s="344"/>
      <c r="H611" s="344"/>
      <c r="I611" s="344"/>
      <c r="J611" s="344"/>
      <c r="K611" s="345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3.75" customHeight="1">
      <c r="A612" s="1"/>
      <c r="B612" s="1"/>
      <c r="C612" s="140"/>
      <c r="D612" s="346"/>
      <c r="E612" s="347"/>
      <c r="F612" s="347"/>
      <c r="G612" s="347"/>
      <c r="H612" s="347"/>
      <c r="I612" s="347"/>
      <c r="J612" s="347"/>
      <c r="K612" s="348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30" customHeight="1">
      <c r="A613" s="1"/>
      <c r="B613" s="1"/>
      <c r="C613" s="139" t="s">
        <v>109</v>
      </c>
      <c r="D613" s="343"/>
      <c r="E613" s="344"/>
      <c r="F613" s="344"/>
      <c r="G613" s="344"/>
      <c r="H613" s="344"/>
      <c r="I613" s="344"/>
      <c r="J613" s="344"/>
      <c r="K613" s="345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3.75" customHeight="1">
      <c r="A614" s="1"/>
      <c r="B614" s="1"/>
      <c r="C614" s="140"/>
      <c r="D614" s="346"/>
      <c r="E614" s="347"/>
      <c r="F614" s="347"/>
      <c r="G614" s="347"/>
      <c r="H614" s="347"/>
      <c r="I614" s="347"/>
      <c r="J614" s="347"/>
      <c r="K614" s="348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30" customHeight="1">
      <c r="A615" s="1"/>
      <c r="B615" s="1"/>
      <c r="C615" s="139"/>
      <c r="D615" s="343"/>
      <c r="E615" s="344"/>
      <c r="F615" s="344"/>
      <c r="G615" s="344"/>
      <c r="H615" s="344"/>
      <c r="I615" s="344"/>
      <c r="J615" s="344"/>
      <c r="K615" s="345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3.75" customHeight="1">
      <c r="A616" s="1"/>
      <c r="B616" s="1"/>
      <c r="C616" s="140"/>
      <c r="D616" s="346"/>
      <c r="E616" s="347"/>
      <c r="F616" s="347"/>
      <c r="G616" s="347"/>
      <c r="H616" s="347"/>
      <c r="I616" s="347"/>
      <c r="J616" s="347"/>
      <c r="K616" s="348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30" customHeight="1">
      <c r="A617" s="1"/>
      <c r="B617" s="1"/>
      <c r="C617" s="139"/>
      <c r="D617" s="343"/>
      <c r="E617" s="344"/>
      <c r="F617" s="344"/>
      <c r="G617" s="344"/>
      <c r="H617" s="344"/>
      <c r="I617" s="344"/>
      <c r="J617" s="344"/>
      <c r="K617" s="345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6.75" customHeight="1">
      <c r="A618" s="1"/>
      <c r="B618" s="1"/>
      <c r="C618" s="140"/>
      <c r="D618" s="346"/>
      <c r="E618" s="347"/>
      <c r="F618" s="347"/>
      <c r="G618" s="347"/>
      <c r="H618" s="347"/>
      <c r="I618" s="347"/>
      <c r="J618" s="347"/>
      <c r="K618" s="348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30" customHeight="1">
      <c r="A619" s="1"/>
      <c r="B619" s="1"/>
      <c r="C619" s="139"/>
      <c r="D619" s="343"/>
      <c r="E619" s="344"/>
      <c r="F619" s="344"/>
      <c r="G619" s="344"/>
      <c r="H619" s="344"/>
      <c r="I619" s="344"/>
      <c r="J619" s="344"/>
      <c r="K619" s="345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7.5" customHeight="1">
      <c r="A620" s="1"/>
      <c r="B620" s="1"/>
      <c r="C620" s="140"/>
      <c r="D620" s="346"/>
      <c r="E620" s="347"/>
      <c r="F620" s="347"/>
      <c r="G620" s="347"/>
      <c r="H620" s="347"/>
      <c r="I620" s="347"/>
      <c r="J620" s="347"/>
      <c r="K620" s="348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30" customHeight="1">
      <c r="A621" s="1"/>
      <c r="B621" s="1"/>
      <c r="C621" s="139"/>
      <c r="D621" s="343"/>
      <c r="E621" s="344"/>
      <c r="F621" s="344"/>
      <c r="G621" s="344"/>
      <c r="H621" s="344"/>
      <c r="I621" s="344"/>
      <c r="J621" s="344"/>
      <c r="K621" s="345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4.5" customHeight="1">
      <c r="A622" s="1"/>
      <c r="B622" s="1"/>
      <c r="C622" s="1"/>
      <c r="D622" s="346"/>
      <c r="E622" s="347"/>
      <c r="F622" s="347"/>
      <c r="G622" s="347"/>
      <c r="H622" s="347"/>
      <c r="I622" s="347"/>
      <c r="J622" s="347"/>
      <c r="K622" s="348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25.5" customHeight="1">
      <c r="A623" s="1"/>
      <c r="B623" s="1"/>
      <c r="C623" s="1"/>
      <c r="D623" s="141"/>
      <c r="E623" s="141"/>
      <c r="F623" s="141"/>
      <c r="G623" s="1"/>
      <c r="H623" s="141"/>
      <c r="I623" s="141"/>
      <c r="J623" s="14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349"/>
      <c r="E624" s="342"/>
      <c r="F624" s="339"/>
      <c r="G624" s="1"/>
      <c r="H624" s="349"/>
      <c r="I624" s="342"/>
      <c r="J624" s="339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350" t="s">
        <v>110</v>
      </c>
      <c r="E625" s="231"/>
      <c r="F625" s="231"/>
      <c r="G625" s="1"/>
      <c r="H625" s="351" t="s">
        <v>111</v>
      </c>
      <c r="I625" s="231"/>
      <c r="J625" s="23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1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41"/>
      <c r="E628" s="141"/>
      <c r="F628" s="141"/>
      <c r="G628" s="1"/>
      <c r="H628" s="141"/>
      <c r="I628" s="141"/>
      <c r="J628" s="14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350" t="s">
        <v>112</v>
      </c>
      <c r="E629" s="231"/>
      <c r="F629" s="231"/>
      <c r="G629" s="142"/>
      <c r="H629" s="350" t="s">
        <v>113</v>
      </c>
      <c r="I629" s="231"/>
      <c r="J629" s="23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7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27" customHeight="1">
      <c r="A631" s="1"/>
      <c r="B631" s="143"/>
      <c r="C631" s="1"/>
      <c r="D631" s="352" t="s">
        <v>8</v>
      </c>
      <c r="E631" s="337"/>
      <c r="F631" s="337"/>
      <c r="G631" s="337"/>
      <c r="H631" s="337"/>
      <c r="I631" s="337"/>
      <c r="J631" s="337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>
      <c r="A632" s="1"/>
      <c r="B632" s="1"/>
      <c r="C632" s="353" t="s">
        <v>88</v>
      </c>
      <c r="D632" s="354"/>
      <c r="E632" s="354"/>
      <c r="F632" s="354"/>
      <c r="G632" s="354"/>
      <c r="H632" s="354"/>
      <c r="I632" s="354"/>
      <c r="J632" s="354"/>
      <c r="K632" s="355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1"/>
      <c r="C633" s="105"/>
      <c r="D633" s="356" t="s">
        <v>89</v>
      </c>
      <c r="E633" s="357"/>
      <c r="F633" s="357"/>
      <c r="G633" s="358"/>
      <c r="H633" s="359"/>
      <c r="I633" s="359"/>
      <c r="J633" s="359"/>
      <c r="K633" s="360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29.25" customHeight="1">
      <c r="A634" s="1"/>
      <c r="B634" s="1"/>
      <c r="C634" s="105"/>
      <c r="D634" s="361" t="s">
        <v>90</v>
      </c>
      <c r="E634" s="231"/>
      <c r="F634" s="231"/>
      <c r="G634" s="231"/>
      <c r="H634" s="231"/>
      <c r="I634" s="231"/>
      <c r="J634" s="231"/>
      <c r="K634" s="107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1"/>
      <c r="C635" s="105"/>
      <c r="D635" s="108"/>
      <c r="E635" s="109" t="s">
        <v>29</v>
      </c>
      <c r="F635" s="109" t="s">
        <v>30</v>
      </c>
      <c r="G635" s="109" t="s">
        <v>31</v>
      </c>
      <c r="H635" s="1"/>
      <c r="I635" s="109" t="s">
        <v>91</v>
      </c>
      <c r="J635" s="108"/>
      <c r="K635" s="110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05"/>
      <c r="D636" s="111"/>
      <c r="E636" s="112">
        <v>3</v>
      </c>
      <c r="F636" s="112" t="s">
        <v>92</v>
      </c>
      <c r="G636" s="112"/>
      <c r="H636" s="111"/>
      <c r="I636" s="113">
        <v>0.625</v>
      </c>
      <c r="J636" s="111"/>
      <c r="K636" s="107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3" customHeight="1">
      <c r="A637" s="1"/>
      <c r="B637" s="1"/>
      <c r="C637" s="105"/>
      <c r="D637" s="111"/>
      <c r="E637" s="114"/>
      <c r="F637" s="114"/>
      <c r="G637" s="114"/>
      <c r="H637" s="111"/>
      <c r="I637" s="115"/>
      <c r="J637" s="111"/>
      <c r="K637" s="107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6.5" customHeight="1">
      <c r="A638" s="1"/>
      <c r="B638" s="1"/>
      <c r="C638" s="105"/>
      <c r="D638" s="116" t="s">
        <v>93</v>
      </c>
      <c r="E638" s="362"/>
      <c r="F638" s="359"/>
      <c r="G638" s="363"/>
      <c r="H638" s="117" t="s">
        <v>94</v>
      </c>
      <c r="I638" s="118"/>
      <c r="J638" s="119"/>
      <c r="K638" s="120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6" customHeight="1">
      <c r="A639" s="1"/>
      <c r="B639" s="1"/>
      <c r="C639" s="105"/>
      <c r="D639" s="116"/>
      <c r="E639" s="121"/>
      <c r="F639" s="121"/>
      <c r="G639" s="121"/>
      <c r="H639" s="117"/>
      <c r="I639" s="122"/>
      <c r="J639" s="122"/>
      <c r="K639" s="120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48.75" customHeight="1">
      <c r="A640" s="1"/>
      <c r="B640" s="1"/>
      <c r="C640" s="105"/>
      <c r="D640" s="364" t="s">
        <v>96</v>
      </c>
      <c r="E640" s="359"/>
      <c r="F640" s="359"/>
      <c r="G640" s="359"/>
      <c r="H640" s="359"/>
      <c r="I640" s="359"/>
      <c r="J640" s="363"/>
      <c r="K640" s="123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9.75" customHeight="1">
      <c r="A641" s="1"/>
      <c r="B641" s="1"/>
      <c r="C641" s="105"/>
      <c r="D641" s="106"/>
      <c r="E641" s="1"/>
      <c r="F641" s="1"/>
      <c r="G641" s="1"/>
      <c r="H641" s="1"/>
      <c r="I641" s="1"/>
      <c r="J641" s="1"/>
      <c r="K641" s="123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22.5" customHeight="1">
      <c r="A642" s="1"/>
      <c r="B642" s="1"/>
      <c r="C642" s="105"/>
      <c r="D642" s="365" t="s">
        <v>97</v>
      </c>
      <c r="E642" s="231"/>
      <c r="F642" s="124" t="s">
        <v>98</v>
      </c>
      <c r="G642" s="124">
        <v>3</v>
      </c>
      <c r="H642" s="125" t="s">
        <v>92</v>
      </c>
      <c r="I642" s="126" t="s">
        <v>99</v>
      </c>
      <c r="J642" s="125"/>
      <c r="K642" s="127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28"/>
      <c r="D643" s="366"/>
      <c r="E643" s="337"/>
      <c r="F643" s="337"/>
      <c r="G643" s="337"/>
      <c r="H643" s="337"/>
      <c r="I643" s="337"/>
      <c r="J643" s="337"/>
      <c r="K643" s="129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6" customHeight="1">
      <c r="A644" s="1"/>
      <c r="B644" s="1"/>
      <c r="C644" s="1"/>
      <c r="D644" s="111"/>
      <c r="E644" s="111"/>
      <c r="F644" s="111"/>
      <c r="G644" s="111"/>
      <c r="H644" s="111"/>
      <c r="I644" s="111"/>
      <c r="J644" s="111"/>
      <c r="K644" s="11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4.5" customHeight="1">
      <c r="A645" s="1"/>
      <c r="B645" s="1"/>
      <c r="C645" s="1"/>
      <c r="D645" s="111"/>
      <c r="E645" s="111"/>
      <c r="F645" s="111"/>
      <c r="G645" s="111"/>
      <c r="H645" s="111"/>
      <c r="I645" s="111"/>
      <c r="J645" s="111"/>
      <c r="K645" s="11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21.75" customHeight="1">
      <c r="A646" s="1"/>
      <c r="B646" s="1"/>
      <c r="C646" s="130"/>
      <c r="D646" s="367" t="s">
        <v>100</v>
      </c>
      <c r="E646" s="368"/>
      <c r="F646" s="368"/>
      <c r="G646" s="368"/>
      <c r="H646" s="368"/>
      <c r="I646" s="368"/>
      <c r="J646" s="369"/>
      <c r="K646" s="13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05"/>
      <c r="D647" s="1" t="s">
        <v>101</v>
      </c>
      <c r="E647" s="1"/>
      <c r="F647" s="1"/>
      <c r="G647" s="1"/>
      <c r="H647" s="1"/>
      <c r="I647" s="1"/>
      <c r="J647" s="1"/>
      <c r="K647" s="123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6" customHeight="1">
      <c r="A648" s="1"/>
      <c r="B648" s="1"/>
      <c r="C648" s="105"/>
      <c r="D648" s="1"/>
      <c r="E648" s="1"/>
      <c r="F648" s="1"/>
      <c r="G648" s="1"/>
      <c r="H648" s="1"/>
      <c r="I648" s="1"/>
      <c r="J648" s="1"/>
      <c r="K648" s="123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05"/>
      <c r="D649" s="132" t="s">
        <v>102</v>
      </c>
      <c r="E649" s="133">
        <v>42065</v>
      </c>
      <c r="F649" s="1"/>
      <c r="G649" s="132" t="s">
        <v>103</v>
      </c>
      <c r="H649" s="133">
        <v>42065</v>
      </c>
      <c r="I649" s="134" t="s">
        <v>104</v>
      </c>
      <c r="J649" s="1"/>
      <c r="K649" s="123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30" customHeight="1">
      <c r="A650" s="1"/>
      <c r="B650" s="1"/>
      <c r="C650" s="105"/>
      <c r="D650" s="370"/>
      <c r="E650" s="371"/>
      <c r="F650" s="1"/>
      <c r="G650" s="370"/>
      <c r="H650" s="371"/>
      <c r="I650" s="135">
        <v>0.33333333333333331</v>
      </c>
      <c r="J650" s="1"/>
      <c r="K650" s="123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05"/>
      <c r="D651" s="372" t="s">
        <v>105</v>
      </c>
      <c r="E651" s="373"/>
      <c r="F651" s="1"/>
      <c r="G651" s="372" t="s">
        <v>105</v>
      </c>
      <c r="H651" s="373"/>
      <c r="I651" s="136"/>
      <c r="J651" s="1"/>
      <c r="K651" s="123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6.75" customHeight="1">
      <c r="A652" s="1"/>
      <c r="B652" s="1"/>
      <c r="C652" s="128"/>
      <c r="D652" s="137"/>
      <c r="E652" s="137"/>
      <c r="F652" s="137"/>
      <c r="G652" s="137"/>
      <c r="H652" s="137"/>
      <c r="I652" s="137"/>
      <c r="J652" s="137"/>
      <c r="K652" s="138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6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340" t="s">
        <v>106</v>
      </c>
      <c r="E654" s="231"/>
      <c r="F654" s="231"/>
      <c r="G654" s="231"/>
      <c r="H654" s="231"/>
      <c r="I654" s="231"/>
      <c r="J654" s="23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10.25" customHeight="1">
      <c r="A655" s="1"/>
      <c r="B655" s="1"/>
      <c r="C655" s="341" t="s">
        <v>107</v>
      </c>
      <c r="D655" s="342"/>
      <c r="E655" s="342"/>
      <c r="F655" s="342"/>
      <c r="G655" s="342"/>
      <c r="H655" s="342"/>
      <c r="I655" s="342"/>
      <c r="J655" s="342"/>
      <c r="K655" s="339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30" customHeight="1">
      <c r="A656" s="1"/>
      <c r="B656" s="1"/>
      <c r="C656" s="139" t="s">
        <v>108</v>
      </c>
      <c r="D656" s="343"/>
      <c r="E656" s="344"/>
      <c r="F656" s="344"/>
      <c r="G656" s="344"/>
      <c r="H656" s="344"/>
      <c r="I656" s="344"/>
      <c r="J656" s="344"/>
      <c r="K656" s="345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3.75" customHeight="1">
      <c r="A657" s="1"/>
      <c r="B657" s="1"/>
      <c r="C657" s="140"/>
      <c r="D657" s="346"/>
      <c r="E657" s="347"/>
      <c r="F657" s="347"/>
      <c r="G657" s="347"/>
      <c r="H657" s="347"/>
      <c r="I657" s="347"/>
      <c r="J657" s="347"/>
      <c r="K657" s="348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30" customHeight="1">
      <c r="A658" s="1"/>
      <c r="B658" s="1"/>
      <c r="C658" s="139" t="s">
        <v>109</v>
      </c>
      <c r="D658" s="343"/>
      <c r="E658" s="344"/>
      <c r="F658" s="344"/>
      <c r="G658" s="344"/>
      <c r="H658" s="344"/>
      <c r="I658" s="344"/>
      <c r="J658" s="344"/>
      <c r="K658" s="345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3.75" customHeight="1">
      <c r="A659" s="1"/>
      <c r="B659" s="1"/>
      <c r="C659" s="140"/>
      <c r="D659" s="346"/>
      <c r="E659" s="347"/>
      <c r="F659" s="347"/>
      <c r="G659" s="347"/>
      <c r="H659" s="347"/>
      <c r="I659" s="347"/>
      <c r="J659" s="347"/>
      <c r="K659" s="348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30" customHeight="1">
      <c r="A660" s="1"/>
      <c r="B660" s="1"/>
      <c r="C660" s="139"/>
      <c r="D660" s="343"/>
      <c r="E660" s="344"/>
      <c r="F660" s="344"/>
      <c r="G660" s="344"/>
      <c r="H660" s="344"/>
      <c r="I660" s="344"/>
      <c r="J660" s="344"/>
      <c r="K660" s="345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3.75" customHeight="1">
      <c r="A661" s="1"/>
      <c r="B661" s="1"/>
      <c r="C661" s="140"/>
      <c r="D661" s="346"/>
      <c r="E661" s="347"/>
      <c r="F661" s="347"/>
      <c r="G661" s="347"/>
      <c r="H661" s="347"/>
      <c r="I661" s="347"/>
      <c r="J661" s="347"/>
      <c r="K661" s="348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30" customHeight="1">
      <c r="A662" s="1"/>
      <c r="B662" s="1"/>
      <c r="C662" s="139"/>
      <c r="D662" s="343"/>
      <c r="E662" s="344"/>
      <c r="F662" s="344"/>
      <c r="G662" s="344"/>
      <c r="H662" s="344"/>
      <c r="I662" s="344"/>
      <c r="J662" s="344"/>
      <c r="K662" s="345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6.75" customHeight="1">
      <c r="A663" s="1"/>
      <c r="B663" s="1"/>
      <c r="C663" s="140"/>
      <c r="D663" s="346"/>
      <c r="E663" s="347"/>
      <c r="F663" s="347"/>
      <c r="G663" s="347"/>
      <c r="H663" s="347"/>
      <c r="I663" s="347"/>
      <c r="J663" s="347"/>
      <c r="K663" s="348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30" customHeight="1">
      <c r="A664" s="1"/>
      <c r="B664" s="1"/>
      <c r="C664" s="139"/>
      <c r="D664" s="343"/>
      <c r="E664" s="344"/>
      <c r="F664" s="344"/>
      <c r="G664" s="344"/>
      <c r="H664" s="344"/>
      <c r="I664" s="344"/>
      <c r="J664" s="344"/>
      <c r="K664" s="345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7.5" customHeight="1">
      <c r="A665" s="1"/>
      <c r="B665" s="1"/>
      <c r="C665" s="140"/>
      <c r="D665" s="346"/>
      <c r="E665" s="347"/>
      <c r="F665" s="347"/>
      <c r="G665" s="347"/>
      <c r="H665" s="347"/>
      <c r="I665" s="347"/>
      <c r="J665" s="347"/>
      <c r="K665" s="348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30" customHeight="1">
      <c r="A666" s="1"/>
      <c r="B666" s="1"/>
      <c r="C666" s="139"/>
      <c r="D666" s="343"/>
      <c r="E666" s="344"/>
      <c r="F666" s="344"/>
      <c r="G666" s="344"/>
      <c r="H666" s="344"/>
      <c r="I666" s="344"/>
      <c r="J666" s="344"/>
      <c r="K666" s="345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4.5" customHeight="1">
      <c r="A667" s="1"/>
      <c r="B667" s="1"/>
      <c r="C667" s="1"/>
      <c r="D667" s="346"/>
      <c r="E667" s="347"/>
      <c r="F667" s="347"/>
      <c r="G667" s="347"/>
      <c r="H667" s="347"/>
      <c r="I667" s="347"/>
      <c r="J667" s="347"/>
      <c r="K667" s="348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25.5" customHeight="1">
      <c r="A668" s="1"/>
      <c r="B668" s="1"/>
      <c r="C668" s="1"/>
      <c r="D668" s="141"/>
      <c r="E668" s="141"/>
      <c r="F668" s="141"/>
      <c r="G668" s="1"/>
      <c r="H668" s="141"/>
      <c r="I668" s="141"/>
      <c r="J668" s="14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349"/>
      <c r="E669" s="342"/>
      <c r="F669" s="339"/>
      <c r="G669" s="1"/>
      <c r="H669" s="349"/>
      <c r="I669" s="342"/>
      <c r="J669" s="339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350" t="s">
        <v>110</v>
      </c>
      <c r="E670" s="231"/>
      <c r="F670" s="231"/>
      <c r="G670" s="1"/>
      <c r="H670" s="351" t="s">
        <v>111</v>
      </c>
      <c r="I670" s="231"/>
      <c r="J670" s="23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1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41"/>
      <c r="E673" s="141"/>
      <c r="F673" s="141"/>
      <c r="G673" s="1"/>
      <c r="H673" s="141"/>
      <c r="I673" s="141"/>
      <c r="J673" s="14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350" t="s">
        <v>112</v>
      </c>
      <c r="E674" s="231"/>
      <c r="F674" s="231"/>
      <c r="G674" s="142"/>
      <c r="H674" s="350" t="s">
        <v>113</v>
      </c>
      <c r="I674" s="231"/>
      <c r="J674" s="23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7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27" customHeight="1">
      <c r="A676" s="1"/>
      <c r="B676" s="143"/>
      <c r="C676" s="1"/>
      <c r="D676" s="352" t="s">
        <v>8</v>
      </c>
      <c r="E676" s="337"/>
      <c r="F676" s="337"/>
      <c r="G676" s="337"/>
      <c r="H676" s="337"/>
      <c r="I676" s="337"/>
      <c r="J676" s="337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>
      <c r="A677" s="1"/>
      <c r="B677" s="1"/>
      <c r="C677" s="353" t="s">
        <v>88</v>
      </c>
      <c r="D677" s="354"/>
      <c r="E677" s="354"/>
      <c r="F677" s="354"/>
      <c r="G677" s="354"/>
      <c r="H677" s="354"/>
      <c r="I677" s="354"/>
      <c r="J677" s="354"/>
      <c r="K677" s="355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1"/>
      <c r="C678" s="105"/>
      <c r="D678" s="356" t="s">
        <v>89</v>
      </c>
      <c r="E678" s="357"/>
      <c r="F678" s="357"/>
      <c r="G678" s="358"/>
      <c r="H678" s="359"/>
      <c r="I678" s="359"/>
      <c r="J678" s="359"/>
      <c r="K678" s="360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29.25" customHeight="1">
      <c r="A679" s="1"/>
      <c r="B679" s="1"/>
      <c r="C679" s="105"/>
      <c r="D679" s="361" t="s">
        <v>90</v>
      </c>
      <c r="E679" s="231"/>
      <c r="F679" s="231"/>
      <c r="G679" s="231"/>
      <c r="H679" s="231"/>
      <c r="I679" s="231"/>
      <c r="J679" s="231"/>
      <c r="K679" s="107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1"/>
      <c r="C680" s="105"/>
      <c r="D680" s="108"/>
      <c r="E680" s="109" t="s">
        <v>29</v>
      </c>
      <c r="F680" s="109" t="s">
        <v>30</v>
      </c>
      <c r="G680" s="109" t="s">
        <v>31</v>
      </c>
      <c r="H680" s="1"/>
      <c r="I680" s="109" t="s">
        <v>91</v>
      </c>
      <c r="J680" s="108"/>
      <c r="K680" s="110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05"/>
      <c r="D681" s="111"/>
      <c r="E681" s="112">
        <v>3</v>
      </c>
      <c r="F681" s="112" t="s">
        <v>92</v>
      </c>
      <c r="G681" s="112"/>
      <c r="H681" s="111"/>
      <c r="I681" s="113">
        <v>0.625</v>
      </c>
      <c r="J681" s="111"/>
      <c r="K681" s="107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3" customHeight="1">
      <c r="A682" s="1"/>
      <c r="B682" s="1"/>
      <c r="C682" s="105"/>
      <c r="D682" s="111"/>
      <c r="E682" s="114"/>
      <c r="F682" s="114"/>
      <c r="G682" s="114"/>
      <c r="H682" s="111"/>
      <c r="I682" s="115"/>
      <c r="J682" s="111"/>
      <c r="K682" s="107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6.5" customHeight="1">
      <c r="A683" s="1"/>
      <c r="B683" s="1"/>
      <c r="C683" s="105"/>
      <c r="D683" s="116" t="s">
        <v>93</v>
      </c>
      <c r="E683" s="362"/>
      <c r="F683" s="359"/>
      <c r="G683" s="363"/>
      <c r="H683" s="117" t="s">
        <v>94</v>
      </c>
      <c r="I683" s="118"/>
      <c r="J683" s="119"/>
      <c r="K683" s="120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6" customHeight="1">
      <c r="A684" s="1"/>
      <c r="B684" s="1"/>
      <c r="C684" s="105"/>
      <c r="D684" s="116"/>
      <c r="E684" s="121"/>
      <c r="F684" s="121"/>
      <c r="G684" s="121"/>
      <c r="H684" s="117"/>
      <c r="I684" s="122"/>
      <c r="J684" s="122"/>
      <c r="K684" s="120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48.75" customHeight="1">
      <c r="A685" s="1"/>
      <c r="B685" s="1"/>
      <c r="C685" s="105"/>
      <c r="D685" s="364" t="s">
        <v>96</v>
      </c>
      <c r="E685" s="359"/>
      <c r="F685" s="359"/>
      <c r="G685" s="359"/>
      <c r="H685" s="359"/>
      <c r="I685" s="359"/>
      <c r="J685" s="363"/>
      <c r="K685" s="123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9.75" customHeight="1">
      <c r="A686" s="1"/>
      <c r="B686" s="1"/>
      <c r="C686" s="105"/>
      <c r="D686" s="106"/>
      <c r="E686" s="1"/>
      <c r="F686" s="1"/>
      <c r="G686" s="1"/>
      <c r="H686" s="1"/>
      <c r="I686" s="1"/>
      <c r="J686" s="1"/>
      <c r="K686" s="123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22.5" customHeight="1">
      <c r="A687" s="1"/>
      <c r="B687" s="1"/>
      <c r="C687" s="105"/>
      <c r="D687" s="365" t="s">
        <v>97</v>
      </c>
      <c r="E687" s="231"/>
      <c r="F687" s="124" t="s">
        <v>98</v>
      </c>
      <c r="G687" s="124">
        <v>3</v>
      </c>
      <c r="H687" s="125" t="s">
        <v>92</v>
      </c>
      <c r="I687" s="126" t="s">
        <v>99</v>
      </c>
      <c r="J687" s="125"/>
      <c r="K687" s="127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28"/>
      <c r="D688" s="366"/>
      <c r="E688" s="337"/>
      <c r="F688" s="337"/>
      <c r="G688" s="337"/>
      <c r="H688" s="337"/>
      <c r="I688" s="337"/>
      <c r="J688" s="337"/>
      <c r="K688" s="129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6" customHeight="1">
      <c r="A689" s="1"/>
      <c r="B689" s="1"/>
      <c r="C689" s="1"/>
      <c r="D689" s="111"/>
      <c r="E689" s="111"/>
      <c r="F689" s="111"/>
      <c r="G689" s="111"/>
      <c r="H689" s="111"/>
      <c r="I689" s="111"/>
      <c r="J689" s="111"/>
      <c r="K689" s="11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4.5" customHeight="1">
      <c r="A690" s="1"/>
      <c r="B690" s="1"/>
      <c r="C690" s="1"/>
      <c r="D690" s="111"/>
      <c r="E690" s="111"/>
      <c r="F690" s="111"/>
      <c r="G690" s="111"/>
      <c r="H690" s="111"/>
      <c r="I690" s="111"/>
      <c r="J690" s="111"/>
      <c r="K690" s="11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21.75" customHeight="1">
      <c r="A691" s="1"/>
      <c r="B691" s="1"/>
      <c r="C691" s="130"/>
      <c r="D691" s="367" t="s">
        <v>100</v>
      </c>
      <c r="E691" s="368"/>
      <c r="F691" s="368"/>
      <c r="G691" s="368"/>
      <c r="H691" s="368"/>
      <c r="I691" s="368"/>
      <c r="J691" s="369"/>
      <c r="K691" s="13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05"/>
      <c r="D692" s="1" t="s">
        <v>101</v>
      </c>
      <c r="E692" s="1"/>
      <c r="F692" s="1"/>
      <c r="G692" s="1"/>
      <c r="H692" s="1"/>
      <c r="I692" s="1"/>
      <c r="J692" s="1"/>
      <c r="K692" s="123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6" customHeight="1">
      <c r="A693" s="1"/>
      <c r="B693" s="1"/>
      <c r="C693" s="105"/>
      <c r="D693" s="1"/>
      <c r="E693" s="1"/>
      <c r="F693" s="1"/>
      <c r="G693" s="1"/>
      <c r="H693" s="1"/>
      <c r="I693" s="1"/>
      <c r="J693" s="1"/>
      <c r="K693" s="123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05"/>
      <c r="D694" s="132" t="s">
        <v>102</v>
      </c>
      <c r="E694" s="133"/>
      <c r="F694" s="1"/>
      <c r="G694" s="132" t="s">
        <v>103</v>
      </c>
      <c r="H694" s="133"/>
      <c r="I694" s="134" t="s">
        <v>104</v>
      </c>
      <c r="J694" s="1"/>
      <c r="K694" s="123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30" customHeight="1">
      <c r="A695" s="1"/>
      <c r="B695" s="1"/>
      <c r="C695" s="105"/>
      <c r="D695" s="370"/>
      <c r="E695" s="371"/>
      <c r="F695" s="1"/>
      <c r="G695" s="370"/>
      <c r="H695" s="371"/>
      <c r="I695" s="135">
        <v>0.33333333333333331</v>
      </c>
      <c r="J695" s="1"/>
      <c r="K695" s="123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05"/>
      <c r="D696" s="372" t="s">
        <v>105</v>
      </c>
      <c r="E696" s="373"/>
      <c r="F696" s="1"/>
      <c r="G696" s="372" t="s">
        <v>105</v>
      </c>
      <c r="H696" s="373"/>
      <c r="I696" s="136"/>
      <c r="J696" s="1"/>
      <c r="K696" s="123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6.75" customHeight="1">
      <c r="A697" s="1"/>
      <c r="B697" s="1"/>
      <c r="C697" s="128"/>
      <c r="D697" s="137"/>
      <c r="E697" s="137"/>
      <c r="F697" s="137"/>
      <c r="G697" s="137"/>
      <c r="H697" s="137"/>
      <c r="I697" s="137"/>
      <c r="J697" s="137"/>
      <c r="K697" s="138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6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340" t="s">
        <v>106</v>
      </c>
      <c r="E699" s="231"/>
      <c r="F699" s="231"/>
      <c r="G699" s="231"/>
      <c r="H699" s="231"/>
      <c r="I699" s="231"/>
      <c r="J699" s="23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10.25" customHeight="1">
      <c r="A700" s="1"/>
      <c r="B700" s="1"/>
      <c r="C700" s="341" t="s">
        <v>107</v>
      </c>
      <c r="D700" s="342"/>
      <c r="E700" s="342"/>
      <c r="F700" s="342"/>
      <c r="G700" s="342"/>
      <c r="H700" s="342"/>
      <c r="I700" s="342"/>
      <c r="J700" s="342"/>
      <c r="K700" s="339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30" customHeight="1">
      <c r="A701" s="1"/>
      <c r="B701" s="1"/>
      <c r="C701" s="139" t="s">
        <v>108</v>
      </c>
      <c r="D701" s="343"/>
      <c r="E701" s="344"/>
      <c r="F701" s="344"/>
      <c r="G701" s="344"/>
      <c r="H701" s="344"/>
      <c r="I701" s="344"/>
      <c r="J701" s="344"/>
      <c r="K701" s="345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3.75" customHeight="1">
      <c r="A702" s="1"/>
      <c r="B702" s="1"/>
      <c r="C702" s="140"/>
      <c r="D702" s="346"/>
      <c r="E702" s="347"/>
      <c r="F702" s="347"/>
      <c r="G702" s="347"/>
      <c r="H702" s="347"/>
      <c r="I702" s="347"/>
      <c r="J702" s="347"/>
      <c r="K702" s="348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30" customHeight="1">
      <c r="A703" s="1"/>
      <c r="B703" s="1"/>
      <c r="C703" s="139" t="s">
        <v>109</v>
      </c>
      <c r="D703" s="343"/>
      <c r="E703" s="344"/>
      <c r="F703" s="344"/>
      <c r="G703" s="344"/>
      <c r="H703" s="344"/>
      <c r="I703" s="344"/>
      <c r="J703" s="344"/>
      <c r="K703" s="345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3.75" customHeight="1">
      <c r="A704" s="1"/>
      <c r="B704" s="1"/>
      <c r="C704" s="140"/>
      <c r="D704" s="346"/>
      <c r="E704" s="347"/>
      <c r="F704" s="347"/>
      <c r="G704" s="347"/>
      <c r="H704" s="347"/>
      <c r="I704" s="347"/>
      <c r="J704" s="347"/>
      <c r="K704" s="348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30" customHeight="1">
      <c r="A705" s="1"/>
      <c r="B705" s="1"/>
      <c r="C705" s="139"/>
      <c r="D705" s="343"/>
      <c r="E705" s="344"/>
      <c r="F705" s="344"/>
      <c r="G705" s="344"/>
      <c r="H705" s="344"/>
      <c r="I705" s="344"/>
      <c r="J705" s="344"/>
      <c r="K705" s="345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3.75" customHeight="1">
      <c r="A706" s="1"/>
      <c r="B706" s="1"/>
      <c r="C706" s="140"/>
      <c r="D706" s="346"/>
      <c r="E706" s="347"/>
      <c r="F706" s="347"/>
      <c r="G706" s="347"/>
      <c r="H706" s="347"/>
      <c r="I706" s="347"/>
      <c r="J706" s="347"/>
      <c r="K706" s="348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30" customHeight="1">
      <c r="A707" s="1"/>
      <c r="B707" s="1"/>
      <c r="C707" s="139"/>
      <c r="D707" s="343"/>
      <c r="E707" s="344"/>
      <c r="F707" s="344"/>
      <c r="G707" s="344"/>
      <c r="H707" s="344"/>
      <c r="I707" s="344"/>
      <c r="J707" s="344"/>
      <c r="K707" s="345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6.75" customHeight="1">
      <c r="A708" s="1"/>
      <c r="B708" s="1"/>
      <c r="C708" s="140"/>
      <c r="D708" s="346"/>
      <c r="E708" s="347"/>
      <c r="F708" s="347"/>
      <c r="G708" s="347"/>
      <c r="H708" s="347"/>
      <c r="I708" s="347"/>
      <c r="J708" s="347"/>
      <c r="K708" s="348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30" customHeight="1">
      <c r="A709" s="1"/>
      <c r="B709" s="1"/>
      <c r="C709" s="139"/>
      <c r="D709" s="343"/>
      <c r="E709" s="344"/>
      <c r="F709" s="344"/>
      <c r="G709" s="344"/>
      <c r="H709" s="344"/>
      <c r="I709" s="344"/>
      <c r="J709" s="344"/>
      <c r="K709" s="345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7.5" customHeight="1">
      <c r="A710" s="1"/>
      <c r="B710" s="1"/>
      <c r="C710" s="140"/>
      <c r="D710" s="346"/>
      <c r="E710" s="347"/>
      <c r="F710" s="347"/>
      <c r="G710" s="347"/>
      <c r="H710" s="347"/>
      <c r="I710" s="347"/>
      <c r="J710" s="347"/>
      <c r="K710" s="348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30" customHeight="1">
      <c r="A711" s="1"/>
      <c r="B711" s="1"/>
      <c r="C711" s="139"/>
      <c r="D711" s="343"/>
      <c r="E711" s="344"/>
      <c r="F711" s="344"/>
      <c r="G711" s="344"/>
      <c r="H711" s="344"/>
      <c r="I711" s="344"/>
      <c r="J711" s="344"/>
      <c r="K711" s="345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4.5" customHeight="1">
      <c r="A712" s="1"/>
      <c r="B712" s="1"/>
      <c r="C712" s="1"/>
      <c r="D712" s="346"/>
      <c r="E712" s="347"/>
      <c r="F712" s="347"/>
      <c r="G712" s="347"/>
      <c r="H712" s="347"/>
      <c r="I712" s="347"/>
      <c r="J712" s="347"/>
      <c r="K712" s="348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25.5" customHeight="1">
      <c r="A713" s="1"/>
      <c r="B713" s="1"/>
      <c r="C713" s="1"/>
      <c r="D713" s="141"/>
      <c r="E713" s="141"/>
      <c r="F713" s="141"/>
      <c r="G713" s="1"/>
      <c r="H713" s="141"/>
      <c r="I713" s="141"/>
      <c r="J713" s="14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349"/>
      <c r="E714" s="342"/>
      <c r="F714" s="339"/>
      <c r="G714" s="1"/>
      <c r="H714" s="349"/>
      <c r="I714" s="342"/>
      <c r="J714" s="339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350" t="s">
        <v>110</v>
      </c>
      <c r="E715" s="231"/>
      <c r="F715" s="231"/>
      <c r="G715" s="1"/>
      <c r="H715" s="351" t="s">
        <v>111</v>
      </c>
      <c r="I715" s="231"/>
      <c r="J715" s="23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1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41"/>
      <c r="E718" s="141"/>
      <c r="F718" s="141"/>
      <c r="G718" s="1"/>
      <c r="H718" s="141"/>
      <c r="I718" s="141"/>
      <c r="J718" s="14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350" t="s">
        <v>112</v>
      </c>
      <c r="E719" s="231"/>
      <c r="F719" s="231"/>
      <c r="G719" s="142"/>
      <c r="H719" s="350" t="s">
        <v>113</v>
      </c>
      <c r="I719" s="231"/>
      <c r="J719" s="23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7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27" customHeight="1">
      <c r="A721" s="1"/>
      <c r="B721" s="143"/>
      <c r="C721" s="1"/>
      <c r="D721" s="352" t="s">
        <v>8</v>
      </c>
      <c r="E721" s="337"/>
      <c r="F721" s="337"/>
      <c r="G721" s="337"/>
      <c r="H721" s="337"/>
      <c r="I721" s="337"/>
      <c r="J721" s="337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>
      <c r="A722" s="1"/>
      <c r="B722" s="1"/>
      <c r="C722" s="353" t="s">
        <v>88</v>
      </c>
      <c r="D722" s="354"/>
      <c r="E722" s="354"/>
      <c r="F722" s="354"/>
      <c r="G722" s="354"/>
      <c r="H722" s="354"/>
      <c r="I722" s="354"/>
      <c r="J722" s="354"/>
      <c r="K722" s="355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1"/>
      <c r="C723" s="105"/>
      <c r="D723" s="356" t="s">
        <v>89</v>
      </c>
      <c r="E723" s="357"/>
      <c r="F723" s="357"/>
      <c r="G723" s="358"/>
      <c r="H723" s="359"/>
      <c r="I723" s="359"/>
      <c r="J723" s="359"/>
      <c r="K723" s="360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29.25" customHeight="1">
      <c r="A724" s="1"/>
      <c r="B724" s="1"/>
      <c r="C724" s="105"/>
      <c r="D724" s="361" t="s">
        <v>90</v>
      </c>
      <c r="E724" s="231"/>
      <c r="F724" s="231"/>
      <c r="G724" s="231"/>
      <c r="H724" s="231"/>
      <c r="I724" s="231"/>
      <c r="J724" s="231"/>
      <c r="K724" s="107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1"/>
      <c r="C725" s="105"/>
      <c r="D725" s="108"/>
      <c r="E725" s="109" t="s">
        <v>29</v>
      </c>
      <c r="F725" s="109" t="s">
        <v>30</v>
      </c>
      <c r="G725" s="109" t="s">
        <v>31</v>
      </c>
      <c r="H725" s="1"/>
      <c r="I725" s="109" t="s">
        <v>91</v>
      </c>
      <c r="J725" s="108"/>
      <c r="K725" s="110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05"/>
      <c r="D726" s="111"/>
      <c r="E726" s="112">
        <v>3</v>
      </c>
      <c r="F726" s="112" t="s">
        <v>92</v>
      </c>
      <c r="G726" s="112"/>
      <c r="H726" s="111"/>
      <c r="I726" s="113">
        <v>0.625</v>
      </c>
      <c r="J726" s="111"/>
      <c r="K726" s="107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3" customHeight="1">
      <c r="A727" s="1"/>
      <c r="B727" s="1"/>
      <c r="C727" s="105"/>
      <c r="D727" s="111"/>
      <c r="E727" s="114"/>
      <c r="F727" s="114"/>
      <c r="G727" s="114"/>
      <c r="H727" s="111"/>
      <c r="I727" s="115"/>
      <c r="J727" s="111"/>
      <c r="K727" s="107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6.5" customHeight="1">
      <c r="A728" s="1"/>
      <c r="B728" s="1"/>
      <c r="C728" s="105"/>
      <c r="D728" s="116" t="s">
        <v>93</v>
      </c>
      <c r="E728" s="362"/>
      <c r="F728" s="359"/>
      <c r="G728" s="363"/>
      <c r="H728" s="117" t="s">
        <v>94</v>
      </c>
      <c r="I728" s="118"/>
      <c r="J728" s="119"/>
      <c r="K728" s="120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6" customHeight="1">
      <c r="A729" s="1"/>
      <c r="B729" s="1"/>
      <c r="C729" s="105"/>
      <c r="D729" s="116"/>
      <c r="E729" s="121"/>
      <c r="F729" s="121"/>
      <c r="G729" s="121"/>
      <c r="H729" s="117"/>
      <c r="I729" s="122"/>
      <c r="J729" s="122"/>
      <c r="K729" s="120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48.75" customHeight="1">
      <c r="A730" s="1"/>
      <c r="B730" s="1"/>
      <c r="C730" s="105"/>
      <c r="D730" s="364" t="s">
        <v>96</v>
      </c>
      <c r="E730" s="359"/>
      <c r="F730" s="359"/>
      <c r="G730" s="359"/>
      <c r="H730" s="359"/>
      <c r="I730" s="359"/>
      <c r="J730" s="363"/>
      <c r="K730" s="123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9.75" customHeight="1">
      <c r="A731" s="1"/>
      <c r="B731" s="1"/>
      <c r="C731" s="105"/>
      <c r="D731" s="106"/>
      <c r="E731" s="1"/>
      <c r="F731" s="1"/>
      <c r="G731" s="1"/>
      <c r="H731" s="1"/>
      <c r="I731" s="1"/>
      <c r="J731" s="1"/>
      <c r="K731" s="123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22.5" customHeight="1">
      <c r="A732" s="1"/>
      <c r="B732" s="1"/>
      <c r="C732" s="105"/>
      <c r="D732" s="365" t="s">
        <v>97</v>
      </c>
      <c r="E732" s="231"/>
      <c r="F732" s="124" t="s">
        <v>98</v>
      </c>
      <c r="G732" s="124">
        <v>3</v>
      </c>
      <c r="H732" s="125" t="s">
        <v>92</v>
      </c>
      <c r="I732" s="126" t="s">
        <v>99</v>
      </c>
      <c r="J732" s="125"/>
      <c r="K732" s="127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28"/>
      <c r="D733" s="366"/>
      <c r="E733" s="337"/>
      <c r="F733" s="337"/>
      <c r="G733" s="337"/>
      <c r="H733" s="337"/>
      <c r="I733" s="337"/>
      <c r="J733" s="337"/>
      <c r="K733" s="129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6" customHeight="1">
      <c r="A734" s="1"/>
      <c r="B734" s="1"/>
      <c r="C734" s="1"/>
      <c r="D734" s="111"/>
      <c r="E734" s="111"/>
      <c r="F734" s="111"/>
      <c r="G734" s="111"/>
      <c r="H734" s="111"/>
      <c r="I734" s="111"/>
      <c r="J734" s="111"/>
      <c r="K734" s="11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4.5" customHeight="1">
      <c r="A735" s="1"/>
      <c r="B735" s="1"/>
      <c r="C735" s="1"/>
      <c r="D735" s="111"/>
      <c r="E735" s="111"/>
      <c r="F735" s="111"/>
      <c r="G735" s="111"/>
      <c r="H735" s="111"/>
      <c r="I735" s="111"/>
      <c r="J735" s="111"/>
      <c r="K735" s="11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21.75" customHeight="1">
      <c r="A736" s="1"/>
      <c r="B736" s="1"/>
      <c r="C736" s="130"/>
      <c r="D736" s="367" t="s">
        <v>100</v>
      </c>
      <c r="E736" s="368"/>
      <c r="F736" s="368"/>
      <c r="G736" s="368"/>
      <c r="H736" s="368"/>
      <c r="I736" s="368"/>
      <c r="J736" s="369"/>
      <c r="K736" s="13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05"/>
      <c r="D737" s="1" t="s">
        <v>101</v>
      </c>
      <c r="E737" s="1"/>
      <c r="F737" s="1"/>
      <c r="G737" s="1"/>
      <c r="H737" s="1"/>
      <c r="I737" s="1"/>
      <c r="J737" s="1"/>
      <c r="K737" s="123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6" customHeight="1">
      <c r="A738" s="1"/>
      <c r="B738" s="1"/>
      <c r="C738" s="105"/>
      <c r="D738" s="1"/>
      <c r="E738" s="1"/>
      <c r="F738" s="1"/>
      <c r="G738" s="1"/>
      <c r="H738" s="1"/>
      <c r="I738" s="1"/>
      <c r="J738" s="1"/>
      <c r="K738" s="123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05"/>
      <c r="D739" s="132" t="s">
        <v>102</v>
      </c>
      <c r="E739" s="133"/>
      <c r="F739" s="1"/>
      <c r="G739" s="132" t="s">
        <v>103</v>
      </c>
      <c r="H739" s="133"/>
      <c r="I739" s="134" t="s">
        <v>104</v>
      </c>
      <c r="J739" s="1"/>
      <c r="K739" s="123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30" customHeight="1">
      <c r="A740" s="1"/>
      <c r="B740" s="1"/>
      <c r="C740" s="105"/>
      <c r="D740" s="370"/>
      <c r="E740" s="371"/>
      <c r="F740" s="1"/>
      <c r="G740" s="370"/>
      <c r="H740" s="371"/>
      <c r="I740" s="135">
        <v>0.33333333333333331</v>
      </c>
      <c r="J740" s="1"/>
      <c r="K740" s="123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05"/>
      <c r="D741" s="372" t="s">
        <v>105</v>
      </c>
      <c r="E741" s="373"/>
      <c r="F741" s="1"/>
      <c r="G741" s="372" t="s">
        <v>105</v>
      </c>
      <c r="H741" s="373"/>
      <c r="I741" s="136"/>
      <c r="J741" s="1"/>
      <c r="K741" s="123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6.75" customHeight="1">
      <c r="A742" s="1"/>
      <c r="B742" s="1"/>
      <c r="C742" s="128"/>
      <c r="D742" s="137"/>
      <c r="E742" s="137"/>
      <c r="F742" s="137"/>
      <c r="G742" s="137"/>
      <c r="H742" s="137"/>
      <c r="I742" s="137"/>
      <c r="J742" s="137"/>
      <c r="K742" s="138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6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340" t="s">
        <v>106</v>
      </c>
      <c r="E744" s="231"/>
      <c r="F744" s="231"/>
      <c r="G744" s="231"/>
      <c r="H744" s="231"/>
      <c r="I744" s="231"/>
      <c r="J744" s="23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10.25" customHeight="1">
      <c r="A745" s="1"/>
      <c r="B745" s="1"/>
      <c r="C745" s="341" t="s">
        <v>107</v>
      </c>
      <c r="D745" s="342"/>
      <c r="E745" s="342"/>
      <c r="F745" s="342"/>
      <c r="G745" s="342"/>
      <c r="H745" s="342"/>
      <c r="I745" s="342"/>
      <c r="J745" s="342"/>
      <c r="K745" s="339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30" customHeight="1">
      <c r="A746" s="1"/>
      <c r="B746" s="1"/>
      <c r="C746" s="139" t="s">
        <v>108</v>
      </c>
      <c r="D746" s="343"/>
      <c r="E746" s="344"/>
      <c r="F746" s="344"/>
      <c r="G746" s="344"/>
      <c r="H746" s="344"/>
      <c r="I746" s="344"/>
      <c r="J746" s="344"/>
      <c r="K746" s="345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3.75" customHeight="1">
      <c r="A747" s="1"/>
      <c r="B747" s="1"/>
      <c r="C747" s="140"/>
      <c r="D747" s="346"/>
      <c r="E747" s="347"/>
      <c r="F747" s="347"/>
      <c r="G747" s="347"/>
      <c r="H747" s="347"/>
      <c r="I747" s="347"/>
      <c r="J747" s="347"/>
      <c r="K747" s="348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30" customHeight="1">
      <c r="A748" s="1"/>
      <c r="B748" s="1"/>
      <c r="C748" s="139" t="s">
        <v>109</v>
      </c>
      <c r="D748" s="343"/>
      <c r="E748" s="344"/>
      <c r="F748" s="344"/>
      <c r="G748" s="344"/>
      <c r="H748" s="344"/>
      <c r="I748" s="344"/>
      <c r="J748" s="344"/>
      <c r="K748" s="345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3.75" customHeight="1">
      <c r="A749" s="1"/>
      <c r="B749" s="1"/>
      <c r="C749" s="140"/>
      <c r="D749" s="346"/>
      <c r="E749" s="347"/>
      <c r="F749" s="347"/>
      <c r="G749" s="347"/>
      <c r="H749" s="347"/>
      <c r="I749" s="347"/>
      <c r="J749" s="347"/>
      <c r="K749" s="348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30" customHeight="1">
      <c r="A750" s="1"/>
      <c r="B750" s="1"/>
      <c r="C750" s="139"/>
      <c r="D750" s="343"/>
      <c r="E750" s="344"/>
      <c r="F750" s="344"/>
      <c r="G750" s="344"/>
      <c r="H750" s="344"/>
      <c r="I750" s="344"/>
      <c r="J750" s="344"/>
      <c r="K750" s="345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3.75" customHeight="1">
      <c r="A751" s="1"/>
      <c r="B751" s="1"/>
      <c r="C751" s="140"/>
      <c r="D751" s="346"/>
      <c r="E751" s="347"/>
      <c r="F751" s="347"/>
      <c r="G751" s="347"/>
      <c r="H751" s="347"/>
      <c r="I751" s="347"/>
      <c r="J751" s="347"/>
      <c r="K751" s="348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30" customHeight="1">
      <c r="A752" s="1"/>
      <c r="B752" s="1"/>
      <c r="C752" s="139"/>
      <c r="D752" s="343"/>
      <c r="E752" s="344"/>
      <c r="F752" s="344"/>
      <c r="G752" s="344"/>
      <c r="H752" s="344"/>
      <c r="I752" s="344"/>
      <c r="J752" s="344"/>
      <c r="K752" s="345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6.75" customHeight="1">
      <c r="A753" s="1"/>
      <c r="B753" s="1"/>
      <c r="C753" s="140"/>
      <c r="D753" s="346"/>
      <c r="E753" s="347"/>
      <c r="F753" s="347"/>
      <c r="G753" s="347"/>
      <c r="H753" s="347"/>
      <c r="I753" s="347"/>
      <c r="J753" s="347"/>
      <c r="K753" s="348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30" customHeight="1">
      <c r="A754" s="1"/>
      <c r="B754" s="1"/>
      <c r="C754" s="139"/>
      <c r="D754" s="343"/>
      <c r="E754" s="344"/>
      <c r="F754" s="344"/>
      <c r="G754" s="344"/>
      <c r="H754" s="344"/>
      <c r="I754" s="344"/>
      <c r="J754" s="344"/>
      <c r="K754" s="345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7.5" customHeight="1">
      <c r="A755" s="1"/>
      <c r="B755" s="1"/>
      <c r="C755" s="140"/>
      <c r="D755" s="346"/>
      <c r="E755" s="347"/>
      <c r="F755" s="347"/>
      <c r="G755" s="347"/>
      <c r="H755" s="347"/>
      <c r="I755" s="347"/>
      <c r="J755" s="347"/>
      <c r="K755" s="348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30" customHeight="1">
      <c r="A756" s="1"/>
      <c r="B756" s="1"/>
      <c r="C756" s="139"/>
      <c r="D756" s="343"/>
      <c r="E756" s="344"/>
      <c r="F756" s="344"/>
      <c r="G756" s="344"/>
      <c r="H756" s="344"/>
      <c r="I756" s="344"/>
      <c r="J756" s="344"/>
      <c r="K756" s="345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4.5" customHeight="1">
      <c r="A757" s="1"/>
      <c r="B757" s="1"/>
      <c r="C757" s="1"/>
      <c r="D757" s="346"/>
      <c r="E757" s="347"/>
      <c r="F757" s="347"/>
      <c r="G757" s="347"/>
      <c r="H757" s="347"/>
      <c r="I757" s="347"/>
      <c r="J757" s="347"/>
      <c r="K757" s="348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25.5" customHeight="1">
      <c r="A758" s="1"/>
      <c r="B758" s="1"/>
      <c r="C758" s="1"/>
      <c r="D758" s="141"/>
      <c r="E758" s="141"/>
      <c r="F758" s="141"/>
      <c r="G758" s="1"/>
      <c r="H758" s="141"/>
      <c r="I758" s="141"/>
      <c r="J758" s="14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349"/>
      <c r="E759" s="342"/>
      <c r="F759" s="339"/>
      <c r="G759" s="1"/>
      <c r="H759" s="349"/>
      <c r="I759" s="342"/>
      <c r="J759" s="339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350" t="s">
        <v>110</v>
      </c>
      <c r="E760" s="231"/>
      <c r="F760" s="231"/>
      <c r="G760" s="1"/>
      <c r="H760" s="351" t="s">
        <v>111</v>
      </c>
      <c r="I760" s="231"/>
      <c r="J760" s="23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1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41"/>
      <c r="E763" s="141"/>
      <c r="F763" s="141"/>
      <c r="G763" s="1"/>
      <c r="H763" s="141"/>
      <c r="I763" s="141"/>
      <c r="J763" s="14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350" t="s">
        <v>112</v>
      </c>
      <c r="E764" s="231"/>
      <c r="F764" s="231"/>
      <c r="G764" s="142"/>
      <c r="H764" s="350" t="s">
        <v>113</v>
      </c>
      <c r="I764" s="231"/>
      <c r="J764" s="23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7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27" customHeight="1">
      <c r="A766" s="1"/>
      <c r="B766" s="143"/>
      <c r="C766" s="1"/>
      <c r="D766" s="352" t="s">
        <v>8</v>
      </c>
      <c r="E766" s="337"/>
      <c r="F766" s="337"/>
      <c r="G766" s="337"/>
      <c r="H766" s="337"/>
      <c r="I766" s="337"/>
      <c r="J766" s="337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>
      <c r="A767" s="1"/>
      <c r="B767" s="1"/>
      <c r="C767" s="353" t="s">
        <v>88</v>
      </c>
      <c r="D767" s="354"/>
      <c r="E767" s="354"/>
      <c r="F767" s="354"/>
      <c r="G767" s="354"/>
      <c r="H767" s="354"/>
      <c r="I767" s="354"/>
      <c r="J767" s="354"/>
      <c r="K767" s="355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1"/>
      <c r="C768" s="105"/>
      <c r="D768" s="356" t="s">
        <v>89</v>
      </c>
      <c r="E768" s="357"/>
      <c r="F768" s="357"/>
      <c r="G768" s="358"/>
      <c r="H768" s="359"/>
      <c r="I768" s="359"/>
      <c r="J768" s="359"/>
      <c r="K768" s="360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29.25" customHeight="1">
      <c r="A769" s="1"/>
      <c r="B769" s="1"/>
      <c r="C769" s="105"/>
      <c r="D769" s="361" t="s">
        <v>90</v>
      </c>
      <c r="E769" s="231"/>
      <c r="F769" s="231"/>
      <c r="G769" s="231"/>
      <c r="H769" s="231"/>
      <c r="I769" s="231"/>
      <c r="J769" s="231"/>
      <c r="K769" s="107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1"/>
      <c r="C770" s="105"/>
      <c r="D770" s="108"/>
      <c r="E770" s="109" t="s">
        <v>29</v>
      </c>
      <c r="F770" s="109" t="s">
        <v>30</v>
      </c>
      <c r="G770" s="109" t="s">
        <v>31</v>
      </c>
      <c r="H770" s="1"/>
      <c r="I770" s="109" t="s">
        <v>91</v>
      </c>
      <c r="J770" s="108"/>
      <c r="K770" s="110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05"/>
      <c r="D771" s="111"/>
      <c r="E771" s="112">
        <v>3</v>
      </c>
      <c r="F771" s="112" t="s">
        <v>92</v>
      </c>
      <c r="G771" s="112"/>
      <c r="H771" s="111"/>
      <c r="I771" s="113">
        <v>0.625</v>
      </c>
      <c r="J771" s="111"/>
      <c r="K771" s="107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3" customHeight="1">
      <c r="A772" s="1"/>
      <c r="B772" s="1"/>
      <c r="C772" s="105"/>
      <c r="D772" s="111"/>
      <c r="E772" s="114"/>
      <c r="F772" s="114"/>
      <c r="G772" s="114"/>
      <c r="H772" s="111"/>
      <c r="I772" s="115"/>
      <c r="J772" s="111"/>
      <c r="K772" s="107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6.5" customHeight="1">
      <c r="A773" s="1"/>
      <c r="B773" s="1"/>
      <c r="C773" s="105"/>
      <c r="D773" s="116" t="s">
        <v>93</v>
      </c>
      <c r="E773" s="362"/>
      <c r="F773" s="359"/>
      <c r="G773" s="363"/>
      <c r="H773" s="117" t="s">
        <v>94</v>
      </c>
      <c r="I773" s="118"/>
      <c r="J773" s="119"/>
      <c r="K773" s="120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6" customHeight="1">
      <c r="A774" s="1"/>
      <c r="B774" s="1"/>
      <c r="C774" s="105"/>
      <c r="D774" s="116"/>
      <c r="E774" s="121"/>
      <c r="F774" s="121"/>
      <c r="G774" s="121"/>
      <c r="H774" s="117"/>
      <c r="I774" s="122"/>
      <c r="J774" s="122"/>
      <c r="K774" s="120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48.75" customHeight="1">
      <c r="A775" s="1"/>
      <c r="B775" s="1"/>
      <c r="C775" s="105"/>
      <c r="D775" s="364" t="s">
        <v>96</v>
      </c>
      <c r="E775" s="359"/>
      <c r="F775" s="359"/>
      <c r="G775" s="359"/>
      <c r="H775" s="359"/>
      <c r="I775" s="359"/>
      <c r="J775" s="363"/>
      <c r="K775" s="123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9.75" customHeight="1">
      <c r="A776" s="1"/>
      <c r="B776" s="1"/>
      <c r="C776" s="105"/>
      <c r="D776" s="106"/>
      <c r="E776" s="1"/>
      <c r="F776" s="1"/>
      <c r="G776" s="1"/>
      <c r="H776" s="1"/>
      <c r="I776" s="1"/>
      <c r="J776" s="1"/>
      <c r="K776" s="123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22.5" customHeight="1">
      <c r="A777" s="1"/>
      <c r="B777" s="1"/>
      <c r="C777" s="105"/>
      <c r="D777" s="365" t="s">
        <v>97</v>
      </c>
      <c r="E777" s="231"/>
      <c r="F777" s="124" t="s">
        <v>98</v>
      </c>
      <c r="G777" s="124">
        <v>3</v>
      </c>
      <c r="H777" s="125" t="s">
        <v>92</v>
      </c>
      <c r="I777" s="126" t="s">
        <v>99</v>
      </c>
      <c r="J777" s="125"/>
      <c r="K777" s="127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28"/>
      <c r="D778" s="366"/>
      <c r="E778" s="337"/>
      <c r="F778" s="337"/>
      <c r="G778" s="337"/>
      <c r="H778" s="337"/>
      <c r="I778" s="337"/>
      <c r="J778" s="337"/>
      <c r="K778" s="129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6" customHeight="1">
      <c r="A779" s="1"/>
      <c r="B779" s="1"/>
      <c r="C779" s="1"/>
      <c r="D779" s="111"/>
      <c r="E779" s="111"/>
      <c r="F779" s="111"/>
      <c r="G779" s="111"/>
      <c r="H779" s="111"/>
      <c r="I779" s="111"/>
      <c r="J779" s="111"/>
      <c r="K779" s="11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4.5" customHeight="1">
      <c r="A780" s="1"/>
      <c r="B780" s="1"/>
      <c r="C780" s="1"/>
      <c r="D780" s="111"/>
      <c r="E780" s="111"/>
      <c r="F780" s="111"/>
      <c r="G780" s="111"/>
      <c r="H780" s="111"/>
      <c r="I780" s="111"/>
      <c r="J780" s="111"/>
      <c r="K780" s="11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21.75" customHeight="1">
      <c r="A781" s="1"/>
      <c r="B781" s="1"/>
      <c r="C781" s="130"/>
      <c r="D781" s="367" t="s">
        <v>100</v>
      </c>
      <c r="E781" s="368"/>
      <c r="F781" s="368"/>
      <c r="G781" s="368"/>
      <c r="H781" s="368"/>
      <c r="I781" s="368"/>
      <c r="J781" s="369"/>
      <c r="K781" s="13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05"/>
      <c r="D782" s="1" t="s">
        <v>101</v>
      </c>
      <c r="E782" s="1"/>
      <c r="F782" s="1"/>
      <c r="G782" s="1"/>
      <c r="H782" s="1"/>
      <c r="I782" s="1"/>
      <c r="J782" s="1"/>
      <c r="K782" s="123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6" customHeight="1">
      <c r="A783" s="1"/>
      <c r="B783" s="1"/>
      <c r="C783" s="105"/>
      <c r="D783" s="1"/>
      <c r="E783" s="1"/>
      <c r="F783" s="1"/>
      <c r="G783" s="1"/>
      <c r="H783" s="1"/>
      <c r="I783" s="1"/>
      <c r="J783" s="1"/>
      <c r="K783" s="123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05"/>
      <c r="D784" s="132" t="s">
        <v>102</v>
      </c>
      <c r="E784" s="133">
        <v>42065</v>
      </c>
      <c r="F784" s="1"/>
      <c r="G784" s="132" t="s">
        <v>103</v>
      </c>
      <c r="H784" s="133">
        <v>42065</v>
      </c>
      <c r="I784" s="134" t="s">
        <v>104</v>
      </c>
      <c r="J784" s="1"/>
      <c r="K784" s="123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30" customHeight="1">
      <c r="A785" s="1"/>
      <c r="B785" s="1"/>
      <c r="C785" s="105"/>
      <c r="D785" s="370"/>
      <c r="E785" s="371"/>
      <c r="F785" s="1"/>
      <c r="G785" s="370"/>
      <c r="H785" s="371"/>
      <c r="I785" s="135">
        <v>0.33333333333333331</v>
      </c>
      <c r="J785" s="1"/>
      <c r="K785" s="123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05"/>
      <c r="D786" s="372" t="s">
        <v>105</v>
      </c>
      <c r="E786" s="373"/>
      <c r="F786" s="1"/>
      <c r="G786" s="372" t="s">
        <v>105</v>
      </c>
      <c r="H786" s="373"/>
      <c r="I786" s="136"/>
      <c r="J786" s="1"/>
      <c r="K786" s="123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6.75" customHeight="1">
      <c r="A787" s="1"/>
      <c r="B787" s="1"/>
      <c r="C787" s="128"/>
      <c r="D787" s="137"/>
      <c r="E787" s="137"/>
      <c r="F787" s="137"/>
      <c r="G787" s="137"/>
      <c r="H787" s="137"/>
      <c r="I787" s="137"/>
      <c r="J787" s="137"/>
      <c r="K787" s="138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6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340" t="s">
        <v>106</v>
      </c>
      <c r="E789" s="231"/>
      <c r="F789" s="231"/>
      <c r="G789" s="231"/>
      <c r="H789" s="231"/>
      <c r="I789" s="231"/>
      <c r="J789" s="23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10.25" customHeight="1">
      <c r="A790" s="1"/>
      <c r="B790" s="1"/>
      <c r="C790" s="341" t="s">
        <v>107</v>
      </c>
      <c r="D790" s="342"/>
      <c r="E790" s="342"/>
      <c r="F790" s="342"/>
      <c r="G790" s="342"/>
      <c r="H790" s="342"/>
      <c r="I790" s="342"/>
      <c r="J790" s="342"/>
      <c r="K790" s="339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30" customHeight="1">
      <c r="A791" s="1"/>
      <c r="B791" s="1"/>
      <c r="C791" s="139" t="s">
        <v>108</v>
      </c>
      <c r="D791" s="343"/>
      <c r="E791" s="344"/>
      <c r="F791" s="344"/>
      <c r="G791" s="344"/>
      <c r="H791" s="344"/>
      <c r="I791" s="344"/>
      <c r="J791" s="344"/>
      <c r="K791" s="345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3.75" customHeight="1">
      <c r="A792" s="1"/>
      <c r="B792" s="1"/>
      <c r="C792" s="140"/>
      <c r="D792" s="346"/>
      <c r="E792" s="347"/>
      <c r="F792" s="347"/>
      <c r="G792" s="347"/>
      <c r="H792" s="347"/>
      <c r="I792" s="347"/>
      <c r="J792" s="347"/>
      <c r="K792" s="348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30" customHeight="1">
      <c r="A793" s="1"/>
      <c r="B793" s="1"/>
      <c r="C793" s="139" t="s">
        <v>109</v>
      </c>
      <c r="D793" s="343"/>
      <c r="E793" s="344"/>
      <c r="F793" s="344"/>
      <c r="G793" s="344"/>
      <c r="H793" s="344"/>
      <c r="I793" s="344"/>
      <c r="J793" s="344"/>
      <c r="K793" s="345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3.75" customHeight="1">
      <c r="A794" s="1"/>
      <c r="B794" s="1"/>
      <c r="C794" s="140"/>
      <c r="D794" s="346"/>
      <c r="E794" s="347"/>
      <c r="F794" s="347"/>
      <c r="G794" s="347"/>
      <c r="H794" s="347"/>
      <c r="I794" s="347"/>
      <c r="J794" s="347"/>
      <c r="K794" s="348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30" customHeight="1">
      <c r="A795" s="1"/>
      <c r="B795" s="1"/>
      <c r="C795" s="139"/>
      <c r="D795" s="343"/>
      <c r="E795" s="344"/>
      <c r="F795" s="344"/>
      <c r="G795" s="344"/>
      <c r="H795" s="344"/>
      <c r="I795" s="344"/>
      <c r="J795" s="344"/>
      <c r="K795" s="345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3.75" customHeight="1">
      <c r="A796" s="1"/>
      <c r="B796" s="1"/>
      <c r="C796" s="140"/>
      <c r="D796" s="346"/>
      <c r="E796" s="347"/>
      <c r="F796" s="347"/>
      <c r="G796" s="347"/>
      <c r="H796" s="347"/>
      <c r="I796" s="347"/>
      <c r="J796" s="347"/>
      <c r="K796" s="348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30" customHeight="1">
      <c r="A797" s="1"/>
      <c r="B797" s="1"/>
      <c r="C797" s="139"/>
      <c r="D797" s="343"/>
      <c r="E797" s="344"/>
      <c r="F797" s="344"/>
      <c r="G797" s="344"/>
      <c r="H797" s="344"/>
      <c r="I797" s="344"/>
      <c r="J797" s="344"/>
      <c r="K797" s="345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6.75" customHeight="1">
      <c r="A798" s="1"/>
      <c r="B798" s="1"/>
      <c r="C798" s="140"/>
      <c r="D798" s="346"/>
      <c r="E798" s="347"/>
      <c r="F798" s="347"/>
      <c r="G798" s="347"/>
      <c r="H798" s="347"/>
      <c r="I798" s="347"/>
      <c r="J798" s="347"/>
      <c r="K798" s="348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30" customHeight="1">
      <c r="A799" s="1"/>
      <c r="B799" s="1"/>
      <c r="C799" s="139"/>
      <c r="D799" s="343"/>
      <c r="E799" s="344"/>
      <c r="F799" s="344"/>
      <c r="G799" s="344"/>
      <c r="H799" s="344"/>
      <c r="I799" s="344"/>
      <c r="J799" s="344"/>
      <c r="K799" s="345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7.5" customHeight="1">
      <c r="A800" s="1"/>
      <c r="B800" s="1"/>
      <c r="C800" s="140"/>
      <c r="D800" s="346"/>
      <c r="E800" s="347"/>
      <c r="F800" s="347"/>
      <c r="G800" s="347"/>
      <c r="H800" s="347"/>
      <c r="I800" s="347"/>
      <c r="J800" s="347"/>
      <c r="K800" s="348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30" customHeight="1">
      <c r="A801" s="1"/>
      <c r="B801" s="1"/>
      <c r="C801" s="139"/>
      <c r="D801" s="343"/>
      <c r="E801" s="344"/>
      <c r="F801" s="344"/>
      <c r="G801" s="344"/>
      <c r="H801" s="344"/>
      <c r="I801" s="344"/>
      <c r="J801" s="344"/>
      <c r="K801" s="345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4.5" customHeight="1">
      <c r="A802" s="1"/>
      <c r="B802" s="1"/>
      <c r="C802" s="1"/>
      <c r="D802" s="346"/>
      <c r="E802" s="347"/>
      <c r="F802" s="347"/>
      <c r="G802" s="347"/>
      <c r="H802" s="347"/>
      <c r="I802" s="347"/>
      <c r="J802" s="347"/>
      <c r="K802" s="348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25.5" customHeight="1">
      <c r="A803" s="1"/>
      <c r="B803" s="1"/>
      <c r="C803" s="1"/>
      <c r="D803" s="141"/>
      <c r="E803" s="141"/>
      <c r="F803" s="141"/>
      <c r="G803" s="1"/>
      <c r="H803" s="141"/>
      <c r="I803" s="141"/>
      <c r="J803" s="14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349"/>
      <c r="E804" s="342"/>
      <c r="F804" s="339"/>
      <c r="G804" s="1"/>
      <c r="H804" s="349"/>
      <c r="I804" s="342"/>
      <c r="J804" s="339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350" t="s">
        <v>110</v>
      </c>
      <c r="E805" s="231"/>
      <c r="F805" s="231"/>
      <c r="G805" s="1"/>
      <c r="H805" s="351" t="s">
        <v>111</v>
      </c>
      <c r="I805" s="231"/>
      <c r="J805" s="23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1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41"/>
      <c r="E808" s="141"/>
      <c r="F808" s="141"/>
      <c r="G808" s="1"/>
      <c r="H808" s="141"/>
      <c r="I808" s="141"/>
      <c r="J808" s="14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350" t="s">
        <v>112</v>
      </c>
      <c r="E809" s="231"/>
      <c r="F809" s="231"/>
      <c r="G809" s="142"/>
      <c r="H809" s="350" t="s">
        <v>113</v>
      </c>
      <c r="I809" s="231"/>
      <c r="J809" s="23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7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27" customHeight="1">
      <c r="A811" s="1"/>
      <c r="B811" s="143"/>
      <c r="C811" s="1"/>
      <c r="D811" s="352" t="s">
        <v>8</v>
      </c>
      <c r="E811" s="337"/>
      <c r="F811" s="337"/>
      <c r="G811" s="337"/>
      <c r="H811" s="337"/>
      <c r="I811" s="337"/>
      <c r="J811" s="337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>
      <c r="A812" s="1"/>
      <c r="B812" s="1"/>
      <c r="C812" s="353" t="s">
        <v>88</v>
      </c>
      <c r="D812" s="354"/>
      <c r="E812" s="354"/>
      <c r="F812" s="354"/>
      <c r="G812" s="354"/>
      <c r="H812" s="354"/>
      <c r="I812" s="354"/>
      <c r="J812" s="354"/>
      <c r="K812" s="355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1"/>
      <c r="C813" s="105"/>
      <c r="D813" s="356" t="s">
        <v>89</v>
      </c>
      <c r="E813" s="357"/>
      <c r="F813" s="357"/>
      <c r="G813" s="358"/>
      <c r="H813" s="359"/>
      <c r="I813" s="359"/>
      <c r="J813" s="359"/>
      <c r="K813" s="360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29.25" customHeight="1">
      <c r="A814" s="1"/>
      <c r="B814" s="1"/>
      <c r="C814" s="105"/>
      <c r="D814" s="361" t="s">
        <v>90</v>
      </c>
      <c r="E814" s="231"/>
      <c r="F814" s="231"/>
      <c r="G814" s="231"/>
      <c r="H814" s="231"/>
      <c r="I814" s="231"/>
      <c r="J814" s="231"/>
      <c r="K814" s="107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1"/>
      <c r="C815" s="105"/>
      <c r="D815" s="108"/>
      <c r="E815" s="109" t="s">
        <v>29</v>
      </c>
      <c r="F815" s="109" t="s">
        <v>30</v>
      </c>
      <c r="G815" s="109" t="s">
        <v>31</v>
      </c>
      <c r="H815" s="1"/>
      <c r="I815" s="109" t="s">
        <v>91</v>
      </c>
      <c r="J815" s="108"/>
      <c r="K815" s="110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05"/>
      <c r="D816" s="111"/>
      <c r="E816" s="112">
        <v>3</v>
      </c>
      <c r="F816" s="112" t="s">
        <v>92</v>
      </c>
      <c r="G816" s="112"/>
      <c r="H816" s="111"/>
      <c r="I816" s="113">
        <v>0.625</v>
      </c>
      <c r="J816" s="111"/>
      <c r="K816" s="107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3" customHeight="1">
      <c r="A817" s="1"/>
      <c r="B817" s="1"/>
      <c r="C817" s="105"/>
      <c r="D817" s="111"/>
      <c r="E817" s="114"/>
      <c r="F817" s="114"/>
      <c r="G817" s="114"/>
      <c r="H817" s="111"/>
      <c r="I817" s="115"/>
      <c r="J817" s="111"/>
      <c r="K817" s="107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6.5" customHeight="1">
      <c r="A818" s="1"/>
      <c r="B818" s="1"/>
      <c r="C818" s="105"/>
      <c r="D818" s="116" t="s">
        <v>93</v>
      </c>
      <c r="E818" s="362"/>
      <c r="F818" s="359"/>
      <c r="G818" s="363"/>
      <c r="H818" s="117" t="s">
        <v>94</v>
      </c>
      <c r="I818" s="118"/>
      <c r="J818" s="119"/>
      <c r="K818" s="120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6" customHeight="1">
      <c r="A819" s="1"/>
      <c r="B819" s="1"/>
      <c r="C819" s="105"/>
      <c r="D819" s="116"/>
      <c r="E819" s="121"/>
      <c r="F819" s="121"/>
      <c r="G819" s="121"/>
      <c r="H819" s="117"/>
      <c r="I819" s="122"/>
      <c r="J819" s="122"/>
      <c r="K819" s="120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48.75" customHeight="1">
      <c r="A820" s="1"/>
      <c r="B820" s="1"/>
      <c r="C820" s="105"/>
      <c r="D820" s="364" t="s">
        <v>96</v>
      </c>
      <c r="E820" s="359"/>
      <c r="F820" s="359"/>
      <c r="G820" s="359"/>
      <c r="H820" s="359"/>
      <c r="I820" s="359"/>
      <c r="J820" s="363"/>
      <c r="K820" s="123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9.75" customHeight="1">
      <c r="A821" s="1"/>
      <c r="B821" s="1"/>
      <c r="C821" s="105"/>
      <c r="D821" s="106"/>
      <c r="E821" s="1"/>
      <c r="F821" s="1"/>
      <c r="G821" s="1"/>
      <c r="H821" s="1"/>
      <c r="I821" s="1"/>
      <c r="J821" s="1"/>
      <c r="K821" s="123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22.5" customHeight="1">
      <c r="A822" s="1"/>
      <c r="B822" s="1"/>
      <c r="C822" s="105"/>
      <c r="D822" s="365" t="s">
        <v>97</v>
      </c>
      <c r="E822" s="231"/>
      <c r="F822" s="124" t="s">
        <v>98</v>
      </c>
      <c r="G822" s="124">
        <v>3</v>
      </c>
      <c r="H822" s="125" t="s">
        <v>92</v>
      </c>
      <c r="I822" s="126" t="s">
        <v>99</v>
      </c>
      <c r="J822" s="125"/>
      <c r="K822" s="127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28"/>
      <c r="D823" s="366"/>
      <c r="E823" s="337"/>
      <c r="F823" s="337"/>
      <c r="G823" s="337"/>
      <c r="H823" s="337"/>
      <c r="I823" s="337"/>
      <c r="J823" s="337"/>
      <c r="K823" s="129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6" customHeight="1">
      <c r="A824" s="1"/>
      <c r="B824" s="1"/>
      <c r="C824" s="1"/>
      <c r="D824" s="111"/>
      <c r="E824" s="111"/>
      <c r="F824" s="111"/>
      <c r="G824" s="111"/>
      <c r="H824" s="111"/>
      <c r="I824" s="111"/>
      <c r="J824" s="111"/>
      <c r="K824" s="11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4.5" customHeight="1">
      <c r="A825" s="1"/>
      <c r="B825" s="1"/>
      <c r="C825" s="1"/>
      <c r="D825" s="111"/>
      <c r="E825" s="111"/>
      <c r="F825" s="111"/>
      <c r="G825" s="111"/>
      <c r="H825" s="111"/>
      <c r="I825" s="111"/>
      <c r="J825" s="111"/>
      <c r="K825" s="11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21.75" customHeight="1">
      <c r="A826" s="1"/>
      <c r="B826" s="1"/>
      <c r="C826" s="130"/>
      <c r="D826" s="367" t="s">
        <v>100</v>
      </c>
      <c r="E826" s="368"/>
      <c r="F826" s="368"/>
      <c r="G826" s="368"/>
      <c r="H826" s="368"/>
      <c r="I826" s="368"/>
      <c r="J826" s="369"/>
      <c r="K826" s="13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05"/>
      <c r="D827" s="1" t="s">
        <v>101</v>
      </c>
      <c r="E827" s="1"/>
      <c r="F827" s="1"/>
      <c r="G827" s="1"/>
      <c r="H827" s="1"/>
      <c r="I827" s="1"/>
      <c r="J827" s="1"/>
      <c r="K827" s="123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6" customHeight="1">
      <c r="A828" s="1"/>
      <c r="B828" s="1"/>
      <c r="C828" s="105"/>
      <c r="D828" s="1"/>
      <c r="E828" s="1"/>
      <c r="F828" s="1"/>
      <c r="G828" s="1"/>
      <c r="H828" s="1"/>
      <c r="I828" s="1"/>
      <c r="J828" s="1"/>
      <c r="K828" s="123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05"/>
      <c r="D829" s="132" t="s">
        <v>102</v>
      </c>
      <c r="E829" s="133"/>
      <c r="F829" s="1"/>
      <c r="G829" s="132" t="s">
        <v>103</v>
      </c>
      <c r="H829" s="133"/>
      <c r="I829" s="134" t="s">
        <v>104</v>
      </c>
      <c r="J829" s="1"/>
      <c r="K829" s="123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30" customHeight="1">
      <c r="A830" s="1"/>
      <c r="B830" s="1"/>
      <c r="C830" s="105"/>
      <c r="D830" s="370"/>
      <c r="E830" s="371"/>
      <c r="F830" s="1"/>
      <c r="G830" s="370"/>
      <c r="H830" s="371"/>
      <c r="I830" s="135">
        <v>0.33333333333333331</v>
      </c>
      <c r="J830" s="1"/>
      <c r="K830" s="123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05"/>
      <c r="D831" s="372" t="s">
        <v>105</v>
      </c>
      <c r="E831" s="373"/>
      <c r="F831" s="1"/>
      <c r="G831" s="372" t="s">
        <v>105</v>
      </c>
      <c r="H831" s="373"/>
      <c r="I831" s="136"/>
      <c r="J831" s="1"/>
      <c r="K831" s="123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6.75" customHeight="1">
      <c r="A832" s="1"/>
      <c r="B832" s="1"/>
      <c r="C832" s="128"/>
      <c r="D832" s="137"/>
      <c r="E832" s="137"/>
      <c r="F832" s="137"/>
      <c r="G832" s="137"/>
      <c r="H832" s="137"/>
      <c r="I832" s="137"/>
      <c r="J832" s="137"/>
      <c r="K832" s="138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6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340" t="s">
        <v>106</v>
      </c>
      <c r="E834" s="231"/>
      <c r="F834" s="231"/>
      <c r="G834" s="231"/>
      <c r="H834" s="231"/>
      <c r="I834" s="231"/>
      <c r="J834" s="23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10.25" customHeight="1">
      <c r="A835" s="1"/>
      <c r="B835" s="1"/>
      <c r="C835" s="341" t="s">
        <v>107</v>
      </c>
      <c r="D835" s="342"/>
      <c r="E835" s="342"/>
      <c r="F835" s="342"/>
      <c r="G835" s="342"/>
      <c r="H835" s="342"/>
      <c r="I835" s="342"/>
      <c r="J835" s="342"/>
      <c r="K835" s="339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30" customHeight="1">
      <c r="A836" s="1"/>
      <c r="B836" s="1"/>
      <c r="C836" s="139" t="s">
        <v>108</v>
      </c>
      <c r="D836" s="343"/>
      <c r="E836" s="344"/>
      <c r="F836" s="344"/>
      <c r="G836" s="344"/>
      <c r="H836" s="344"/>
      <c r="I836" s="344"/>
      <c r="J836" s="344"/>
      <c r="K836" s="345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3.75" customHeight="1">
      <c r="A837" s="1"/>
      <c r="B837" s="1"/>
      <c r="C837" s="140"/>
      <c r="D837" s="346"/>
      <c r="E837" s="347"/>
      <c r="F837" s="347"/>
      <c r="G837" s="347"/>
      <c r="H837" s="347"/>
      <c r="I837" s="347"/>
      <c r="J837" s="347"/>
      <c r="K837" s="348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30" customHeight="1">
      <c r="A838" s="1"/>
      <c r="B838" s="1"/>
      <c r="C838" s="139" t="s">
        <v>109</v>
      </c>
      <c r="D838" s="343"/>
      <c r="E838" s="344"/>
      <c r="F838" s="344"/>
      <c r="G838" s="344"/>
      <c r="H838" s="344"/>
      <c r="I838" s="344"/>
      <c r="J838" s="344"/>
      <c r="K838" s="345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3.75" customHeight="1">
      <c r="A839" s="1"/>
      <c r="B839" s="1"/>
      <c r="C839" s="140"/>
      <c r="D839" s="346"/>
      <c r="E839" s="347"/>
      <c r="F839" s="347"/>
      <c r="G839" s="347"/>
      <c r="H839" s="347"/>
      <c r="I839" s="347"/>
      <c r="J839" s="347"/>
      <c r="K839" s="348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30" customHeight="1">
      <c r="A840" s="1"/>
      <c r="B840" s="1"/>
      <c r="C840" s="139"/>
      <c r="D840" s="343"/>
      <c r="E840" s="344"/>
      <c r="F840" s="344"/>
      <c r="G840" s="344"/>
      <c r="H840" s="344"/>
      <c r="I840" s="344"/>
      <c r="J840" s="344"/>
      <c r="K840" s="345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3.75" customHeight="1">
      <c r="A841" s="1"/>
      <c r="B841" s="1"/>
      <c r="C841" s="140"/>
      <c r="D841" s="346"/>
      <c r="E841" s="347"/>
      <c r="F841" s="347"/>
      <c r="G841" s="347"/>
      <c r="H841" s="347"/>
      <c r="I841" s="347"/>
      <c r="J841" s="347"/>
      <c r="K841" s="348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30" customHeight="1">
      <c r="A842" s="1"/>
      <c r="B842" s="1"/>
      <c r="C842" s="139"/>
      <c r="D842" s="343"/>
      <c r="E842" s="344"/>
      <c r="F842" s="344"/>
      <c r="G842" s="344"/>
      <c r="H842" s="344"/>
      <c r="I842" s="344"/>
      <c r="J842" s="344"/>
      <c r="K842" s="345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6.75" customHeight="1">
      <c r="A843" s="1"/>
      <c r="B843" s="1"/>
      <c r="C843" s="140"/>
      <c r="D843" s="346"/>
      <c r="E843" s="347"/>
      <c r="F843" s="347"/>
      <c r="G843" s="347"/>
      <c r="H843" s="347"/>
      <c r="I843" s="347"/>
      <c r="J843" s="347"/>
      <c r="K843" s="348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30" customHeight="1">
      <c r="A844" s="1"/>
      <c r="B844" s="1"/>
      <c r="C844" s="139"/>
      <c r="D844" s="343"/>
      <c r="E844" s="344"/>
      <c r="F844" s="344"/>
      <c r="G844" s="344"/>
      <c r="H844" s="344"/>
      <c r="I844" s="344"/>
      <c r="J844" s="344"/>
      <c r="K844" s="345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7.5" customHeight="1">
      <c r="A845" s="1"/>
      <c r="B845" s="1"/>
      <c r="C845" s="140"/>
      <c r="D845" s="346"/>
      <c r="E845" s="347"/>
      <c r="F845" s="347"/>
      <c r="G845" s="347"/>
      <c r="H845" s="347"/>
      <c r="I845" s="347"/>
      <c r="J845" s="347"/>
      <c r="K845" s="348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30" customHeight="1">
      <c r="A846" s="1"/>
      <c r="B846" s="1"/>
      <c r="C846" s="139"/>
      <c r="D846" s="343"/>
      <c r="E846" s="344"/>
      <c r="F846" s="344"/>
      <c r="G846" s="344"/>
      <c r="H846" s="344"/>
      <c r="I846" s="344"/>
      <c r="J846" s="344"/>
      <c r="K846" s="345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4.5" customHeight="1">
      <c r="A847" s="1"/>
      <c r="B847" s="1"/>
      <c r="C847" s="1"/>
      <c r="D847" s="346"/>
      <c r="E847" s="347"/>
      <c r="F847" s="347"/>
      <c r="G847" s="347"/>
      <c r="H847" s="347"/>
      <c r="I847" s="347"/>
      <c r="J847" s="347"/>
      <c r="K847" s="348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25.5" customHeight="1">
      <c r="A848" s="1"/>
      <c r="B848" s="1"/>
      <c r="C848" s="1"/>
      <c r="D848" s="141"/>
      <c r="E848" s="141"/>
      <c r="F848" s="141"/>
      <c r="G848" s="1"/>
      <c r="H848" s="141"/>
      <c r="I848" s="141"/>
      <c r="J848" s="14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349"/>
      <c r="E849" s="342"/>
      <c r="F849" s="339"/>
      <c r="G849" s="1"/>
      <c r="H849" s="349"/>
      <c r="I849" s="342"/>
      <c r="J849" s="339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350" t="s">
        <v>110</v>
      </c>
      <c r="E850" s="231"/>
      <c r="F850" s="231"/>
      <c r="G850" s="1"/>
      <c r="H850" s="351" t="s">
        <v>111</v>
      </c>
      <c r="I850" s="231"/>
      <c r="J850" s="23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1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41"/>
      <c r="E853" s="141"/>
      <c r="F853" s="141"/>
      <c r="G853" s="1"/>
      <c r="H853" s="141"/>
      <c r="I853" s="141"/>
      <c r="J853" s="14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350" t="s">
        <v>112</v>
      </c>
      <c r="E854" s="231"/>
      <c r="F854" s="231"/>
      <c r="G854" s="142"/>
      <c r="H854" s="350" t="s">
        <v>113</v>
      </c>
      <c r="I854" s="231"/>
      <c r="J854" s="23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7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27" customHeight="1">
      <c r="A856" s="1"/>
      <c r="B856" s="143"/>
      <c r="C856" s="1"/>
      <c r="D856" s="352" t="s">
        <v>8</v>
      </c>
      <c r="E856" s="337"/>
      <c r="F856" s="337"/>
      <c r="G856" s="337"/>
      <c r="H856" s="337"/>
      <c r="I856" s="337"/>
      <c r="J856" s="337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>
      <c r="A857" s="1"/>
      <c r="B857" s="1"/>
      <c r="C857" s="353" t="s">
        <v>88</v>
      </c>
      <c r="D857" s="354"/>
      <c r="E857" s="354"/>
      <c r="F857" s="354"/>
      <c r="G857" s="354"/>
      <c r="H857" s="354"/>
      <c r="I857" s="354"/>
      <c r="J857" s="354"/>
      <c r="K857" s="355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1"/>
      <c r="C858" s="105"/>
      <c r="D858" s="356" t="s">
        <v>89</v>
      </c>
      <c r="E858" s="357"/>
      <c r="F858" s="357"/>
      <c r="G858" s="358"/>
      <c r="H858" s="359"/>
      <c r="I858" s="359"/>
      <c r="J858" s="359"/>
      <c r="K858" s="360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29.25" customHeight="1">
      <c r="A859" s="1"/>
      <c r="B859" s="1"/>
      <c r="C859" s="105"/>
      <c r="D859" s="361" t="s">
        <v>90</v>
      </c>
      <c r="E859" s="231"/>
      <c r="F859" s="231"/>
      <c r="G859" s="231"/>
      <c r="H859" s="231"/>
      <c r="I859" s="231"/>
      <c r="J859" s="231"/>
      <c r="K859" s="107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1"/>
      <c r="C860" s="105"/>
      <c r="D860" s="108"/>
      <c r="E860" s="109" t="s">
        <v>29</v>
      </c>
      <c r="F860" s="109" t="s">
        <v>30</v>
      </c>
      <c r="G860" s="109" t="s">
        <v>31</v>
      </c>
      <c r="H860" s="1"/>
      <c r="I860" s="109" t="s">
        <v>91</v>
      </c>
      <c r="J860" s="108"/>
      <c r="K860" s="110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05"/>
      <c r="D861" s="111"/>
      <c r="E861" s="112">
        <v>3</v>
      </c>
      <c r="F861" s="112" t="s">
        <v>92</v>
      </c>
      <c r="G861" s="112"/>
      <c r="H861" s="111"/>
      <c r="I861" s="113">
        <v>0.625</v>
      </c>
      <c r="J861" s="111"/>
      <c r="K861" s="107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3" customHeight="1">
      <c r="A862" s="1"/>
      <c r="B862" s="1"/>
      <c r="C862" s="105"/>
      <c r="D862" s="111"/>
      <c r="E862" s="114"/>
      <c r="F862" s="114"/>
      <c r="G862" s="114"/>
      <c r="H862" s="111"/>
      <c r="I862" s="115"/>
      <c r="J862" s="111"/>
      <c r="K862" s="107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6.5" customHeight="1">
      <c r="A863" s="1"/>
      <c r="B863" s="1"/>
      <c r="C863" s="105"/>
      <c r="D863" s="116" t="s">
        <v>93</v>
      </c>
      <c r="E863" s="362"/>
      <c r="F863" s="359"/>
      <c r="G863" s="363"/>
      <c r="H863" s="117" t="s">
        <v>94</v>
      </c>
      <c r="I863" s="118"/>
      <c r="J863" s="119"/>
      <c r="K863" s="120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6" customHeight="1">
      <c r="A864" s="1"/>
      <c r="B864" s="1"/>
      <c r="C864" s="105"/>
      <c r="D864" s="116"/>
      <c r="E864" s="121"/>
      <c r="F864" s="121"/>
      <c r="G864" s="121"/>
      <c r="H864" s="117"/>
      <c r="I864" s="122"/>
      <c r="J864" s="122"/>
      <c r="K864" s="120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48.75" customHeight="1">
      <c r="A865" s="1"/>
      <c r="B865" s="1"/>
      <c r="C865" s="105"/>
      <c r="D865" s="364" t="s">
        <v>96</v>
      </c>
      <c r="E865" s="359"/>
      <c r="F865" s="359"/>
      <c r="G865" s="359"/>
      <c r="H865" s="359"/>
      <c r="I865" s="359"/>
      <c r="J865" s="363"/>
      <c r="K865" s="123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9.75" customHeight="1">
      <c r="A866" s="1"/>
      <c r="B866" s="1"/>
      <c r="C866" s="105"/>
      <c r="D866" s="106"/>
      <c r="E866" s="1"/>
      <c r="F866" s="1"/>
      <c r="G866" s="1"/>
      <c r="H866" s="1"/>
      <c r="I866" s="1"/>
      <c r="J866" s="1"/>
      <c r="K866" s="123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22.5" customHeight="1">
      <c r="A867" s="1"/>
      <c r="B867" s="1"/>
      <c r="C867" s="105"/>
      <c r="D867" s="365" t="s">
        <v>97</v>
      </c>
      <c r="E867" s="231"/>
      <c r="F867" s="124" t="s">
        <v>98</v>
      </c>
      <c r="G867" s="124">
        <v>3</v>
      </c>
      <c r="H867" s="125" t="s">
        <v>92</v>
      </c>
      <c r="I867" s="126" t="s">
        <v>99</v>
      </c>
      <c r="J867" s="125"/>
      <c r="K867" s="127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28"/>
      <c r="D868" s="366"/>
      <c r="E868" s="337"/>
      <c r="F868" s="337"/>
      <c r="G868" s="337"/>
      <c r="H868" s="337"/>
      <c r="I868" s="337"/>
      <c r="J868" s="337"/>
      <c r="K868" s="129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6" customHeight="1">
      <c r="A869" s="1"/>
      <c r="B869" s="1"/>
      <c r="C869" s="1"/>
      <c r="D869" s="111"/>
      <c r="E869" s="111"/>
      <c r="F869" s="111"/>
      <c r="G869" s="111"/>
      <c r="H869" s="111"/>
      <c r="I869" s="111"/>
      <c r="J869" s="111"/>
      <c r="K869" s="11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4.5" customHeight="1">
      <c r="A870" s="1"/>
      <c r="B870" s="1"/>
      <c r="C870" s="1"/>
      <c r="D870" s="111"/>
      <c r="E870" s="111"/>
      <c r="F870" s="111"/>
      <c r="G870" s="111"/>
      <c r="H870" s="111"/>
      <c r="I870" s="111"/>
      <c r="J870" s="111"/>
      <c r="K870" s="11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21.75" customHeight="1">
      <c r="A871" s="1"/>
      <c r="B871" s="1"/>
      <c r="C871" s="130"/>
      <c r="D871" s="367" t="s">
        <v>100</v>
      </c>
      <c r="E871" s="368"/>
      <c r="F871" s="368"/>
      <c r="G871" s="368"/>
      <c r="H871" s="368"/>
      <c r="I871" s="368"/>
      <c r="J871" s="369"/>
      <c r="K871" s="13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05"/>
      <c r="D872" s="1" t="s">
        <v>101</v>
      </c>
      <c r="E872" s="1"/>
      <c r="F872" s="1"/>
      <c r="G872" s="1"/>
      <c r="H872" s="1"/>
      <c r="I872" s="1"/>
      <c r="J872" s="1"/>
      <c r="K872" s="123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6" customHeight="1">
      <c r="A873" s="1"/>
      <c r="B873" s="1"/>
      <c r="C873" s="105"/>
      <c r="D873" s="1"/>
      <c r="E873" s="1"/>
      <c r="F873" s="1"/>
      <c r="G873" s="1"/>
      <c r="H873" s="1"/>
      <c r="I873" s="1"/>
      <c r="J873" s="1"/>
      <c r="K873" s="123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05"/>
      <c r="D874" s="132" t="s">
        <v>102</v>
      </c>
      <c r="E874" s="133"/>
      <c r="F874" s="1"/>
      <c r="G874" s="132" t="s">
        <v>103</v>
      </c>
      <c r="H874" s="133"/>
      <c r="I874" s="134" t="s">
        <v>104</v>
      </c>
      <c r="J874" s="1"/>
      <c r="K874" s="123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30" customHeight="1">
      <c r="A875" s="1"/>
      <c r="B875" s="1"/>
      <c r="C875" s="105"/>
      <c r="D875" s="370"/>
      <c r="E875" s="371"/>
      <c r="F875" s="1"/>
      <c r="G875" s="370"/>
      <c r="H875" s="371"/>
      <c r="I875" s="135">
        <v>0.33333333333333331</v>
      </c>
      <c r="J875" s="1"/>
      <c r="K875" s="123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05"/>
      <c r="D876" s="372" t="s">
        <v>105</v>
      </c>
      <c r="E876" s="373"/>
      <c r="F876" s="1"/>
      <c r="G876" s="372" t="s">
        <v>105</v>
      </c>
      <c r="H876" s="373"/>
      <c r="I876" s="136"/>
      <c r="J876" s="1"/>
      <c r="K876" s="123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6.75" customHeight="1">
      <c r="A877" s="1"/>
      <c r="B877" s="1"/>
      <c r="C877" s="128"/>
      <c r="D877" s="137"/>
      <c r="E877" s="137"/>
      <c r="F877" s="137"/>
      <c r="G877" s="137"/>
      <c r="H877" s="137"/>
      <c r="I877" s="137"/>
      <c r="J877" s="137"/>
      <c r="K877" s="138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6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340" t="s">
        <v>106</v>
      </c>
      <c r="E879" s="231"/>
      <c r="F879" s="231"/>
      <c r="G879" s="231"/>
      <c r="H879" s="231"/>
      <c r="I879" s="231"/>
      <c r="J879" s="23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10.25" customHeight="1">
      <c r="A880" s="1"/>
      <c r="B880" s="1"/>
      <c r="C880" s="341" t="s">
        <v>107</v>
      </c>
      <c r="D880" s="342"/>
      <c r="E880" s="342"/>
      <c r="F880" s="342"/>
      <c r="G880" s="342"/>
      <c r="H880" s="342"/>
      <c r="I880" s="342"/>
      <c r="J880" s="342"/>
      <c r="K880" s="339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30" customHeight="1">
      <c r="A881" s="1"/>
      <c r="B881" s="1"/>
      <c r="C881" s="139" t="s">
        <v>108</v>
      </c>
      <c r="D881" s="343"/>
      <c r="E881" s="344"/>
      <c r="F881" s="344"/>
      <c r="G881" s="344"/>
      <c r="H881" s="344"/>
      <c r="I881" s="344"/>
      <c r="J881" s="344"/>
      <c r="K881" s="345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3.75" customHeight="1">
      <c r="A882" s="1"/>
      <c r="B882" s="1"/>
      <c r="C882" s="140"/>
      <c r="D882" s="346"/>
      <c r="E882" s="347"/>
      <c r="F882" s="347"/>
      <c r="G882" s="347"/>
      <c r="H882" s="347"/>
      <c r="I882" s="347"/>
      <c r="J882" s="347"/>
      <c r="K882" s="348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30" customHeight="1">
      <c r="A883" s="1"/>
      <c r="B883" s="1"/>
      <c r="C883" s="139" t="s">
        <v>109</v>
      </c>
      <c r="D883" s="343"/>
      <c r="E883" s="344"/>
      <c r="F883" s="344"/>
      <c r="G883" s="344"/>
      <c r="H883" s="344"/>
      <c r="I883" s="344"/>
      <c r="J883" s="344"/>
      <c r="K883" s="345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3.75" customHeight="1">
      <c r="A884" s="1"/>
      <c r="B884" s="1"/>
      <c r="C884" s="140"/>
      <c r="D884" s="346"/>
      <c r="E884" s="347"/>
      <c r="F884" s="347"/>
      <c r="G884" s="347"/>
      <c r="H884" s="347"/>
      <c r="I884" s="347"/>
      <c r="J884" s="347"/>
      <c r="K884" s="348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30" customHeight="1">
      <c r="A885" s="1"/>
      <c r="B885" s="1"/>
      <c r="C885" s="139"/>
      <c r="D885" s="343"/>
      <c r="E885" s="344"/>
      <c r="F885" s="344"/>
      <c r="G885" s="344"/>
      <c r="H885" s="344"/>
      <c r="I885" s="344"/>
      <c r="J885" s="344"/>
      <c r="K885" s="345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3.75" customHeight="1">
      <c r="A886" s="1"/>
      <c r="B886" s="1"/>
      <c r="C886" s="140"/>
      <c r="D886" s="346"/>
      <c r="E886" s="347"/>
      <c r="F886" s="347"/>
      <c r="G886" s="347"/>
      <c r="H886" s="347"/>
      <c r="I886" s="347"/>
      <c r="J886" s="347"/>
      <c r="K886" s="348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30" customHeight="1">
      <c r="A887" s="1"/>
      <c r="B887" s="1"/>
      <c r="C887" s="139"/>
      <c r="D887" s="343"/>
      <c r="E887" s="344"/>
      <c r="F887" s="344"/>
      <c r="G887" s="344"/>
      <c r="H887" s="344"/>
      <c r="I887" s="344"/>
      <c r="J887" s="344"/>
      <c r="K887" s="345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6.75" customHeight="1">
      <c r="A888" s="1"/>
      <c r="B888" s="1"/>
      <c r="C888" s="140"/>
      <c r="D888" s="346"/>
      <c r="E888" s="347"/>
      <c r="F888" s="347"/>
      <c r="G888" s="347"/>
      <c r="H888" s="347"/>
      <c r="I888" s="347"/>
      <c r="J888" s="347"/>
      <c r="K888" s="348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30" customHeight="1">
      <c r="A889" s="1"/>
      <c r="B889" s="1"/>
      <c r="C889" s="139"/>
      <c r="D889" s="343"/>
      <c r="E889" s="344"/>
      <c r="F889" s="344"/>
      <c r="G889" s="344"/>
      <c r="H889" s="344"/>
      <c r="I889" s="344"/>
      <c r="J889" s="344"/>
      <c r="K889" s="345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7.5" customHeight="1">
      <c r="A890" s="1"/>
      <c r="B890" s="1"/>
      <c r="C890" s="140"/>
      <c r="D890" s="346"/>
      <c r="E890" s="347"/>
      <c r="F890" s="347"/>
      <c r="G890" s="347"/>
      <c r="H890" s="347"/>
      <c r="I890" s="347"/>
      <c r="J890" s="347"/>
      <c r="K890" s="348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30" customHeight="1">
      <c r="A891" s="1"/>
      <c r="B891" s="1"/>
      <c r="C891" s="139"/>
      <c r="D891" s="343"/>
      <c r="E891" s="344"/>
      <c r="F891" s="344"/>
      <c r="G891" s="344"/>
      <c r="H891" s="344"/>
      <c r="I891" s="344"/>
      <c r="J891" s="344"/>
      <c r="K891" s="345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4.5" customHeight="1">
      <c r="A892" s="1"/>
      <c r="B892" s="1"/>
      <c r="C892" s="1"/>
      <c r="D892" s="346"/>
      <c r="E892" s="347"/>
      <c r="F892" s="347"/>
      <c r="G892" s="347"/>
      <c r="H892" s="347"/>
      <c r="I892" s="347"/>
      <c r="J892" s="347"/>
      <c r="K892" s="348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25.5" customHeight="1">
      <c r="A893" s="1"/>
      <c r="B893" s="1"/>
      <c r="C893" s="1"/>
      <c r="D893" s="141"/>
      <c r="E893" s="141"/>
      <c r="F893" s="141"/>
      <c r="G893" s="1"/>
      <c r="H893" s="141"/>
      <c r="I893" s="141"/>
      <c r="J893" s="14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349"/>
      <c r="E894" s="342"/>
      <c r="F894" s="339"/>
      <c r="G894" s="1"/>
      <c r="H894" s="349"/>
      <c r="I894" s="342"/>
      <c r="J894" s="339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350" t="s">
        <v>110</v>
      </c>
      <c r="E895" s="231"/>
      <c r="F895" s="231"/>
      <c r="G895" s="1"/>
      <c r="H895" s="351" t="s">
        <v>111</v>
      </c>
      <c r="I895" s="231"/>
      <c r="J895" s="23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1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41"/>
      <c r="E898" s="141"/>
      <c r="F898" s="141"/>
      <c r="G898" s="1"/>
      <c r="H898" s="141"/>
      <c r="I898" s="141"/>
      <c r="J898" s="14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350" t="s">
        <v>112</v>
      </c>
      <c r="E899" s="231"/>
      <c r="F899" s="231"/>
      <c r="G899" s="142"/>
      <c r="H899" s="350" t="s">
        <v>113</v>
      </c>
      <c r="I899" s="231"/>
      <c r="J899" s="23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7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27" customHeight="1">
      <c r="A901" s="1"/>
      <c r="B901" s="143"/>
      <c r="C901" s="1"/>
      <c r="D901" s="352" t="s">
        <v>8</v>
      </c>
      <c r="E901" s="337"/>
      <c r="F901" s="337"/>
      <c r="G901" s="337"/>
      <c r="H901" s="337"/>
      <c r="I901" s="337"/>
      <c r="J901" s="337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>
      <c r="A902" s="1"/>
      <c r="B902" s="1"/>
      <c r="C902" s="353" t="s">
        <v>88</v>
      </c>
      <c r="D902" s="354"/>
      <c r="E902" s="354"/>
      <c r="F902" s="354"/>
      <c r="G902" s="354"/>
      <c r="H902" s="354"/>
      <c r="I902" s="354"/>
      <c r="J902" s="354"/>
      <c r="K902" s="355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1"/>
      <c r="C903" s="105"/>
      <c r="D903" s="356" t="s">
        <v>89</v>
      </c>
      <c r="E903" s="357"/>
      <c r="F903" s="357"/>
      <c r="G903" s="358"/>
      <c r="H903" s="359"/>
      <c r="I903" s="359"/>
      <c r="J903" s="359"/>
      <c r="K903" s="360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29.25" customHeight="1">
      <c r="A904" s="1"/>
      <c r="B904" s="1"/>
      <c r="C904" s="105"/>
      <c r="D904" s="361" t="s">
        <v>90</v>
      </c>
      <c r="E904" s="231"/>
      <c r="F904" s="231"/>
      <c r="G904" s="231"/>
      <c r="H904" s="231"/>
      <c r="I904" s="231"/>
      <c r="J904" s="231"/>
      <c r="K904" s="107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1"/>
      <c r="C905" s="105"/>
      <c r="D905" s="108"/>
      <c r="E905" s="109" t="s">
        <v>29</v>
      </c>
      <c r="F905" s="109" t="s">
        <v>30</v>
      </c>
      <c r="G905" s="109" t="s">
        <v>31</v>
      </c>
      <c r="H905" s="1"/>
      <c r="I905" s="109" t="s">
        <v>91</v>
      </c>
      <c r="J905" s="108"/>
      <c r="K905" s="110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05"/>
      <c r="D906" s="111"/>
      <c r="E906" s="112">
        <v>3</v>
      </c>
      <c r="F906" s="112" t="s">
        <v>92</v>
      </c>
      <c r="G906" s="112"/>
      <c r="H906" s="111"/>
      <c r="I906" s="113">
        <v>0.625</v>
      </c>
      <c r="J906" s="111"/>
      <c r="K906" s="107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3" customHeight="1">
      <c r="A907" s="1"/>
      <c r="B907" s="1"/>
      <c r="C907" s="105"/>
      <c r="D907" s="111"/>
      <c r="E907" s="114"/>
      <c r="F907" s="114"/>
      <c r="G907" s="114"/>
      <c r="H907" s="111"/>
      <c r="I907" s="115"/>
      <c r="J907" s="111"/>
      <c r="K907" s="107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6.5" customHeight="1">
      <c r="A908" s="1"/>
      <c r="B908" s="1"/>
      <c r="C908" s="105"/>
      <c r="D908" s="116" t="s">
        <v>93</v>
      </c>
      <c r="E908" s="362"/>
      <c r="F908" s="359"/>
      <c r="G908" s="363"/>
      <c r="H908" s="117" t="s">
        <v>94</v>
      </c>
      <c r="I908" s="118"/>
      <c r="J908" s="119"/>
      <c r="K908" s="120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6" customHeight="1">
      <c r="A909" s="1"/>
      <c r="B909" s="1"/>
      <c r="C909" s="105"/>
      <c r="D909" s="116"/>
      <c r="E909" s="121"/>
      <c r="F909" s="121"/>
      <c r="G909" s="121"/>
      <c r="H909" s="117"/>
      <c r="I909" s="122"/>
      <c r="J909" s="122"/>
      <c r="K909" s="120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48.75" customHeight="1">
      <c r="A910" s="1"/>
      <c r="B910" s="1"/>
      <c r="C910" s="105"/>
      <c r="D910" s="364" t="s">
        <v>96</v>
      </c>
      <c r="E910" s="359"/>
      <c r="F910" s="359"/>
      <c r="G910" s="359"/>
      <c r="H910" s="359"/>
      <c r="I910" s="359"/>
      <c r="J910" s="363"/>
      <c r="K910" s="123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9.75" customHeight="1">
      <c r="A911" s="1"/>
      <c r="B911" s="1"/>
      <c r="C911" s="105"/>
      <c r="D911" s="106"/>
      <c r="E911" s="1"/>
      <c r="F911" s="1"/>
      <c r="G911" s="1"/>
      <c r="H911" s="1"/>
      <c r="I911" s="1"/>
      <c r="J911" s="1"/>
      <c r="K911" s="123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22.5" customHeight="1">
      <c r="A912" s="1"/>
      <c r="B912" s="1"/>
      <c r="C912" s="105"/>
      <c r="D912" s="365" t="s">
        <v>97</v>
      </c>
      <c r="E912" s="231"/>
      <c r="F912" s="124" t="s">
        <v>98</v>
      </c>
      <c r="G912" s="124">
        <v>3</v>
      </c>
      <c r="H912" s="125" t="s">
        <v>92</v>
      </c>
      <c r="I912" s="126" t="s">
        <v>99</v>
      </c>
      <c r="J912" s="125"/>
      <c r="K912" s="127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28"/>
      <c r="D913" s="366"/>
      <c r="E913" s="337"/>
      <c r="F913" s="337"/>
      <c r="G913" s="337"/>
      <c r="H913" s="337"/>
      <c r="I913" s="337"/>
      <c r="J913" s="337"/>
      <c r="K913" s="129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6" customHeight="1">
      <c r="A914" s="1"/>
      <c r="B914" s="1"/>
      <c r="C914" s="1"/>
      <c r="D914" s="111"/>
      <c r="E914" s="111"/>
      <c r="F914" s="111"/>
      <c r="G914" s="111"/>
      <c r="H914" s="111"/>
      <c r="I914" s="111"/>
      <c r="J914" s="111"/>
      <c r="K914" s="11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4.5" customHeight="1">
      <c r="A915" s="1"/>
      <c r="B915" s="1"/>
      <c r="C915" s="1"/>
      <c r="D915" s="111"/>
      <c r="E915" s="111"/>
      <c r="F915" s="111"/>
      <c r="G915" s="111"/>
      <c r="H915" s="111"/>
      <c r="I915" s="111"/>
      <c r="J915" s="111"/>
      <c r="K915" s="11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21.75" customHeight="1">
      <c r="A916" s="1"/>
      <c r="B916" s="1"/>
      <c r="C916" s="130"/>
      <c r="D916" s="367" t="s">
        <v>100</v>
      </c>
      <c r="E916" s="368"/>
      <c r="F916" s="368"/>
      <c r="G916" s="368"/>
      <c r="H916" s="368"/>
      <c r="I916" s="368"/>
      <c r="J916" s="369"/>
      <c r="K916" s="13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05"/>
      <c r="D917" s="1" t="s">
        <v>101</v>
      </c>
      <c r="E917" s="1"/>
      <c r="F917" s="1"/>
      <c r="G917" s="1"/>
      <c r="H917" s="1"/>
      <c r="I917" s="1"/>
      <c r="J917" s="1"/>
      <c r="K917" s="123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6" customHeight="1">
      <c r="A918" s="1"/>
      <c r="B918" s="1"/>
      <c r="C918" s="105"/>
      <c r="D918" s="1"/>
      <c r="E918" s="1"/>
      <c r="F918" s="1"/>
      <c r="G918" s="1"/>
      <c r="H918" s="1"/>
      <c r="I918" s="1"/>
      <c r="J918" s="1"/>
      <c r="K918" s="123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05"/>
      <c r="D919" s="132" t="s">
        <v>102</v>
      </c>
      <c r="E919" s="133"/>
      <c r="F919" s="1"/>
      <c r="G919" s="132" t="s">
        <v>103</v>
      </c>
      <c r="H919" s="133"/>
      <c r="I919" s="134" t="s">
        <v>104</v>
      </c>
      <c r="J919" s="1"/>
      <c r="K919" s="123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30" customHeight="1">
      <c r="A920" s="1"/>
      <c r="B920" s="1"/>
      <c r="C920" s="105"/>
      <c r="D920" s="370"/>
      <c r="E920" s="371"/>
      <c r="F920" s="1"/>
      <c r="G920" s="370"/>
      <c r="H920" s="371"/>
      <c r="I920" s="135">
        <v>0.33333333333333331</v>
      </c>
      <c r="J920" s="1"/>
      <c r="K920" s="123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05"/>
      <c r="D921" s="372" t="s">
        <v>105</v>
      </c>
      <c r="E921" s="373"/>
      <c r="F921" s="1"/>
      <c r="G921" s="372" t="s">
        <v>105</v>
      </c>
      <c r="H921" s="373"/>
      <c r="I921" s="136"/>
      <c r="J921" s="1"/>
      <c r="K921" s="123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6.75" customHeight="1">
      <c r="A922" s="1"/>
      <c r="B922" s="1"/>
      <c r="C922" s="128"/>
      <c r="D922" s="137"/>
      <c r="E922" s="137"/>
      <c r="F922" s="137"/>
      <c r="G922" s="137"/>
      <c r="H922" s="137"/>
      <c r="I922" s="137"/>
      <c r="J922" s="137"/>
      <c r="K922" s="138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6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340" t="s">
        <v>106</v>
      </c>
      <c r="E924" s="231"/>
      <c r="F924" s="231"/>
      <c r="G924" s="231"/>
      <c r="H924" s="231"/>
      <c r="I924" s="231"/>
      <c r="J924" s="23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10.25" customHeight="1">
      <c r="A925" s="1"/>
      <c r="B925" s="1"/>
      <c r="C925" s="341" t="s">
        <v>107</v>
      </c>
      <c r="D925" s="342"/>
      <c r="E925" s="342"/>
      <c r="F925" s="342"/>
      <c r="G925" s="342"/>
      <c r="H925" s="342"/>
      <c r="I925" s="342"/>
      <c r="J925" s="342"/>
      <c r="K925" s="339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30" customHeight="1">
      <c r="A926" s="1"/>
      <c r="B926" s="1"/>
      <c r="C926" s="139" t="s">
        <v>108</v>
      </c>
      <c r="D926" s="343"/>
      <c r="E926" s="344"/>
      <c r="F926" s="344"/>
      <c r="G926" s="344"/>
      <c r="H926" s="344"/>
      <c r="I926" s="344"/>
      <c r="J926" s="344"/>
      <c r="K926" s="345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3.75" customHeight="1">
      <c r="A927" s="1"/>
      <c r="B927" s="1"/>
      <c r="C927" s="140"/>
      <c r="D927" s="346"/>
      <c r="E927" s="347"/>
      <c r="F927" s="347"/>
      <c r="G927" s="347"/>
      <c r="H927" s="347"/>
      <c r="I927" s="347"/>
      <c r="J927" s="347"/>
      <c r="K927" s="348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30" customHeight="1">
      <c r="A928" s="1"/>
      <c r="B928" s="1"/>
      <c r="C928" s="139" t="s">
        <v>109</v>
      </c>
      <c r="D928" s="343"/>
      <c r="E928" s="344"/>
      <c r="F928" s="344"/>
      <c r="G928" s="344"/>
      <c r="H928" s="344"/>
      <c r="I928" s="344"/>
      <c r="J928" s="344"/>
      <c r="K928" s="345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3.75" customHeight="1">
      <c r="A929" s="1"/>
      <c r="B929" s="1"/>
      <c r="C929" s="140"/>
      <c r="D929" s="346"/>
      <c r="E929" s="347"/>
      <c r="F929" s="347"/>
      <c r="G929" s="347"/>
      <c r="H929" s="347"/>
      <c r="I929" s="347"/>
      <c r="J929" s="347"/>
      <c r="K929" s="348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30" customHeight="1">
      <c r="A930" s="1"/>
      <c r="B930" s="1"/>
      <c r="C930" s="139"/>
      <c r="D930" s="343"/>
      <c r="E930" s="344"/>
      <c r="F930" s="344"/>
      <c r="G930" s="344"/>
      <c r="H930" s="344"/>
      <c r="I930" s="344"/>
      <c r="J930" s="344"/>
      <c r="K930" s="345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3.75" customHeight="1">
      <c r="A931" s="1"/>
      <c r="B931" s="1"/>
      <c r="C931" s="140"/>
      <c r="D931" s="346"/>
      <c r="E931" s="347"/>
      <c r="F931" s="347"/>
      <c r="G931" s="347"/>
      <c r="H931" s="347"/>
      <c r="I931" s="347"/>
      <c r="J931" s="347"/>
      <c r="K931" s="348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30" customHeight="1">
      <c r="A932" s="1"/>
      <c r="B932" s="1"/>
      <c r="C932" s="139"/>
      <c r="D932" s="343"/>
      <c r="E932" s="344"/>
      <c r="F932" s="344"/>
      <c r="G932" s="344"/>
      <c r="H932" s="344"/>
      <c r="I932" s="344"/>
      <c r="J932" s="344"/>
      <c r="K932" s="345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6.75" customHeight="1">
      <c r="A933" s="1"/>
      <c r="B933" s="1"/>
      <c r="C933" s="140"/>
      <c r="D933" s="346"/>
      <c r="E933" s="347"/>
      <c r="F933" s="347"/>
      <c r="G933" s="347"/>
      <c r="H933" s="347"/>
      <c r="I933" s="347"/>
      <c r="J933" s="347"/>
      <c r="K933" s="348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30" customHeight="1">
      <c r="A934" s="1"/>
      <c r="B934" s="1"/>
      <c r="C934" s="139"/>
      <c r="D934" s="343"/>
      <c r="E934" s="344"/>
      <c r="F934" s="344"/>
      <c r="G934" s="344"/>
      <c r="H934" s="344"/>
      <c r="I934" s="344"/>
      <c r="J934" s="344"/>
      <c r="K934" s="345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7.5" customHeight="1">
      <c r="A935" s="1"/>
      <c r="B935" s="1"/>
      <c r="C935" s="140"/>
      <c r="D935" s="346"/>
      <c r="E935" s="347"/>
      <c r="F935" s="347"/>
      <c r="G935" s="347"/>
      <c r="H935" s="347"/>
      <c r="I935" s="347"/>
      <c r="J935" s="347"/>
      <c r="K935" s="348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30" customHeight="1">
      <c r="A936" s="1"/>
      <c r="B936" s="1"/>
      <c r="C936" s="139"/>
      <c r="D936" s="343"/>
      <c r="E936" s="344"/>
      <c r="F936" s="344"/>
      <c r="G936" s="344"/>
      <c r="H936" s="344"/>
      <c r="I936" s="344"/>
      <c r="J936" s="344"/>
      <c r="K936" s="345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4.5" customHeight="1">
      <c r="A937" s="1"/>
      <c r="B937" s="1"/>
      <c r="C937" s="1"/>
      <c r="D937" s="346"/>
      <c r="E937" s="347"/>
      <c r="F937" s="347"/>
      <c r="G937" s="347"/>
      <c r="H937" s="347"/>
      <c r="I937" s="347"/>
      <c r="J937" s="347"/>
      <c r="K937" s="348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25.5" customHeight="1">
      <c r="A938" s="1"/>
      <c r="B938" s="1"/>
      <c r="C938" s="1"/>
      <c r="D938" s="141"/>
      <c r="E938" s="141"/>
      <c r="F938" s="141"/>
      <c r="G938" s="1"/>
      <c r="H938" s="141"/>
      <c r="I938" s="141"/>
      <c r="J938" s="14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349"/>
      <c r="E939" s="342"/>
      <c r="F939" s="339"/>
      <c r="G939" s="1"/>
      <c r="H939" s="349"/>
      <c r="I939" s="342"/>
      <c r="J939" s="339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350" t="s">
        <v>110</v>
      </c>
      <c r="E940" s="231"/>
      <c r="F940" s="231"/>
      <c r="G940" s="1"/>
      <c r="H940" s="351" t="s">
        <v>111</v>
      </c>
      <c r="I940" s="231"/>
      <c r="J940" s="23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1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41"/>
      <c r="E943" s="141"/>
      <c r="F943" s="141"/>
      <c r="G943" s="1"/>
      <c r="H943" s="141"/>
      <c r="I943" s="141"/>
      <c r="J943" s="14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350" t="s">
        <v>112</v>
      </c>
      <c r="E944" s="231"/>
      <c r="F944" s="231"/>
      <c r="G944" s="142"/>
      <c r="H944" s="350" t="s">
        <v>113</v>
      </c>
      <c r="I944" s="231"/>
      <c r="J944" s="23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7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27" customHeight="1">
      <c r="A946" s="1"/>
      <c r="B946" s="143"/>
      <c r="C946" s="1"/>
      <c r="D946" s="352" t="s">
        <v>8</v>
      </c>
      <c r="E946" s="337"/>
      <c r="F946" s="337"/>
      <c r="G946" s="337"/>
      <c r="H946" s="337"/>
      <c r="I946" s="337"/>
      <c r="J946" s="337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>
      <c r="A947" s="1"/>
      <c r="B947" s="1"/>
      <c r="C947" s="353" t="s">
        <v>88</v>
      </c>
      <c r="D947" s="354"/>
      <c r="E947" s="354"/>
      <c r="F947" s="354"/>
      <c r="G947" s="354"/>
      <c r="H947" s="354"/>
      <c r="I947" s="354"/>
      <c r="J947" s="354"/>
      <c r="K947" s="355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1"/>
      <c r="C948" s="105"/>
      <c r="D948" s="356" t="s">
        <v>89</v>
      </c>
      <c r="E948" s="357"/>
      <c r="F948" s="357"/>
      <c r="G948" s="358"/>
      <c r="H948" s="359"/>
      <c r="I948" s="359"/>
      <c r="J948" s="359"/>
      <c r="K948" s="360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29.25" customHeight="1">
      <c r="A949" s="1"/>
      <c r="B949" s="1"/>
      <c r="C949" s="105"/>
      <c r="D949" s="361" t="s">
        <v>90</v>
      </c>
      <c r="E949" s="231"/>
      <c r="F949" s="231"/>
      <c r="G949" s="231"/>
      <c r="H949" s="231"/>
      <c r="I949" s="231"/>
      <c r="J949" s="231"/>
      <c r="K949" s="107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1"/>
      <c r="C950" s="105"/>
      <c r="D950" s="108"/>
      <c r="E950" s="109" t="s">
        <v>29</v>
      </c>
      <c r="F950" s="109" t="s">
        <v>30</v>
      </c>
      <c r="G950" s="109" t="s">
        <v>31</v>
      </c>
      <c r="H950" s="1"/>
      <c r="I950" s="109" t="s">
        <v>91</v>
      </c>
      <c r="J950" s="108"/>
      <c r="K950" s="110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05"/>
      <c r="D951" s="111"/>
      <c r="E951" s="112">
        <v>3</v>
      </c>
      <c r="F951" s="112" t="s">
        <v>92</v>
      </c>
      <c r="G951" s="112"/>
      <c r="H951" s="111"/>
      <c r="I951" s="113">
        <v>0.625</v>
      </c>
      <c r="J951" s="111"/>
      <c r="K951" s="107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3" customHeight="1">
      <c r="A952" s="1"/>
      <c r="B952" s="1"/>
      <c r="C952" s="105"/>
      <c r="D952" s="111"/>
      <c r="E952" s="114"/>
      <c r="F952" s="114"/>
      <c r="G952" s="114"/>
      <c r="H952" s="111"/>
      <c r="I952" s="115"/>
      <c r="J952" s="111"/>
      <c r="K952" s="107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6.5" customHeight="1">
      <c r="A953" s="1"/>
      <c r="B953" s="1"/>
      <c r="C953" s="105"/>
      <c r="D953" s="116" t="s">
        <v>93</v>
      </c>
      <c r="E953" s="362"/>
      <c r="F953" s="359"/>
      <c r="G953" s="363"/>
      <c r="H953" s="117" t="s">
        <v>94</v>
      </c>
      <c r="I953" s="118"/>
      <c r="J953" s="119"/>
      <c r="K953" s="120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6" customHeight="1">
      <c r="A954" s="1"/>
      <c r="B954" s="1"/>
      <c r="C954" s="105"/>
      <c r="D954" s="116"/>
      <c r="E954" s="121"/>
      <c r="F954" s="121"/>
      <c r="G954" s="121"/>
      <c r="H954" s="117"/>
      <c r="I954" s="122"/>
      <c r="J954" s="122"/>
      <c r="K954" s="120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48.75" customHeight="1">
      <c r="A955" s="1"/>
      <c r="B955" s="1"/>
      <c r="C955" s="105"/>
      <c r="D955" s="364" t="s">
        <v>96</v>
      </c>
      <c r="E955" s="359"/>
      <c r="F955" s="359"/>
      <c r="G955" s="359"/>
      <c r="H955" s="359"/>
      <c r="I955" s="359"/>
      <c r="J955" s="363"/>
      <c r="K955" s="123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9.75" customHeight="1">
      <c r="A956" s="1"/>
      <c r="B956" s="1"/>
      <c r="C956" s="105"/>
      <c r="D956" s="106"/>
      <c r="E956" s="1"/>
      <c r="F956" s="1"/>
      <c r="G956" s="1"/>
      <c r="H956" s="1"/>
      <c r="I956" s="1"/>
      <c r="J956" s="1"/>
      <c r="K956" s="123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22.5" customHeight="1">
      <c r="A957" s="1"/>
      <c r="B957" s="1"/>
      <c r="C957" s="105"/>
      <c r="D957" s="365" t="s">
        <v>97</v>
      </c>
      <c r="E957" s="231"/>
      <c r="F957" s="124" t="s">
        <v>98</v>
      </c>
      <c r="G957" s="124">
        <v>3</v>
      </c>
      <c r="H957" s="125" t="s">
        <v>92</v>
      </c>
      <c r="I957" s="126" t="s">
        <v>99</v>
      </c>
      <c r="J957" s="125"/>
      <c r="K957" s="127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28"/>
      <c r="D958" s="366"/>
      <c r="E958" s="337"/>
      <c r="F958" s="337"/>
      <c r="G958" s="337"/>
      <c r="H958" s="337"/>
      <c r="I958" s="337"/>
      <c r="J958" s="337"/>
      <c r="K958" s="129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6" customHeight="1">
      <c r="A959" s="1"/>
      <c r="B959" s="1"/>
      <c r="C959" s="1"/>
      <c r="D959" s="111"/>
      <c r="E959" s="111"/>
      <c r="F959" s="111"/>
      <c r="G959" s="111"/>
      <c r="H959" s="111"/>
      <c r="I959" s="111"/>
      <c r="J959" s="111"/>
      <c r="K959" s="11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4.5" customHeight="1">
      <c r="A960" s="1"/>
      <c r="B960" s="1"/>
      <c r="C960" s="1"/>
      <c r="D960" s="111"/>
      <c r="E960" s="111"/>
      <c r="F960" s="111"/>
      <c r="G960" s="111"/>
      <c r="H960" s="111"/>
      <c r="I960" s="111"/>
      <c r="J960" s="111"/>
      <c r="K960" s="11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21.75" customHeight="1">
      <c r="A961" s="1"/>
      <c r="B961" s="1"/>
      <c r="C961" s="130"/>
      <c r="D961" s="367" t="s">
        <v>100</v>
      </c>
      <c r="E961" s="368"/>
      <c r="F961" s="368"/>
      <c r="G961" s="368"/>
      <c r="H961" s="368"/>
      <c r="I961" s="368"/>
      <c r="J961" s="369"/>
      <c r="K961" s="13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05"/>
      <c r="D962" s="1" t="s">
        <v>101</v>
      </c>
      <c r="E962" s="1"/>
      <c r="F962" s="1"/>
      <c r="G962" s="1"/>
      <c r="H962" s="1"/>
      <c r="I962" s="1"/>
      <c r="J962" s="1"/>
      <c r="K962" s="123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6" customHeight="1">
      <c r="A963" s="1"/>
      <c r="B963" s="1"/>
      <c r="C963" s="105"/>
      <c r="D963" s="1"/>
      <c r="E963" s="1"/>
      <c r="F963" s="1"/>
      <c r="G963" s="1"/>
      <c r="H963" s="1"/>
      <c r="I963" s="1"/>
      <c r="J963" s="1"/>
      <c r="K963" s="123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05"/>
      <c r="D964" s="132" t="s">
        <v>102</v>
      </c>
      <c r="E964" s="133"/>
      <c r="F964" s="1"/>
      <c r="G964" s="132" t="s">
        <v>103</v>
      </c>
      <c r="H964" s="133"/>
      <c r="I964" s="134" t="s">
        <v>104</v>
      </c>
      <c r="J964" s="1"/>
      <c r="K964" s="123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30" customHeight="1">
      <c r="A965" s="1"/>
      <c r="B965" s="1"/>
      <c r="C965" s="105"/>
      <c r="D965" s="370"/>
      <c r="E965" s="371"/>
      <c r="F965" s="1"/>
      <c r="G965" s="370"/>
      <c r="H965" s="371"/>
      <c r="I965" s="135">
        <v>0.33333333333333331</v>
      </c>
      <c r="J965" s="1"/>
      <c r="K965" s="123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05"/>
      <c r="D966" s="372" t="s">
        <v>105</v>
      </c>
      <c r="E966" s="373"/>
      <c r="F966" s="1"/>
      <c r="G966" s="372" t="s">
        <v>105</v>
      </c>
      <c r="H966" s="373"/>
      <c r="I966" s="136"/>
      <c r="J966" s="1"/>
      <c r="K966" s="123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6.75" customHeight="1">
      <c r="A967" s="1"/>
      <c r="B967" s="1"/>
      <c r="C967" s="128"/>
      <c r="D967" s="137"/>
      <c r="E967" s="137"/>
      <c r="F967" s="137"/>
      <c r="G967" s="137"/>
      <c r="H967" s="137"/>
      <c r="I967" s="137"/>
      <c r="J967" s="137"/>
      <c r="K967" s="138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6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340" t="s">
        <v>106</v>
      </c>
      <c r="E969" s="231"/>
      <c r="F969" s="231"/>
      <c r="G969" s="231"/>
      <c r="H969" s="231"/>
      <c r="I969" s="231"/>
      <c r="J969" s="23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10.25" customHeight="1">
      <c r="A970" s="1"/>
      <c r="B970" s="1"/>
      <c r="C970" s="341" t="s">
        <v>107</v>
      </c>
      <c r="D970" s="342"/>
      <c r="E970" s="342"/>
      <c r="F970" s="342"/>
      <c r="G970" s="342"/>
      <c r="H970" s="342"/>
      <c r="I970" s="342"/>
      <c r="J970" s="342"/>
      <c r="K970" s="339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30" customHeight="1">
      <c r="A971" s="1"/>
      <c r="B971" s="1"/>
      <c r="C971" s="139" t="s">
        <v>108</v>
      </c>
      <c r="D971" s="343"/>
      <c r="E971" s="344"/>
      <c r="F971" s="344"/>
      <c r="G971" s="344"/>
      <c r="H971" s="344"/>
      <c r="I971" s="344"/>
      <c r="J971" s="344"/>
      <c r="K971" s="345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3.75" customHeight="1">
      <c r="A972" s="1"/>
      <c r="B972" s="1"/>
      <c r="C972" s="140"/>
      <c r="D972" s="346"/>
      <c r="E972" s="347"/>
      <c r="F972" s="347"/>
      <c r="G972" s="347"/>
      <c r="H972" s="347"/>
      <c r="I972" s="347"/>
      <c r="J972" s="347"/>
      <c r="K972" s="348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30" customHeight="1">
      <c r="A973" s="1"/>
      <c r="B973" s="1"/>
      <c r="C973" s="139" t="s">
        <v>109</v>
      </c>
      <c r="D973" s="343"/>
      <c r="E973" s="344"/>
      <c r="F973" s="344"/>
      <c r="G973" s="344"/>
      <c r="H973" s="344"/>
      <c r="I973" s="344"/>
      <c r="J973" s="344"/>
      <c r="K973" s="345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3.75" customHeight="1">
      <c r="A974" s="1"/>
      <c r="B974" s="1"/>
      <c r="C974" s="140"/>
      <c r="D974" s="346"/>
      <c r="E974" s="347"/>
      <c r="F974" s="347"/>
      <c r="G974" s="347"/>
      <c r="H974" s="347"/>
      <c r="I974" s="347"/>
      <c r="J974" s="347"/>
      <c r="K974" s="348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30" customHeight="1">
      <c r="A975" s="1"/>
      <c r="B975" s="1"/>
      <c r="C975" s="139"/>
      <c r="D975" s="343"/>
      <c r="E975" s="344"/>
      <c r="F975" s="344"/>
      <c r="G975" s="344"/>
      <c r="H975" s="344"/>
      <c r="I975" s="344"/>
      <c r="J975" s="344"/>
      <c r="K975" s="345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3.75" customHeight="1">
      <c r="A976" s="1"/>
      <c r="B976" s="1"/>
      <c r="C976" s="140"/>
      <c r="D976" s="346"/>
      <c r="E976" s="347"/>
      <c r="F976" s="347"/>
      <c r="G976" s="347"/>
      <c r="H976" s="347"/>
      <c r="I976" s="347"/>
      <c r="J976" s="347"/>
      <c r="K976" s="348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30" customHeight="1">
      <c r="A977" s="1"/>
      <c r="B977" s="1"/>
      <c r="C977" s="139"/>
      <c r="D977" s="343"/>
      <c r="E977" s="344"/>
      <c r="F977" s="344"/>
      <c r="G977" s="344"/>
      <c r="H977" s="344"/>
      <c r="I977" s="344"/>
      <c r="J977" s="344"/>
      <c r="K977" s="345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6.75" customHeight="1">
      <c r="A978" s="1"/>
      <c r="B978" s="1"/>
      <c r="C978" s="140"/>
      <c r="D978" s="346"/>
      <c r="E978" s="347"/>
      <c r="F978" s="347"/>
      <c r="G978" s="347"/>
      <c r="H978" s="347"/>
      <c r="I978" s="347"/>
      <c r="J978" s="347"/>
      <c r="K978" s="348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30" customHeight="1">
      <c r="A979" s="1"/>
      <c r="B979" s="1"/>
      <c r="C979" s="139"/>
      <c r="D979" s="343"/>
      <c r="E979" s="344"/>
      <c r="F979" s="344"/>
      <c r="G979" s="344"/>
      <c r="H979" s="344"/>
      <c r="I979" s="344"/>
      <c r="J979" s="344"/>
      <c r="K979" s="345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7.5" customHeight="1">
      <c r="A980" s="1"/>
      <c r="B980" s="1"/>
      <c r="C980" s="140"/>
      <c r="D980" s="346"/>
      <c r="E980" s="347"/>
      <c r="F980" s="347"/>
      <c r="G980" s="347"/>
      <c r="H980" s="347"/>
      <c r="I980" s="347"/>
      <c r="J980" s="347"/>
      <c r="K980" s="348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30" customHeight="1">
      <c r="A981" s="1"/>
      <c r="B981" s="1"/>
      <c r="C981" s="139"/>
      <c r="D981" s="343"/>
      <c r="E981" s="344"/>
      <c r="F981" s="344"/>
      <c r="G981" s="344"/>
      <c r="H981" s="344"/>
      <c r="I981" s="344"/>
      <c r="J981" s="344"/>
      <c r="K981" s="345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4.5" customHeight="1">
      <c r="A982" s="1"/>
      <c r="B982" s="1"/>
      <c r="C982" s="1"/>
      <c r="D982" s="346"/>
      <c r="E982" s="347"/>
      <c r="F982" s="347"/>
      <c r="G982" s="347"/>
      <c r="H982" s="347"/>
      <c r="I982" s="347"/>
      <c r="J982" s="347"/>
      <c r="K982" s="348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25.5" customHeight="1">
      <c r="A983" s="1"/>
      <c r="B983" s="1"/>
      <c r="C983" s="1"/>
      <c r="D983" s="141"/>
      <c r="E983" s="141"/>
      <c r="F983" s="141"/>
      <c r="G983" s="1"/>
      <c r="H983" s="141"/>
      <c r="I983" s="141"/>
      <c r="J983" s="14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349"/>
      <c r="E984" s="342"/>
      <c r="F984" s="339"/>
      <c r="G984" s="1"/>
      <c r="H984" s="349"/>
      <c r="I984" s="342"/>
      <c r="J984" s="339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350" t="s">
        <v>110</v>
      </c>
      <c r="E985" s="231"/>
      <c r="F985" s="231"/>
      <c r="G985" s="1"/>
      <c r="H985" s="351" t="s">
        <v>111</v>
      </c>
      <c r="I985" s="231"/>
      <c r="J985" s="23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1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41"/>
      <c r="E988" s="141"/>
      <c r="F988" s="141"/>
      <c r="G988" s="1"/>
      <c r="H988" s="141"/>
      <c r="I988" s="141"/>
      <c r="J988" s="14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350" t="s">
        <v>112</v>
      </c>
      <c r="E989" s="231"/>
      <c r="F989" s="231"/>
      <c r="G989" s="142"/>
      <c r="H989" s="350" t="s">
        <v>113</v>
      </c>
      <c r="I989" s="231"/>
      <c r="J989" s="23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7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27" customHeight="1">
      <c r="A991" s="1"/>
      <c r="B991" s="143"/>
      <c r="C991" s="1"/>
      <c r="D991" s="352" t="s">
        <v>8</v>
      </c>
      <c r="E991" s="337"/>
      <c r="F991" s="337"/>
      <c r="G991" s="337"/>
      <c r="H991" s="337"/>
      <c r="I991" s="337"/>
      <c r="J991" s="337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>
      <c r="A992" s="1"/>
      <c r="B992" s="1"/>
      <c r="C992" s="353" t="s">
        <v>88</v>
      </c>
      <c r="D992" s="354"/>
      <c r="E992" s="354"/>
      <c r="F992" s="354"/>
      <c r="G992" s="354"/>
      <c r="H992" s="354"/>
      <c r="I992" s="354"/>
      <c r="J992" s="354"/>
      <c r="K992" s="355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5" customHeight="1">
      <c r="A993" s="1"/>
      <c r="B993" s="1"/>
      <c r="C993" s="105"/>
      <c r="D993" s="356" t="s">
        <v>89</v>
      </c>
      <c r="E993" s="357"/>
      <c r="F993" s="357"/>
      <c r="G993" s="358"/>
      <c r="H993" s="359"/>
      <c r="I993" s="359"/>
      <c r="J993" s="359"/>
      <c r="K993" s="360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29.25" customHeight="1">
      <c r="A994" s="1"/>
      <c r="B994" s="1"/>
      <c r="C994" s="105"/>
      <c r="D994" s="361" t="s">
        <v>90</v>
      </c>
      <c r="E994" s="231"/>
      <c r="F994" s="231"/>
      <c r="G994" s="231"/>
      <c r="H994" s="231"/>
      <c r="I994" s="231"/>
      <c r="J994" s="231"/>
      <c r="K994" s="107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5" customHeight="1">
      <c r="A995" s="1"/>
      <c r="B995" s="1"/>
      <c r="C995" s="105"/>
      <c r="D995" s="108"/>
      <c r="E995" s="109" t="s">
        <v>29</v>
      </c>
      <c r="F995" s="109" t="s">
        <v>30</v>
      </c>
      <c r="G995" s="109" t="s">
        <v>31</v>
      </c>
      <c r="H995" s="1"/>
      <c r="I995" s="109" t="s">
        <v>91</v>
      </c>
      <c r="J995" s="108"/>
      <c r="K995" s="110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05"/>
      <c r="D996" s="111"/>
      <c r="E996" s="112">
        <v>3</v>
      </c>
      <c r="F996" s="112" t="s">
        <v>92</v>
      </c>
      <c r="G996" s="112"/>
      <c r="H996" s="111"/>
      <c r="I996" s="113">
        <v>0.625</v>
      </c>
      <c r="J996" s="111"/>
      <c r="K996" s="107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3" customHeight="1">
      <c r="A997" s="1"/>
      <c r="B997" s="1"/>
      <c r="C997" s="105"/>
      <c r="D997" s="111"/>
      <c r="E997" s="114"/>
      <c r="F997" s="114"/>
      <c r="G997" s="114"/>
      <c r="H997" s="111"/>
      <c r="I997" s="115"/>
      <c r="J997" s="111"/>
      <c r="K997" s="107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6.5" customHeight="1">
      <c r="A998" s="1"/>
      <c r="B998" s="1"/>
      <c r="C998" s="105"/>
      <c r="D998" s="116" t="s">
        <v>93</v>
      </c>
      <c r="E998" s="362"/>
      <c r="F998" s="359"/>
      <c r="G998" s="363"/>
      <c r="H998" s="117" t="s">
        <v>94</v>
      </c>
      <c r="I998" s="118"/>
      <c r="J998" s="119"/>
      <c r="K998" s="120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6" customHeight="1">
      <c r="A999" s="1"/>
      <c r="B999" s="1"/>
      <c r="C999" s="105"/>
      <c r="D999" s="116"/>
      <c r="E999" s="121"/>
      <c r="F999" s="121"/>
      <c r="G999" s="121"/>
      <c r="H999" s="117"/>
      <c r="I999" s="122"/>
      <c r="J999" s="122"/>
      <c r="K999" s="120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48.75" customHeight="1">
      <c r="A1000" s="1"/>
      <c r="B1000" s="1"/>
      <c r="C1000" s="105"/>
      <c r="D1000" s="364" t="s">
        <v>96</v>
      </c>
      <c r="E1000" s="359"/>
      <c r="F1000" s="359"/>
      <c r="G1000" s="359"/>
      <c r="H1000" s="359"/>
      <c r="I1000" s="359"/>
      <c r="J1000" s="363"/>
      <c r="K1000" s="123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9.75" customHeight="1">
      <c r="A1001" s="1"/>
      <c r="B1001" s="1"/>
      <c r="C1001" s="105"/>
      <c r="D1001" s="106"/>
      <c r="E1001" s="1"/>
      <c r="F1001" s="1"/>
      <c r="G1001" s="1"/>
      <c r="H1001" s="1"/>
      <c r="I1001" s="1"/>
      <c r="J1001" s="1"/>
      <c r="K1001" s="123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22.5" customHeight="1">
      <c r="A1002" s="1"/>
      <c r="B1002" s="1"/>
      <c r="C1002" s="105"/>
      <c r="D1002" s="365" t="s">
        <v>97</v>
      </c>
      <c r="E1002" s="231"/>
      <c r="F1002" s="124" t="s">
        <v>98</v>
      </c>
      <c r="G1002" s="124">
        <v>3</v>
      </c>
      <c r="H1002" s="125" t="s">
        <v>92</v>
      </c>
      <c r="I1002" s="126" t="s">
        <v>99</v>
      </c>
      <c r="J1002" s="125"/>
      <c r="K1002" s="127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.75" customHeight="1">
      <c r="A1003" s="1"/>
      <c r="B1003" s="1"/>
      <c r="C1003" s="128"/>
      <c r="D1003" s="366"/>
      <c r="E1003" s="337"/>
      <c r="F1003" s="337"/>
      <c r="G1003" s="337"/>
      <c r="H1003" s="337"/>
      <c r="I1003" s="337"/>
      <c r="J1003" s="337"/>
      <c r="K1003" s="129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6" customHeight="1">
      <c r="A1004" s="1"/>
      <c r="B1004" s="1"/>
      <c r="C1004" s="1"/>
      <c r="D1004" s="111"/>
      <c r="E1004" s="111"/>
      <c r="F1004" s="111"/>
      <c r="G1004" s="111"/>
      <c r="H1004" s="111"/>
      <c r="I1004" s="111"/>
      <c r="J1004" s="111"/>
      <c r="K1004" s="11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4.5" customHeight="1">
      <c r="A1005" s="1"/>
      <c r="B1005" s="1"/>
      <c r="C1005" s="1"/>
      <c r="D1005" s="111"/>
      <c r="E1005" s="111"/>
      <c r="F1005" s="111"/>
      <c r="G1005" s="111"/>
      <c r="H1005" s="111"/>
      <c r="I1005" s="111"/>
      <c r="J1005" s="111"/>
      <c r="K1005" s="11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21.75" customHeight="1">
      <c r="A1006" s="1"/>
      <c r="B1006" s="1"/>
      <c r="C1006" s="130"/>
      <c r="D1006" s="367" t="s">
        <v>100</v>
      </c>
      <c r="E1006" s="368"/>
      <c r="F1006" s="368"/>
      <c r="G1006" s="368"/>
      <c r="H1006" s="368"/>
      <c r="I1006" s="368"/>
      <c r="J1006" s="369"/>
      <c r="K1006" s="13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5.75" customHeight="1">
      <c r="A1007" s="1"/>
      <c r="B1007" s="1"/>
      <c r="C1007" s="105"/>
      <c r="D1007" s="1" t="s">
        <v>101</v>
      </c>
      <c r="E1007" s="1"/>
      <c r="F1007" s="1"/>
      <c r="G1007" s="1"/>
      <c r="H1007" s="1"/>
      <c r="I1007" s="1"/>
      <c r="J1007" s="1"/>
      <c r="K1007" s="123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6" customHeight="1">
      <c r="A1008" s="1"/>
      <c r="B1008" s="1"/>
      <c r="C1008" s="105"/>
      <c r="D1008" s="1"/>
      <c r="E1008" s="1"/>
      <c r="F1008" s="1"/>
      <c r="G1008" s="1"/>
      <c r="H1008" s="1"/>
      <c r="I1008" s="1"/>
      <c r="J1008" s="1"/>
      <c r="K1008" s="123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5.75" customHeight="1">
      <c r="A1009" s="1"/>
      <c r="B1009" s="1"/>
      <c r="C1009" s="105"/>
      <c r="D1009" s="132" t="s">
        <v>102</v>
      </c>
      <c r="E1009" s="133">
        <v>42065</v>
      </c>
      <c r="F1009" s="1"/>
      <c r="G1009" s="132" t="s">
        <v>103</v>
      </c>
      <c r="H1009" s="133">
        <v>42065</v>
      </c>
      <c r="I1009" s="134" t="s">
        <v>104</v>
      </c>
      <c r="J1009" s="1"/>
      <c r="K1009" s="123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30" customHeight="1">
      <c r="A1010" s="1"/>
      <c r="B1010" s="1"/>
      <c r="C1010" s="105"/>
      <c r="D1010" s="370"/>
      <c r="E1010" s="371"/>
      <c r="F1010" s="1"/>
      <c r="G1010" s="370"/>
      <c r="H1010" s="371"/>
      <c r="I1010" s="135">
        <v>0.33333333333333331</v>
      </c>
      <c r="J1010" s="1"/>
      <c r="K1010" s="123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5.75" customHeight="1">
      <c r="A1011" s="1"/>
      <c r="B1011" s="1"/>
      <c r="C1011" s="105"/>
      <c r="D1011" s="372" t="s">
        <v>105</v>
      </c>
      <c r="E1011" s="373"/>
      <c r="F1011" s="1"/>
      <c r="G1011" s="372" t="s">
        <v>105</v>
      </c>
      <c r="H1011" s="373"/>
      <c r="I1011" s="136"/>
      <c r="J1011" s="1"/>
      <c r="K1011" s="123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6.75" customHeight="1">
      <c r="A1012" s="1"/>
      <c r="B1012" s="1"/>
      <c r="C1012" s="128"/>
      <c r="D1012" s="137"/>
      <c r="E1012" s="137"/>
      <c r="F1012" s="137"/>
      <c r="G1012" s="137"/>
      <c r="H1012" s="137"/>
      <c r="I1012" s="137"/>
      <c r="J1012" s="137"/>
      <c r="K1012" s="138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6" customHeight="1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5.75" customHeight="1">
      <c r="A1014" s="1"/>
      <c r="B1014" s="1"/>
      <c r="C1014" s="1"/>
      <c r="D1014" s="340" t="s">
        <v>106</v>
      </c>
      <c r="E1014" s="231"/>
      <c r="F1014" s="231"/>
      <c r="G1014" s="231"/>
      <c r="H1014" s="231"/>
      <c r="I1014" s="231"/>
      <c r="J1014" s="23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10.25" customHeight="1">
      <c r="A1015" s="1"/>
      <c r="B1015" s="1"/>
      <c r="C1015" s="341" t="s">
        <v>107</v>
      </c>
      <c r="D1015" s="342"/>
      <c r="E1015" s="342"/>
      <c r="F1015" s="342"/>
      <c r="G1015" s="342"/>
      <c r="H1015" s="342"/>
      <c r="I1015" s="342"/>
      <c r="J1015" s="342"/>
      <c r="K1015" s="339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30" customHeight="1">
      <c r="A1016" s="1"/>
      <c r="B1016" s="1"/>
      <c r="C1016" s="139" t="s">
        <v>108</v>
      </c>
      <c r="D1016" s="343"/>
      <c r="E1016" s="344"/>
      <c r="F1016" s="344"/>
      <c r="G1016" s="344"/>
      <c r="H1016" s="344"/>
      <c r="I1016" s="344"/>
      <c r="J1016" s="344"/>
      <c r="K1016" s="345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3.75" customHeight="1">
      <c r="A1017" s="1"/>
      <c r="B1017" s="1"/>
      <c r="C1017" s="140"/>
      <c r="D1017" s="346"/>
      <c r="E1017" s="347"/>
      <c r="F1017" s="347"/>
      <c r="G1017" s="347"/>
      <c r="H1017" s="347"/>
      <c r="I1017" s="347"/>
      <c r="J1017" s="347"/>
      <c r="K1017" s="348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30" customHeight="1">
      <c r="A1018" s="1"/>
      <c r="B1018" s="1"/>
      <c r="C1018" s="139" t="s">
        <v>109</v>
      </c>
      <c r="D1018" s="343"/>
      <c r="E1018" s="344"/>
      <c r="F1018" s="344"/>
      <c r="G1018" s="344"/>
      <c r="H1018" s="344"/>
      <c r="I1018" s="344"/>
      <c r="J1018" s="344"/>
      <c r="K1018" s="345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3.75" customHeight="1">
      <c r="A1019" s="1"/>
      <c r="B1019" s="1"/>
      <c r="C1019" s="140"/>
      <c r="D1019" s="346"/>
      <c r="E1019" s="347"/>
      <c r="F1019" s="347"/>
      <c r="G1019" s="347"/>
      <c r="H1019" s="347"/>
      <c r="I1019" s="347"/>
      <c r="J1019" s="347"/>
      <c r="K1019" s="348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30" customHeight="1">
      <c r="A1020" s="1"/>
      <c r="B1020" s="1"/>
      <c r="C1020" s="139"/>
      <c r="D1020" s="343"/>
      <c r="E1020" s="344"/>
      <c r="F1020" s="344"/>
      <c r="G1020" s="344"/>
      <c r="H1020" s="344"/>
      <c r="I1020" s="344"/>
      <c r="J1020" s="344"/>
      <c r="K1020" s="345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3.75" customHeight="1">
      <c r="A1021" s="1"/>
      <c r="B1021" s="1"/>
      <c r="C1021" s="140"/>
      <c r="D1021" s="346"/>
      <c r="E1021" s="347"/>
      <c r="F1021" s="347"/>
      <c r="G1021" s="347"/>
      <c r="H1021" s="347"/>
      <c r="I1021" s="347"/>
      <c r="J1021" s="347"/>
      <c r="K1021" s="348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30" customHeight="1">
      <c r="A1022" s="1"/>
      <c r="B1022" s="1"/>
      <c r="C1022" s="139"/>
      <c r="D1022" s="343"/>
      <c r="E1022" s="344"/>
      <c r="F1022" s="344"/>
      <c r="G1022" s="344"/>
      <c r="H1022" s="344"/>
      <c r="I1022" s="344"/>
      <c r="J1022" s="344"/>
      <c r="K1022" s="345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6.75" customHeight="1">
      <c r="A1023" s="1"/>
      <c r="B1023" s="1"/>
      <c r="C1023" s="140"/>
      <c r="D1023" s="346"/>
      <c r="E1023" s="347"/>
      <c r="F1023" s="347"/>
      <c r="G1023" s="347"/>
      <c r="H1023" s="347"/>
      <c r="I1023" s="347"/>
      <c r="J1023" s="347"/>
      <c r="K1023" s="348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30" customHeight="1">
      <c r="A1024" s="1"/>
      <c r="B1024" s="1"/>
      <c r="C1024" s="139"/>
      <c r="D1024" s="343"/>
      <c r="E1024" s="344"/>
      <c r="F1024" s="344"/>
      <c r="G1024" s="344"/>
      <c r="H1024" s="344"/>
      <c r="I1024" s="344"/>
      <c r="J1024" s="344"/>
      <c r="K1024" s="345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7.5" customHeight="1">
      <c r="A1025" s="1"/>
      <c r="B1025" s="1"/>
      <c r="C1025" s="140"/>
      <c r="D1025" s="346"/>
      <c r="E1025" s="347"/>
      <c r="F1025" s="347"/>
      <c r="G1025" s="347"/>
      <c r="H1025" s="347"/>
      <c r="I1025" s="347"/>
      <c r="J1025" s="347"/>
      <c r="K1025" s="348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30" customHeight="1">
      <c r="A1026" s="1"/>
      <c r="B1026" s="1"/>
      <c r="C1026" s="139"/>
      <c r="D1026" s="343"/>
      <c r="E1026" s="344"/>
      <c r="F1026" s="344"/>
      <c r="G1026" s="344"/>
      <c r="H1026" s="344"/>
      <c r="I1026" s="344"/>
      <c r="J1026" s="344"/>
      <c r="K1026" s="345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4.5" customHeight="1">
      <c r="A1027" s="1"/>
      <c r="B1027" s="1"/>
      <c r="C1027" s="1"/>
      <c r="D1027" s="346"/>
      <c r="E1027" s="347"/>
      <c r="F1027" s="347"/>
      <c r="G1027" s="347"/>
      <c r="H1027" s="347"/>
      <c r="I1027" s="347"/>
      <c r="J1027" s="347"/>
      <c r="K1027" s="348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25.5" customHeight="1">
      <c r="A1028" s="1"/>
      <c r="B1028" s="1"/>
      <c r="C1028" s="1"/>
      <c r="D1028" s="141"/>
      <c r="E1028" s="141"/>
      <c r="F1028" s="141"/>
      <c r="G1028" s="1"/>
      <c r="H1028" s="141"/>
      <c r="I1028" s="141"/>
      <c r="J1028" s="14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5.75" customHeight="1">
      <c r="A1029" s="1"/>
      <c r="B1029" s="1"/>
      <c r="C1029" s="1"/>
      <c r="D1029" s="349"/>
      <c r="E1029" s="342"/>
      <c r="F1029" s="339"/>
      <c r="G1029" s="1"/>
      <c r="H1029" s="349"/>
      <c r="I1029" s="342"/>
      <c r="J1029" s="339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5.75" customHeight="1">
      <c r="A1030" s="1"/>
      <c r="B1030" s="1"/>
      <c r="C1030" s="1"/>
      <c r="D1030" s="350" t="s">
        <v>110</v>
      </c>
      <c r="E1030" s="231"/>
      <c r="F1030" s="231"/>
      <c r="G1030" s="1"/>
      <c r="H1030" s="351" t="s">
        <v>111</v>
      </c>
      <c r="I1030" s="231"/>
      <c r="J1030" s="23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5.75" customHeight="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1.25" customHeight="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5.75" customHeight="1">
      <c r="A1033" s="1"/>
      <c r="B1033" s="1"/>
      <c r="C1033" s="1"/>
      <c r="D1033" s="141"/>
      <c r="E1033" s="141"/>
      <c r="F1033" s="141"/>
      <c r="G1033" s="1"/>
      <c r="H1033" s="141"/>
      <c r="I1033" s="141"/>
      <c r="J1033" s="14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5.75" customHeight="1">
      <c r="A1034" s="1"/>
      <c r="B1034" s="1"/>
      <c r="C1034" s="1"/>
      <c r="D1034" s="350" t="s">
        <v>112</v>
      </c>
      <c r="E1034" s="231"/>
      <c r="F1034" s="231"/>
      <c r="G1034" s="142"/>
      <c r="H1034" s="350" t="s">
        <v>113</v>
      </c>
      <c r="I1034" s="231"/>
      <c r="J1034" s="23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7.5" customHeight="1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27" customHeight="1">
      <c r="A1036" s="1"/>
      <c r="B1036" s="143"/>
      <c r="C1036" s="1"/>
      <c r="D1036" s="352" t="s">
        <v>8</v>
      </c>
      <c r="E1036" s="337"/>
      <c r="F1036" s="337"/>
      <c r="G1036" s="337"/>
      <c r="H1036" s="337"/>
      <c r="I1036" s="337"/>
      <c r="J1036" s="337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4.25" customHeight="1">
      <c r="A1037" s="1"/>
      <c r="B1037" s="1"/>
      <c r="C1037" s="353" t="s">
        <v>88</v>
      </c>
      <c r="D1037" s="354"/>
      <c r="E1037" s="354"/>
      <c r="F1037" s="354"/>
      <c r="G1037" s="354"/>
      <c r="H1037" s="354"/>
      <c r="I1037" s="354"/>
      <c r="J1037" s="354"/>
      <c r="K1037" s="355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3.5" customHeight="1">
      <c r="A1038" s="1"/>
      <c r="B1038" s="1"/>
      <c r="C1038" s="105"/>
      <c r="D1038" s="356" t="s">
        <v>89</v>
      </c>
      <c r="E1038" s="357"/>
      <c r="F1038" s="357"/>
      <c r="G1038" s="358"/>
      <c r="H1038" s="359"/>
      <c r="I1038" s="359"/>
      <c r="J1038" s="359"/>
      <c r="K1038" s="360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29.25" customHeight="1">
      <c r="A1039" s="1"/>
      <c r="B1039" s="1"/>
      <c r="C1039" s="105"/>
      <c r="D1039" s="361" t="s">
        <v>90</v>
      </c>
      <c r="E1039" s="231"/>
      <c r="F1039" s="231"/>
      <c r="G1039" s="231"/>
      <c r="H1039" s="231"/>
      <c r="I1039" s="231"/>
      <c r="J1039" s="231"/>
      <c r="K1039" s="107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3.5" customHeight="1">
      <c r="A1040" s="1"/>
      <c r="B1040" s="1"/>
      <c r="C1040" s="105"/>
      <c r="D1040" s="108"/>
      <c r="E1040" s="109" t="s">
        <v>29</v>
      </c>
      <c r="F1040" s="109" t="s">
        <v>30</v>
      </c>
      <c r="G1040" s="109" t="s">
        <v>31</v>
      </c>
      <c r="H1040" s="1"/>
      <c r="I1040" s="109" t="s">
        <v>91</v>
      </c>
      <c r="J1040" s="108"/>
      <c r="K1040" s="110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5.75" customHeight="1">
      <c r="A1041" s="1"/>
      <c r="B1041" s="1"/>
      <c r="C1041" s="105"/>
      <c r="D1041" s="111"/>
      <c r="E1041" s="112">
        <v>3</v>
      </c>
      <c r="F1041" s="112" t="s">
        <v>92</v>
      </c>
      <c r="G1041" s="112"/>
      <c r="H1041" s="111"/>
      <c r="I1041" s="113">
        <v>0.625</v>
      </c>
      <c r="J1041" s="111"/>
      <c r="K1041" s="107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3" customHeight="1">
      <c r="A1042" s="1"/>
      <c r="B1042" s="1"/>
      <c r="C1042" s="105"/>
      <c r="D1042" s="111"/>
      <c r="E1042" s="114"/>
      <c r="F1042" s="114"/>
      <c r="G1042" s="114"/>
      <c r="H1042" s="111"/>
      <c r="I1042" s="115"/>
      <c r="J1042" s="111"/>
      <c r="K1042" s="107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6.5" customHeight="1">
      <c r="A1043" s="1"/>
      <c r="B1043" s="1"/>
      <c r="C1043" s="105"/>
      <c r="D1043" s="116" t="s">
        <v>93</v>
      </c>
      <c r="E1043" s="362"/>
      <c r="F1043" s="359"/>
      <c r="G1043" s="363"/>
      <c r="H1043" s="117" t="s">
        <v>94</v>
      </c>
      <c r="I1043" s="118"/>
      <c r="J1043" s="119"/>
      <c r="K1043" s="120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6" customHeight="1">
      <c r="A1044" s="1"/>
      <c r="B1044" s="1"/>
      <c r="C1044" s="105"/>
      <c r="D1044" s="116"/>
      <c r="E1044" s="121"/>
      <c r="F1044" s="121"/>
      <c r="G1044" s="121"/>
      <c r="H1044" s="117"/>
      <c r="I1044" s="122"/>
      <c r="J1044" s="122"/>
      <c r="K1044" s="120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48.75" customHeight="1">
      <c r="A1045" s="1"/>
      <c r="B1045" s="1"/>
      <c r="C1045" s="105"/>
      <c r="D1045" s="364" t="s">
        <v>96</v>
      </c>
      <c r="E1045" s="359"/>
      <c r="F1045" s="359"/>
      <c r="G1045" s="359"/>
      <c r="H1045" s="359"/>
      <c r="I1045" s="359"/>
      <c r="J1045" s="363"/>
      <c r="K1045" s="123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9.75" customHeight="1">
      <c r="A1046" s="1"/>
      <c r="B1046" s="1"/>
      <c r="C1046" s="105"/>
      <c r="D1046" s="106"/>
      <c r="E1046" s="1"/>
      <c r="F1046" s="1"/>
      <c r="G1046" s="1"/>
      <c r="H1046" s="1"/>
      <c r="I1046" s="1"/>
      <c r="J1046" s="1"/>
      <c r="K1046" s="123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22.5" customHeight="1">
      <c r="A1047" s="1"/>
      <c r="B1047" s="1"/>
      <c r="C1047" s="105"/>
      <c r="D1047" s="365" t="s">
        <v>97</v>
      </c>
      <c r="E1047" s="231"/>
      <c r="F1047" s="124" t="s">
        <v>98</v>
      </c>
      <c r="G1047" s="124">
        <v>3</v>
      </c>
      <c r="H1047" s="125" t="s">
        <v>92</v>
      </c>
      <c r="I1047" s="126" t="s">
        <v>99</v>
      </c>
      <c r="J1047" s="125"/>
      <c r="K1047" s="127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5.75" customHeight="1">
      <c r="A1048" s="1"/>
      <c r="B1048" s="1"/>
      <c r="C1048" s="128"/>
      <c r="D1048" s="366"/>
      <c r="E1048" s="337"/>
      <c r="F1048" s="337"/>
      <c r="G1048" s="337"/>
      <c r="H1048" s="337"/>
      <c r="I1048" s="337"/>
      <c r="J1048" s="337"/>
      <c r="K1048" s="129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6" customHeight="1">
      <c r="A1049" s="1"/>
      <c r="B1049" s="1"/>
      <c r="C1049" s="1"/>
      <c r="D1049" s="111"/>
      <c r="E1049" s="111"/>
      <c r="F1049" s="111"/>
      <c r="G1049" s="111"/>
      <c r="H1049" s="111"/>
      <c r="I1049" s="111"/>
      <c r="J1049" s="111"/>
      <c r="K1049" s="11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4.5" customHeight="1">
      <c r="A1050" s="1"/>
      <c r="B1050" s="1"/>
      <c r="C1050" s="1"/>
      <c r="D1050" s="111"/>
      <c r="E1050" s="111"/>
      <c r="F1050" s="111"/>
      <c r="G1050" s="111"/>
      <c r="H1050" s="111"/>
      <c r="I1050" s="111"/>
      <c r="J1050" s="111"/>
      <c r="K1050" s="11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21.75" customHeight="1">
      <c r="A1051" s="1"/>
      <c r="B1051" s="1"/>
      <c r="C1051" s="130"/>
      <c r="D1051" s="367" t="s">
        <v>100</v>
      </c>
      <c r="E1051" s="368"/>
      <c r="F1051" s="368"/>
      <c r="G1051" s="368"/>
      <c r="H1051" s="368"/>
      <c r="I1051" s="368"/>
      <c r="J1051" s="369"/>
      <c r="K1051" s="13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5.75" customHeight="1">
      <c r="A1052" s="1"/>
      <c r="B1052" s="1"/>
      <c r="C1052" s="105"/>
      <c r="D1052" s="1" t="s">
        <v>101</v>
      </c>
      <c r="E1052" s="1"/>
      <c r="F1052" s="1"/>
      <c r="G1052" s="1"/>
      <c r="H1052" s="1"/>
      <c r="I1052" s="1"/>
      <c r="J1052" s="1"/>
      <c r="K1052" s="123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6" customHeight="1">
      <c r="A1053" s="1"/>
      <c r="B1053" s="1"/>
      <c r="C1053" s="105"/>
      <c r="D1053" s="1"/>
      <c r="E1053" s="1"/>
      <c r="F1053" s="1"/>
      <c r="G1053" s="1"/>
      <c r="H1053" s="1"/>
      <c r="I1053" s="1"/>
      <c r="J1053" s="1"/>
      <c r="K1053" s="123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5.75" customHeight="1">
      <c r="A1054" s="1"/>
      <c r="B1054" s="1"/>
      <c r="C1054" s="105"/>
      <c r="D1054" s="132" t="s">
        <v>102</v>
      </c>
      <c r="E1054" s="133"/>
      <c r="F1054" s="1"/>
      <c r="G1054" s="132" t="s">
        <v>103</v>
      </c>
      <c r="H1054" s="133"/>
      <c r="I1054" s="134" t="s">
        <v>104</v>
      </c>
      <c r="J1054" s="1"/>
      <c r="K1054" s="123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30" customHeight="1">
      <c r="A1055" s="1"/>
      <c r="B1055" s="1"/>
      <c r="C1055" s="105"/>
      <c r="D1055" s="370"/>
      <c r="E1055" s="371"/>
      <c r="F1055" s="1"/>
      <c r="G1055" s="370"/>
      <c r="H1055" s="371"/>
      <c r="I1055" s="135">
        <v>0.33333333333333331</v>
      </c>
      <c r="J1055" s="1"/>
      <c r="K1055" s="123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5.75" customHeight="1">
      <c r="A1056" s="1"/>
      <c r="B1056" s="1"/>
      <c r="C1056" s="105"/>
      <c r="D1056" s="372" t="s">
        <v>105</v>
      </c>
      <c r="E1056" s="373"/>
      <c r="F1056" s="1"/>
      <c r="G1056" s="372" t="s">
        <v>105</v>
      </c>
      <c r="H1056" s="373"/>
      <c r="I1056" s="136"/>
      <c r="J1056" s="1"/>
      <c r="K1056" s="123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6.75" customHeight="1">
      <c r="A1057" s="1"/>
      <c r="B1057" s="1"/>
      <c r="C1057" s="128"/>
      <c r="D1057" s="137"/>
      <c r="E1057" s="137"/>
      <c r="F1057" s="137"/>
      <c r="G1057" s="137"/>
      <c r="H1057" s="137"/>
      <c r="I1057" s="137"/>
      <c r="J1057" s="137"/>
      <c r="K1057" s="138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6" customHeight="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5.75" customHeight="1">
      <c r="A1059" s="1"/>
      <c r="B1059" s="1"/>
      <c r="C1059" s="1"/>
      <c r="D1059" s="340" t="s">
        <v>106</v>
      </c>
      <c r="E1059" s="231"/>
      <c r="F1059" s="231"/>
      <c r="G1059" s="231"/>
      <c r="H1059" s="231"/>
      <c r="I1059" s="231"/>
      <c r="J1059" s="23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10.25" customHeight="1">
      <c r="A1060" s="1"/>
      <c r="B1060" s="1"/>
      <c r="C1060" s="341" t="s">
        <v>107</v>
      </c>
      <c r="D1060" s="342"/>
      <c r="E1060" s="342"/>
      <c r="F1060" s="342"/>
      <c r="G1060" s="342"/>
      <c r="H1060" s="342"/>
      <c r="I1060" s="342"/>
      <c r="J1060" s="342"/>
      <c r="K1060" s="339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30" customHeight="1">
      <c r="A1061" s="1"/>
      <c r="B1061" s="1"/>
      <c r="C1061" s="139" t="s">
        <v>108</v>
      </c>
      <c r="D1061" s="343"/>
      <c r="E1061" s="344"/>
      <c r="F1061" s="344"/>
      <c r="G1061" s="344"/>
      <c r="H1061" s="344"/>
      <c r="I1061" s="344"/>
      <c r="J1061" s="344"/>
      <c r="K1061" s="345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3.75" customHeight="1">
      <c r="A1062" s="1"/>
      <c r="B1062" s="1"/>
      <c r="C1062" s="140"/>
      <c r="D1062" s="346"/>
      <c r="E1062" s="347"/>
      <c r="F1062" s="347"/>
      <c r="G1062" s="347"/>
      <c r="H1062" s="347"/>
      <c r="I1062" s="347"/>
      <c r="J1062" s="347"/>
      <c r="K1062" s="348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30" customHeight="1">
      <c r="A1063" s="1"/>
      <c r="B1063" s="1"/>
      <c r="C1063" s="139" t="s">
        <v>109</v>
      </c>
      <c r="D1063" s="343"/>
      <c r="E1063" s="344"/>
      <c r="F1063" s="344"/>
      <c r="G1063" s="344"/>
      <c r="H1063" s="344"/>
      <c r="I1063" s="344"/>
      <c r="J1063" s="344"/>
      <c r="K1063" s="345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3.75" customHeight="1">
      <c r="A1064" s="1"/>
      <c r="B1064" s="1"/>
      <c r="C1064" s="140"/>
      <c r="D1064" s="346"/>
      <c r="E1064" s="347"/>
      <c r="F1064" s="347"/>
      <c r="G1064" s="347"/>
      <c r="H1064" s="347"/>
      <c r="I1064" s="347"/>
      <c r="J1064" s="347"/>
      <c r="K1064" s="348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30" customHeight="1">
      <c r="A1065" s="1"/>
      <c r="B1065" s="1"/>
      <c r="C1065" s="139"/>
      <c r="D1065" s="343"/>
      <c r="E1065" s="344"/>
      <c r="F1065" s="344"/>
      <c r="G1065" s="344"/>
      <c r="H1065" s="344"/>
      <c r="I1065" s="344"/>
      <c r="J1065" s="344"/>
      <c r="K1065" s="345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3.75" customHeight="1">
      <c r="A1066" s="1"/>
      <c r="B1066" s="1"/>
      <c r="C1066" s="140"/>
      <c r="D1066" s="346"/>
      <c r="E1066" s="347"/>
      <c r="F1066" s="347"/>
      <c r="G1066" s="347"/>
      <c r="H1066" s="347"/>
      <c r="I1066" s="347"/>
      <c r="J1066" s="347"/>
      <c r="K1066" s="348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30" customHeight="1">
      <c r="A1067" s="1"/>
      <c r="B1067" s="1"/>
      <c r="C1067" s="139"/>
      <c r="D1067" s="343"/>
      <c r="E1067" s="344"/>
      <c r="F1067" s="344"/>
      <c r="G1067" s="344"/>
      <c r="H1067" s="344"/>
      <c r="I1067" s="344"/>
      <c r="J1067" s="344"/>
      <c r="K1067" s="345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6.75" customHeight="1">
      <c r="A1068" s="1"/>
      <c r="B1068" s="1"/>
      <c r="C1068" s="140"/>
      <c r="D1068" s="346"/>
      <c r="E1068" s="347"/>
      <c r="F1068" s="347"/>
      <c r="G1068" s="347"/>
      <c r="H1068" s="347"/>
      <c r="I1068" s="347"/>
      <c r="J1068" s="347"/>
      <c r="K1068" s="348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30" customHeight="1">
      <c r="A1069" s="1"/>
      <c r="B1069" s="1"/>
      <c r="C1069" s="139"/>
      <c r="D1069" s="343"/>
      <c r="E1069" s="344"/>
      <c r="F1069" s="344"/>
      <c r="G1069" s="344"/>
      <c r="H1069" s="344"/>
      <c r="I1069" s="344"/>
      <c r="J1069" s="344"/>
      <c r="K1069" s="345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7.5" customHeight="1">
      <c r="A1070" s="1"/>
      <c r="B1070" s="1"/>
      <c r="C1070" s="140"/>
      <c r="D1070" s="346"/>
      <c r="E1070" s="347"/>
      <c r="F1070" s="347"/>
      <c r="G1070" s="347"/>
      <c r="H1070" s="347"/>
      <c r="I1070" s="347"/>
      <c r="J1070" s="347"/>
      <c r="K1070" s="348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30" customHeight="1">
      <c r="A1071" s="1"/>
      <c r="B1071" s="1"/>
      <c r="C1071" s="139"/>
      <c r="D1071" s="343"/>
      <c r="E1071" s="344"/>
      <c r="F1071" s="344"/>
      <c r="G1071" s="344"/>
      <c r="H1071" s="344"/>
      <c r="I1071" s="344"/>
      <c r="J1071" s="344"/>
      <c r="K1071" s="345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4.5" customHeight="1">
      <c r="A1072" s="1"/>
      <c r="B1072" s="1"/>
      <c r="C1072" s="1"/>
      <c r="D1072" s="346"/>
      <c r="E1072" s="347"/>
      <c r="F1072" s="347"/>
      <c r="G1072" s="347"/>
      <c r="H1072" s="347"/>
      <c r="I1072" s="347"/>
      <c r="J1072" s="347"/>
      <c r="K1072" s="348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25.5" customHeight="1">
      <c r="A1073" s="1"/>
      <c r="B1073" s="1"/>
      <c r="C1073" s="1"/>
      <c r="D1073" s="141"/>
      <c r="E1073" s="141"/>
      <c r="F1073" s="141"/>
      <c r="G1073" s="1"/>
      <c r="H1073" s="141"/>
      <c r="I1073" s="141"/>
      <c r="J1073" s="14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5.75" customHeight="1">
      <c r="A1074" s="1"/>
      <c r="B1074" s="1"/>
      <c r="C1074" s="1"/>
      <c r="D1074" s="349"/>
      <c r="E1074" s="342"/>
      <c r="F1074" s="339"/>
      <c r="G1074" s="1"/>
      <c r="H1074" s="349"/>
      <c r="I1074" s="342"/>
      <c r="J1074" s="339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5.75" customHeight="1">
      <c r="A1075" s="1"/>
      <c r="B1075" s="1"/>
      <c r="C1075" s="1"/>
      <c r="D1075" s="350" t="s">
        <v>110</v>
      </c>
      <c r="E1075" s="231"/>
      <c r="F1075" s="231"/>
      <c r="G1075" s="1"/>
      <c r="H1075" s="351" t="s">
        <v>111</v>
      </c>
      <c r="I1075" s="231"/>
      <c r="J1075" s="23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5.75" customHeight="1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1.25" customHeight="1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5.75" customHeight="1">
      <c r="A1078" s="1"/>
      <c r="B1078" s="1"/>
      <c r="C1078" s="1"/>
      <c r="D1078" s="141"/>
      <c r="E1078" s="141"/>
      <c r="F1078" s="141"/>
      <c r="G1078" s="1"/>
      <c r="H1078" s="141"/>
      <c r="I1078" s="141"/>
      <c r="J1078" s="14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5.75" customHeight="1">
      <c r="A1079" s="1"/>
      <c r="B1079" s="1"/>
      <c r="C1079" s="1"/>
      <c r="D1079" s="350" t="s">
        <v>112</v>
      </c>
      <c r="E1079" s="231"/>
      <c r="F1079" s="231"/>
      <c r="G1079" s="142"/>
      <c r="H1079" s="350" t="s">
        <v>113</v>
      </c>
      <c r="I1079" s="231"/>
      <c r="J1079" s="23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7.5" customHeight="1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27" customHeight="1">
      <c r="A1081" s="1"/>
      <c r="B1081" s="143"/>
      <c r="C1081" s="1"/>
      <c r="D1081" s="352" t="s">
        <v>8</v>
      </c>
      <c r="E1081" s="337"/>
      <c r="F1081" s="337"/>
      <c r="G1081" s="337"/>
      <c r="H1081" s="337"/>
      <c r="I1081" s="337"/>
      <c r="J1081" s="337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4.25" customHeight="1">
      <c r="A1082" s="1"/>
      <c r="B1082" s="1"/>
      <c r="C1082" s="353" t="s">
        <v>88</v>
      </c>
      <c r="D1082" s="354"/>
      <c r="E1082" s="354"/>
      <c r="F1082" s="354"/>
      <c r="G1082" s="354"/>
      <c r="H1082" s="354"/>
      <c r="I1082" s="354"/>
      <c r="J1082" s="354"/>
      <c r="K1082" s="355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3.5" customHeight="1">
      <c r="A1083" s="1"/>
      <c r="B1083" s="1"/>
      <c r="C1083" s="105"/>
      <c r="D1083" s="356" t="s">
        <v>89</v>
      </c>
      <c r="E1083" s="357"/>
      <c r="F1083" s="357"/>
      <c r="G1083" s="358"/>
      <c r="H1083" s="359"/>
      <c r="I1083" s="359"/>
      <c r="J1083" s="359"/>
      <c r="K1083" s="360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29.25" customHeight="1">
      <c r="A1084" s="1"/>
      <c r="B1084" s="1"/>
      <c r="C1084" s="105"/>
      <c r="D1084" s="361" t="s">
        <v>90</v>
      </c>
      <c r="E1084" s="231"/>
      <c r="F1084" s="231"/>
      <c r="G1084" s="231"/>
      <c r="H1084" s="231"/>
      <c r="I1084" s="231"/>
      <c r="J1084" s="231"/>
      <c r="K1084" s="107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3.5" customHeight="1">
      <c r="A1085" s="1"/>
      <c r="B1085" s="1"/>
      <c r="C1085" s="105"/>
      <c r="D1085" s="108"/>
      <c r="E1085" s="109" t="s">
        <v>29</v>
      </c>
      <c r="F1085" s="109" t="s">
        <v>30</v>
      </c>
      <c r="G1085" s="109" t="s">
        <v>31</v>
      </c>
      <c r="H1085" s="1"/>
      <c r="I1085" s="109" t="s">
        <v>91</v>
      </c>
      <c r="J1085" s="108"/>
      <c r="K1085" s="110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5.75" customHeight="1">
      <c r="A1086" s="1"/>
      <c r="B1086" s="1"/>
      <c r="C1086" s="105"/>
      <c r="D1086" s="111"/>
      <c r="E1086" s="112">
        <v>3</v>
      </c>
      <c r="F1086" s="112" t="s">
        <v>92</v>
      </c>
      <c r="G1086" s="112"/>
      <c r="H1086" s="111"/>
      <c r="I1086" s="113"/>
      <c r="J1086" s="111"/>
      <c r="K1086" s="107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3" customHeight="1">
      <c r="A1087" s="1"/>
      <c r="B1087" s="1"/>
      <c r="C1087" s="105"/>
      <c r="D1087" s="111"/>
      <c r="E1087" s="114"/>
      <c r="F1087" s="114"/>
      <c r="G1087" s="114"/>
      <c r="H1087" s="111"/>
      <c r="I1087" s="115"/>
      <c r="J1087" s="111"/>
      <c r="K1087" s="107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6.5" customHeight="1">
      <c r="A1088" s="1"/>
      <c r="B1088" s="1"/>
      <c r="C1088" s="105"/>
      <c r="D1088" s="116" t="s">
        <v>93</v>
      </c>
      <c r="E1088" s="362"/>
      <c r="F1088" s="359"/>
      <c r="G1088" s="363"/>
      <c r="H1088" s="117" t="s">
        <v>94</v>
      </c>
      <c r="I1088" s="118" t="s">
        <v>95</v>
      </c>
      <c r="J1088" s="119" t="s">
        <v>17</v>
      </c>
      <c r="K1088" s="120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6" customHeight="1">
      <c r="A1089" s="1"/>
      <c r="B1089" s="1"/>
      <c r="C1089" s="105"/>
      <c r="D1089" s="116"/>
      <c r="E1089" s="121"/>
      <c r="F1089" s="121"/>
      <c r="G1089" s="121"/>
      <c r="H1089" s="117"/>
      <c r="I1089" s="122"/>
      <c r="J1089" s="122"/>
      <c r="K1089" s="120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48.75" customHeight="1">
      <c r="A1090" s="1"/>
      <c r="B1090" s="1"/>
      <c r="C1090" s="105"/>
      <c r="D1090" s="364" t="s">
        <v>96</v>
      </c>
      <c r="E1090" s="359"/>
      <c r="F1090" s="359"/>
      <c r="G1090" s="359"/>
      <c r="H1090" s="359"/>
      <c r="I1090" s="359"/>
      <c r="J1090" s="363"/>
      <c r="K1090" s="123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9.75" customHeight="1">
      <c r="A1091" s="1"/>
      <c r="B1091" s="1"/>
      <c r="C1091" s="105"/>
      <c r="D1091" s="106"/>
      <c r="E1091" s="1"/>
      <c r="F1091" s="1"/>
      <c r="G1091" s="1"/>
      <c r="H1091" s="1"/>
      <c r="I1091" s="1"/>
      <c r="J1091" s="1"/>
      <c r="K1091" s="123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22.5" customHeight="1">
      <c r="A1092" s="1"/>
      <c r="B1092" s="1"/>
      <c r="C1092" s="105"/>
      <c r="D1092" s="365" t="s">
        <v>97</v>
      </c>
      <c r="E1092" s="231"/>
      <c r="F1092" s="124" t="s">
        <v>98</v>
      </c>
      <c r="G1092" s="124">
        <v>3</v>
      </c>
      <c r="H1092" s="125" t="s">
        <v>92</v>
      </c>
      <c r="I1092" s="126" t="s">
        <v>99</v>
      </c>
      <c r="J1092" s="125">
        <v>2015</v>
      </c>
      <c r="K1092" s="127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5.75" customHeight="1">
      <c r="A1093" s="1"/>
      <c r="B1093" s="1"/>
      <c r="C1093" s="128"/>
      <c r="D1093" s="366"/>
      <c r="E1093" s="337"/>
      <c r="F1093" s="337"/>
      <c r="G1093" s="337"/>
      <c r="H1093" s="337"/>
      <c r="I1093" s="337"/>
      <c r="J1093" s="337"/>
      <c r="K1093" s="129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6" customHeight="1">
      <c r="A1094" s="1"/>
      <c r="B1094" s="1"/>
      <c r="C1094" s="1"/>
      <c r="D1094" s="111"/>
      <c r="E1094" s="111"/>
      <c r="F1094" s="111"/>
      <c r="G1094" s="111"/>
      <c r="H1094" s="111"/>
      <c r="I1094" s="111"/>
      <c r="J1094" s="111"/>
      <c r="K1094" s="11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ht="4.5" customHeight="1">
      <c r="A1095" s="1"/>
      <c r="B1095" s="1"/>
      <c r="C1095" s="1"/>
      <c r="D1095" s="111"/>
      <c r="E1095" s="111"/>
      <c r="F1095" s="111"/>
      <c r="G1095" s="111"/>
      <c r="H1095" s="111"/>
      <c r="I1095" s="111"/>
      <c r="J1095" s="111"/>
      <c r="K1095" s="11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ht="21.75" customHeight="1">
      <c r="A1096" s="1"/>
      <c r="B1096" s="1"/>
      <c r="C1096" s="130"/>
      <c r="D1096" s="367" t="s">
        <v>100</v>
      </c>
      <c r="E1096" s="368"/>
      <c r="F1096" s="368"/>
      <c r="G1096" s="368"/>
      <c r="H1096" s="368"/>
      <c r="I1096" s="368"/>
      <c r="J1096" s="369"/>
      <c r="K1096" s="13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ht="15.75" customHeight="1">
      <c r="A1097" s="1"/>
      <c r="B1097" s="1"/>
      <c r="C1097" s="105"/>
      <c r="D1097" s="1" t="s">
        <v>101</v>
      </c>
      <c r="E1097" s="1"/>
      <c r="F1097" s="1"/>
      <c r="G1097" s="1"/>
      <c r="H1097" s="1"/>
      <c r="I1097" s="1"/>
      <c r="J1097" s="1"/>
      <c r="K1097" s="123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ht="6" customHeight="1">
      <c r="A1098" s="1"/>
      <c r="B1098" s="1"/>
      <c r="C1098" s="105"/>
      <c r="D1098" s="1"/>
      <c r="E1098" s="1"/>
      <c r="F1098" s="1"/>
      <c r="G1098" s="1"/>
      <c r="H1098" s="1"/>
      <c r="I1098" s="1"/>
      <c r="J1098" s="1"/>
      <c r="K1098" s="123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ht="15.75" customHeight="1">
      <c r="A1099" s="1"/>
      <c r="B1099" s="1"/>
      <c r="C1099" s="105"/>
      <c r="D1099" s="132" t="s">
        <v>102</v>
      </c>
      <c r="E1099" s="133"/>
      <c r="F1099" s="1"/>
      <c r="G1099" s="132" t="s">
        <v>103</v>
      </c>
      <c r="H1099" s="133"/>
      <c r="I1099" s="134" t="s">
        <v>104</v>
      </c>
      <c r="J1099" s="1"/>
      <c r="K1099" s="123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ht="30" customHeight="1">
      <c r="A1100" s="1"/>
      <c r="B1100" s="1"/>
      <c r="C1100" s="105"/>
      <c r="D1100" s="370"/>
      <c r="E1100" s="371"/>
      <c r="F1100" s="1"/>
      <c r="G1100" s="370"/>
      <c r="H1100" s="371"/>
      <c r="I1100" s="135">
        <v>0.33333333333333331</v>
      </c>
      <c r="J1100" s="1"/>
      <c r="K1100" s="123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ht="15.75" customHeight="1">
      <c r="A1101" s="1"/>
      <c r="B1101" s="1"/>
      <c r="C1101" s="105"/>
      <c r="D1101" s="372" t="s">
        <v>105</v>
      </c>
      <c r="E1101" s="373"/>
      <c r="F1101" s="1"/>
      <c r="G1101" s="372" t="s">
        <v>105</v>
      </c>
      <c r="H1101" s="373"/>
      <c r="I1101" s="136"/>
      <c r="J1101" s="1"/>
      <c r="K1101" s="123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ht="6.75" customHeight="1">
      <c r="A1102" s="1"/>
      <c r="B1102" s="1"/>
      <c r="C1102" s="128"/>
      <c r="D1102" s="137"/>
      <c r="E1102" s="137"/>
      <c r="F1102" s="137"/>
      <c r="G1102" s="137"/>
      <c r="H1102" s="137"/>
      <c r="I1102" s="137"/>
      <c r="J1102" s="137"/>
      <c r="K1102" s="138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ht="6" customHeight="1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ht="15.75" customHeight="1">
      <c r="A1104" s="1"/>
      <c r="B1104" s="1"/>
      <c r="C1104" s="1"/>
      <c r="D1104" s="340" t="s">
        <v>106</v>
      </c>
      <c r="E1104" s="231"/>
      <c r="F1104" s="231"/>
      <c r="G1104" s="231"/>
      <c r="H1104" s="231"/>
      <c r="I1104" s="231"/>
      <c r="J1104" s="23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ht="110.25" customHeight="1">
      <c r="A1105" s="1"/>
      <c r="B1105" s="1"/>
      <c r="C1105" s="341" t="s">
        <v>107</v>
      </c>
      <c r="D1105" s="342"/>
      <c r="E1105" s="342"/>
      <c r="F1105" s="342"/>
      <c r="G1105" s="342"/>
      <c r="H1105" s="342"/>
      <c r="I1105" s="342"/>
      <c r="J1105" s="342"/>
      <c r="K1105" s="339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ht="30" customHeight="1">
      <c r="A1106" s="1"/>
      <c r="B1106" s="1"/>
      <c r="C1106" s="139" t="s">
        <v>108</v>
      </c>
      <c r="D1106" s="343"/>
      <c r="E1106" s="344"/>
      <c r="F1106" s="344"/>
      <c r="G1106" s="344"/>
      <c r="H1106" s="344"/>
      <c r="I1106" s="344"/>
      <c r="J1106" s="344"/>
      <c r="K1106" s="345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ht="3.75" customHeight="1">
      <c r="A1107" s="1"/>
      <c r="B1107" s="1"/>
      <c r="C1107" s="140"/>
      <c r="D1107" s="346"/>
      <c r="E1107" s="347"/>
      <c r="F1107" s="347"/>
      <c r="G1107" s="347"/>
      <c r="H1107" s="347"/>
      <c r="I1107" s="347"/>
      <c r="J1107" s="347"/>
      <c r="K1107" s="348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ht="30" customHeight="1">
      <c r="A1108" s="1"/>
      <c r="B1108" s="1"/>
      <c r="C1108" s="139" t="s">
        <v>109</v>
      </c>
      <c r="D1108" s="343"/>
      <c r="E1108" s="344"/>
      <c r="F1108" s="344"/>
      <c r="G1108" s="344"/>
      <c r="H1108" s="344"/>
      <c r="I1108" s="344"/>
      <c r="J1108" s="344"/>
      <c r="K1108" s="345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ht="3.75" customHeight="1">
      <c r="A1109" s="1"/>
      <c r="B1109" s="1"/>
      <c r="C1109" s="140"/>
      <c r="D1109" s="346"/>
      <c r="E1109" s="347"/>
      <c r="F1109" s="347"/>
      <c r="G1109" s="347"/>
      <c r="H1109" s="347"/>
      <c r="I1109" s="347"/>
      <c r="J1109" s="347"/>
      <c r="K1109" s="348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ht="30" customHeight="1">
      <c r="A1110" s="1"/>
      <c r="B1110" s="1"/>
      <c r="C1110" s="139"/>
      <c r="D1110" s="343"/>
      <c r="E1110" s="344"/>
      <c r="F1110" s="344"/>
      <c r="G1110" s="344"/>
      <c r="H1110" s="344"/>
      <c r="I1110" s="344"/>
      <c r="J1110" s="344"/>
      <c r="K1110" s="345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ht="3.75" customHeight="1">
      <c r="A1111" s="1"/>
      <c r="B1111" s="1"/>
      <c r="C1111" s="140"/>
      <c r="D1111" s="346"/>
      <c r="E1111" s="347"/>
      <c r="F1111" s="347"/>
      <c r="G1111" s="347"/>
      <c r="H1111" s="347"/>
      <c r="I1111" s="347"/>
      <c r="J1111" s="347"/>
      <c r="K1111" s="348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ht="30" customHeight="1">
      <c r="A1112" s="1"/>
      <c r="B1112" s="1"/>
      <c r="C1112" s="139"/>
      <c r="D1112" s="343"/>
      <c r="E1112" s="344"/>
      <c r="F1112" s="344"/>
      <c r="G1112" s="344"/>
      <c r="H1112" s="344"/>
      <c r="I1112" s="344"/>
      <c r="J1112" s="344"/>
      <c r="K1112" s="345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ht="6.75" customHeight="1">
      <c r="A1113" s="1"/>
      <c r="B1113" s="1"/>
      <c r="C1113" s="140"/>
      <c r="D1113" s="346"/>
      <c r="E1113" s="347"/>
      <c r="F1113" s="347"/>
      <c r="G1113" s="347"/>
      <c r="H1113" s="347"/>
      <c r="I1113" s="347"/>
      <c r="J1113" s="347"/>
      <c r="K1113" s="348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ht="30" customHeight="1">
      <c r="A1114" s="1"/>
      <c r="B1114" s="1"/>
      <c r="C1114" s="139"/>
      <c r="D1114" s="343"/>
      <c r="E1114" s="344"/>
      <c r="F1114" s="344"/>
      <c r="G1114" s="344"/>
      <c r="H1114" s="344"/>
      <c r="I1114" s="344"/>
      <c r="J1114" s="344"/>
      <c r="K1114" s="345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ht="7.5" customHeight="1">
      <c r="A1115" s="1"/>
      <c r="B1115" s="1"/>
      <c r="C1115" s="140"/>
      <c r="D1115" s="346"/>
      <c r="E1115" s="347"/>
      <c r="F1115" s="347"/>
      <c r="G1115" s="347"/>
      <c r="H1115" s="347"/>
      <c r="I1115" s="347"/>
      <c r="J1115" s="347"/>
      <c r="K1115" s="348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ht="30" customHeight="1">
      <c r="A1116" s="1"/>
      <c r="B1116" s="1"/>
      <c r="C1116" s="139"/>
      <c r="D1116" s="343"/>
      <c r="E1116" s="344"/>
      <c r="F1116" s="344"/>
      <c r="G1116" s="344"/>
      <c r="H1116" s="344"/>
      <c r="I1116" s="344"/>
      <c r="J1116" s="344"/>
      <c r="K1116" s="345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ht="4.5" customHeight="1">
      <c r="A1117" s="1"/>
      <c r="B1117" s="1"/>
      <c r="C1117" s="1"/>
      <c r="D1117" s="346"/>
      <c r="E1117" s="347"/>
      <c r="F1117" s="347"/>
      <c r="G1117" s="347"/>
      <c r="H1117" s="347"/>
      <c r="I1117" s="347"/>
      <c r="J1117" s="347"/>
      <c r="K1117" s="348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ht="25.5" customHeight="1">
      <c r="A1118" s="1"/>
      <c r="B1118" s="1"/>
      <c r="C1118" s="1"/>
      <c r="D1118" s="141"/>
      <c r="E1118" s="141"/>
      <c r="F1118" s="141"/>
      <c r="G1118" s="1"/>
      <c r="H1118" s="141"/>
      <c r="I1118" s="141"/>
      <c r="J1118" s="14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ht="15.75" customHeight="1">
      <c r="A1119" s="1"/>
      <c r="B1119" s="1"/>
      <c r="C1119" s="1"/>
      <c r="D1119" s="349"/>
      <c r="E1119" s="342"/>
      <c r="F1119" s="339"/>
      <c r="G1119" s="1"/>
      <c r="H1119" s="349"/>
      <c r="I1119" s="342"/>
      <c r="J1119" s="339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ht="15.75" customHeight="1">
      <c r="A1120" s="1"/>
      <c r="B1120" s="1"/>
      <c r="C1120" s="1"/>
      <c r="D1120" s="350" t="s">
        <v>110</v>
      </c>
      <c r="E1120" s="231"/>
      <c r="F1120" s="231"/>
      <c r="G1120" s="1"/>
      <c r="H1120" s="351" t="s">
        <v>111</v>
      </c>
      <c r="I1120" s="231"/>
      <c r="J1120" s="23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ht="15.75" customHeight="1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ht="11.25" customHeight="1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ht="15.75" customHeight="1">
      <c r="A1123" s="1"/>
      <c r="B1123" s="1"/>
      <c r="C1123" s="1"/>
      <c r="D1123" s="141"/>
      <c r="E1123" s="141"/>
      <c r="F1123" s="141"/>
      <c r="G1123" s="1"/>
      <c r="H1123" s="141"/>
      <c r="I1123" s="141"/>
      <c r="J1123" s="14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ht="15.75" customHeight="1">
      <c r="A1124" s="1"/>
      <c r="B1124" s="1"/>
      <c r="C1124" s="1"/>
      <c r="D1124" s="350" t="s">
        <v>112</v>
      </c>
      <c r="E1124" s="231"/>
      <c r="F1124" s="231"/>
      <c r="G1124" s="142"/>
      <c r="H1124" s="350" t="s">
        <v>113</v>
      </c>
      <c r="I1124" s="231"/>
      <c r="J1124" s="23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ht="7.5" customHeight="1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ht="27" customHeight="1">
      <c r="A1126" s="1"/>
      <c r="B1126" s="143"/>
      <c r="C1126" s="1"/>
      <c r="D1126" s="352" t="s">
        <v>8</v>
      </c>
      <c r="E1126" s="337"/>
      <c r="F1126" s="337"/>
      <c r="G1126" s="337"/>
      <c r="H1126" s="337"/>
      <c r="I1126" s="337"/>
      <c r="J1126" s="337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ht="14.25" customHeight="1">
      <c r="A1127" s="1"/>
      <c r="B1127" s="1"/>
      <c r="C1127" s="353" t="s">
        <v>88</v>
      </c>
      <c r="D1127" s="354"/>
      <c r="E1127" s="354"/>
      <c r="F1127" s="354"/>
      <c r="G1127" s="354"/>
      <c r="H1127" s="354"/>
      <c r="I1127" s="354"/>
      <c r="J1127" s="354"/>
      <c r="K1127" s="355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ht="13.5" customHeight="1">
      <c r="A1128" s="1"/>
      <c r="B1128" s="1"/>
      <c r="C1128" s="105"/>
      <c r="D1128" s="356" t="s">
        <v>89</v>
      </c>
      <c r="E1128" s="357"/>
      <c r="F1128" s="357"/>
      <c r="G1128" s="358"/>
      <c r="H1128" s="359"/>
      <c r="I1128" s="359"/>
      <c r="J1128" s="359"/>
      <c r="K1128" s="360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ht="29.25" customHeight="1">
      <c r="A1129" s="1"/>
      <c r="B1129" s="1"/>
      <c r="C1129" s="105"/>
      <c r="D1129" s="361" t="s">
        <v>90</v>
      </c>
      <c r="E1129" s="231"/>
      <c r="F1129" s="231"/>
      <c r="G1129" s="231"/>
      <c r="H1129" s="231"/>
      <c r="I1129" s="231"/>
      <c r="J1129" s="231"/>
      <c r="K1129" s="107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ht="13.5" customHeight="1">
      <c r="A1130" s="1"/>
      <c r="B1130" s="1"/>
      <c r="C1130" s="105"/>
      <c r="D1130" s="108"/>
      <c r="E1130" s="109" t="s">
        <v>29</v>
      </c>
      <c r="F1130" s="109" t="s">
        <v>30</v>
      </c>
      <c r="G1130" s="109" t="s">
        <v>31</v>
      </c>
      <c r="H1130" s="1"/>
      <c r="I1130" s="109" t="s">
        <v>91</v>
      </c>
      <c r="J1130" s="108"/>
      <c r="K1130" s="110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ht="15.75" customHeight="1">
      <c r="A1131" s="1"/>
      <c r="B1131" s="1"/>
      <c r="C1131" s="105"/>
      <c r="D1131" s="111"/>
      <c r="E1131" s="112">
        <v>3</v>
      </c>
      <c r="F1131" s="112" t="s">
        <v>92</v>
      </c>
      <c r="G1131" s="112"/>
      <c r="H1131" s="111"/>
      <c r="I1131" s="113">
        <v>0.625</v>
      </c>
      <c r="J1131" s="111"/>
      <c r="K1131" s="107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ht="3" customHeight="1">
      <c r="A1132" s="1"/>
      <c r="B1132" s="1"/>
      <c r="C1132" s="105"/>
      <c r="D1132" s="111"/>
      <c r="E1132" s="114"/>
      <c r="F1132" s="114"/>
      <c r="G1132" s="114"/>
      <c r="H1132" s="111"/>
      <c r="I1132" s="115"/>
      <c r="J1132" s="111"/>
      <c r="K1132" s="107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ht="16.5" customHeight="1">
      <c r="A1133" s="1"/>
      <c r="B1133" s="1"/>
      <c r="C1133" s="105"/>
      <c r="D1133" s="116" t="s">
        <v>93</v>
      </c>
      <c r="E1133" s="362"/>
      <c r="F1133" s="359"/>
      <c r="G1133" s="363"/>
      <c r="H1133" s="117" t="s">
        <v>94</v>
      </c>
      <c r="I1133" s="118"/>
      <c r="J1133" s="119"/>
      <c r="K1133" s="120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ht="6" customHeight="1">
      <c r="A1134" s="1"/>
      <c r="B1134" s="1"/>
      <c r="C1134" s="105"/>
      <c r="D1134" s="116"/>
      <c r="E1134" s="121"/>
      <c r="F1134" s="121"/>
      <c r="G1134" s="121"/>
      <c r="H1134" s="117"/>
      <c r="I1134" s="122"/>
      <c r="J1134" s="122"/>
      <c r="K1134" s="120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ht="48.75" customHeight="1">
      <c r="A1135" s="1"/>
      <c r="B1135" s="1"/>
      <c r="C1135" s="105"/>
      <c r="D1135" s="364" t="s">
        <v>96</v>
      </c>
      <c r="E1135" s="359"/>
      <c r="F1135" s="359"/>
      <c r="G1135" s="359"/>
      <c r="H1135" s="359"/>
      <c r="I1135" s="359"/>
      <c r="J1135" s="363"/>
      <c r="K1135" s="123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ht="9.75" customHeight="1">
      <c r="A1136" s="1"/>
      <c r="B1136" s="1"/>
      <c r="C1136" s="105"/>
      <c r="D1136" s="106"/>
      <c r="E1136" s="1"/>
      <c r="F1136" s="1"/>
      <c r="G1136" s="1"/>
      <c r="H1136" s="1"/>
      <c r="I1136" s="1"/>
      <c r="J1136" s="1"/>
      <c r="K1136" s="123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ht="22.5" customHeight="1">
      <c r="A1137" s="1"/>
      <c r="B1137" s="1"/>
      <c r="C1137" s="105"/>
      <c r="D1137" s="365" t="s">
        <v>97</v>
      </c>
      <c r="E1137" s="231"/>
      <c r="F1137" s="124" t="s">
        <v>98</v>
      </c>
      <c r="G1137" s="124">
        <v>3</v>
      </c>
      <c r="H1137" s="125" t="s">
        <v>92</v>
      </c>
      <c r="I1137" s="126" t="s">
        <v>99</v>
      </c>
      <c r="J1137" s="125"/>
      <c r="K1137" s="127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ht="15.75" customHeight="1">
      <c r="A1138" s="1"/>
      <c r="B1138" s="1"/>
      <c r="C1138" s="128"/>
      <c r="D1138" s="366"/>
      <c r="E1138" s="337"/>
      <c r="F1138" s="337"/>
      <c r="G1138" s="337"/>
      <c r="H1138" s="337"/>
      <c r="I1138" s="337"/>
      <c r="J1138" s="337"/>
      <c r="K1138" s="129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ht="6" customHeight="1">
      <c r="A1139" s="1"/>
      <c r="B1139" s="1"/>
      <c r="C1139" s="1"/>
      <c r="D1139" s="111"/>
      <c r="E1139" s="111"/>
      <c r="F1139" s="111"/>
      <c r="G1139" s="111"/>
      <c r="H1139" s="111"/>
      <c r="I1139" s="111"/>
      <c r="J1139" s="111"/>
      <c r="K1139" s="11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ht="4.5" customHeight="1">
      <c r="A1140" s="1"/>
      <c r="B1140" s="1"/>
      <c r="C1140" s="1"/>
      <c r="D1140" s="111"/>
      <c r="E1140" s="111"/>
      <c r="F1140" s="111"/>
      <c r="G1140" s="111"/>
      <c r="H1140" s="111"/>
      <c r="I1140" s="111"/>
      <c r="J1140" s="111"/>
      <c r="K1140" s="11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ht="21.75" customHeight="1">
      <c r="A1141" s="1"/>
      <c r="B1141" s="1"/>
      <c r="C1141" s="130"/>
      <c r="D1141" s="367" t="s">
        <v>100</v>
      </c>
      <c r="E1141" s="368"/>
      <c r="F1141" s="368"/>
      <c r="G1141" s="368"/>
      <c r="H1141" s="368"/>
      <c r="I1141" s="368"/>
      <c r="J1141" s="369"/>
      <c r="K1141" s="13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ht="15.75" customHeight="1">
      <c r="A1142" s="1"/>
      <c r="B1142" s="1"/>
      <c r="C1142" s="105"/>
      <c r="D1142" s="1" t="s">
        <v>101</v>
      </c>
      <c r="E1142" s="1"/>
      <c r="F1142" s="1"/>
      <c r="G1142" s="1"/>
      <c r="H1142" s="1"/>
      <c r="I1142" s="1"/>
      <c r="J1142" s="1"/>
      <c r="K1142" s="123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ht="6" customHeight="1">
      <c r="A1143" s="1"/>
      <c r="B1143" s="1"/>
      <c r="C1143" s="105"/>
      <c r="D1143" s="1"/>
      <c r="E1143" s="1"/>
      <c r="F1143" s="1"/>
      <c r="G1143" s="1"/>
      <c r="H1143" s="1"/>
      <c r="I1143" s="1"/>
      <c r="J1143" s="1"/>
      <c r="K1143" s="123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ht="15.75" customHeight="1">
      <c r="A1144" s="1"/>
      <c r="B1144" s="1"/>
      <c r="C1144" s="105"/>
      <c r="D1144" s="132" t="s">
        <v>102</v>
      </c>
      <c r="E1144" s="133">
        <v>42065</v>
      </c>
      <c r="F1144" s="1"/>
      <c r="G1144" s="132" t="s">
        <v>103</v>
      </c>
      <c r="H1144" s="133">
        <v>42065</v>
      </c>
      <c r="I1144" s="134" t="s">
        <v>104</v>
      </c>
      <c r="J1144" s="1"/>
      <c r="K1144" s="123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ht="30" customHeight="1">
      <c r="A1145" s="1"/>
      <c r="B1145" s="1"/>
      <c r="C1145" s="105"/>
      <c r="D1145" s="370"/>
      <c r="E1145" s="371"/>
      <c r="F1145" s="1"/>
      <c r="G1145" s="370"/>
      <c r="H1145" s="371"/>
      <c r="I1145" s="135">
        <v>0.33333333333333331</v>
      </c>
      <c r="J1145" s="1"/>
      <c r="K1145" s="123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ht="15.75" customHeight="1">
      <c r="A1146" s="1"/>
      <c r="B1146" s="1"/>
      <c r="C1146" s="105"/>
      <c r="D1146" s="372" t="s">
        <v>105</v>
      </c>
      <c r="E1146" s="373"/>
      <c r="F1146" s="1"/>
      <c r="G1146" s="372" t="s">
        <v>105</v>
      </c>
      <c r="H1146" s="373"/>
      <c r="I1146" s="136"/>
      <c r="J1146" s="1"/>
      <c r="K1146" s="123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ht="6.75" customHeight="1">
      <c r="A1147" s="1"/>
      <c r="B1147" s="1"/>
      <c r="C1147" s="128"/>
      <c r="D1147" s="137"/>
      <c r="E1147" s="137"/>
      <c r="F1147" s="137"/>
      <c r="G1147" s="137"/>
      <c r="H1147" s="137"/>
      <c r="I1147" s="137"/>
      <c r="J1147" s="137"/>
      <c r="K1147" s="138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ht="6" customHeight="1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ht="15.75" customHeight="1">
      <c r="A1149" s="1"/>
      <c r="B1149" s="1"/>
      <c r="C1149" s="1"/>
      <c r="D1149" s="340" t="s">
        <v>106</v>
      </c>
      <c r="E1149" s="231"/>
      <c r="F1149" s="231"/>
      <c r="G1149" s="231"/>
      <c r="H1149" s="231"/>
      <c r="I1149" s="231"/>
      <c r="J1149" s="23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ht="110.25" customHeight="1">
      <c r="A1150" s="1"/>
      <c r="B1150" s="1"/>
      <c r="C1150" s="341" t="s">
        <v>107</v>
      </c>
      <c r="D1150" s="342"/>
      <c r="E1150" s="342"/>
      <c r="F1150" s="342"/>
      <c r="G1150" s="342"/>
      <c r="H1150" s="342"/>
      <c r="I1150" s="342"/>
      <c r="J1150" s="342"/>
      <c r="K1150" s="339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ht="30" customHeight="1">
      <c r="A1151" s="1"/>
      <c r="B1151" s="1"/>
      <c r="C1151" s="139" t="s">
        <v>108</v>
      </c>
      <c r="D1151" s="343"/>
      <c r="E1151" s="344"/>
      <c r="F1151" s="344"/>
      <c r="G1151" s="344"/>
      <c r="H1151" s="344"/>
      <c r="I1151" s="344"/>
      <c r="J1151" s="344"/>
      <c r="K1151" s="345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ht="3.75" customHeight="1">
      <c r="A1152" s="1"/>
      <c r="B1152" s="1"/>
      <c r="C1152" s="140"/>
      <c r="D1152" s="346"/>
      <c r="E1152" s="347"/>
      <c r="F1152" s="347"/>
      <c r="G1152" s="347"/>
      <c r="H1152" s="347"/>
      <c r="I1152" s="347"/>
      <c r="J1152" s="347"/>
      <c r="K1152" s="348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ht="30" customHeight="1">
      <c r="A1153" s="1"/>
      <c r="B1153" s="1"/>
      <c r="C1153" s="139" t="s">
        <v>109</v>
      </c>
      <c r="D1153" s="343"/>
      <c r="E1153" s="344"/>
      <c r="F1153" s="344"/>
      <c r="G1153" s="344"/>
      <c r="H1153" s="344"/>
      <c r="I1153" s="344"/>
      <c r="J1153" s="344"/>
      <c r="K1153" s="345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ht="3.75" customHeight="1">
      <c r="A1154" s="1"/>
      <c r="B1154" s="1"/>
      <c r="C1154" s="140"/>
      <c r="D1154" s="346"/>
      <c r="E1154" s="347"/>
      <c r="F1154" s="347"/>
      <c r="G1154" s="347"/>
      <c r="H1154" s="347"/>
      <c r="I1154" s="347"/>
      <c r="J1154" s="347"/>
      <c r="K1154" s="348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ht="30" customHeight="1">
      <c r="A1155" s="1"/>
      <c r="B1155" s="1"/>
      <c r="C1155" s="139"/>
      <c r="D1155" s="343"/>
      <c r="E1155" s="344"/>
      <c r="F1155" s="344"/>
      <c r="G1155" s="344"/>
      <c r="H1155" s="344"/>
      <c r="I1155" s="344"/>
      <c r="J1155" s="344"/>
      <c r="K1155" s="345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ht="3.75" customHeight="1">
      <c r="A1156" s="1"/>
      <c r="B1156" s="1"/>
      <c r="C1156" s="140"/>
      <c r="D1156" s="346"/>
      <c r="E1156" s="347"/>
      <c r="F1156" s="347"/>
      <c r="G1156" s="347"/>
      <c r="H1156" s="347"/>
      <c r="I1156" s="347"/>
      <c r="J1156" s="347"/>
      <c r="K1156" s="348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ht="30" customHeight="1">
      <c r="A1157" s="1"/>
      <c r="B1157" s="1"/>
      <c r="C1157" s="139"/>
      <c r="D1157" s="343"/>
      <c r="E1157" s="344"/>
      <c r="F1157" s="344"/>
      <c r="G1157" s="344"/>
      <c r="H1157" s="344"/>
      <c r="I1157" s="344"/>
      <c r="J1157" s="344"/>
      <c r="K1157" s="345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ht="6.75" customHeight="1">
      <c r="A1158" s="1"/>
      <c r="B1158" s="1"/>
      <c r="C1158" s="140"/>
      <c r="D1158" s="346"/>
      <c r="E1158" s="347"/>
      <c r="F1158" s="347"/>
      <c r="G1158" s="347"/>
      <c r="H1158" s="347"/>
      <c r="I1158" s="347"/>
      <c r="J1158" s="347"/>
      <c r="K1158" s="348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ht="30" customHeight="1">
      <c r="A1159" s="1"/>
      <c r="B1159" s="1"/>
      <c r="C1159" s="139"/>
      <c r="D1159" s="343"/>
      <c r="E1159" s="344"/>
      <c r="F1159" s="344"/>
      <c r="G1159" s="344"/>
      <c r="H1159" s="344"/>
      <c r="I1159" s="344"/>
      <c r="J1159" s="344"/>
      <c r="K1159" s="345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ht="7.5" customHeight="1">
      <c r="A1160" s="1"/>
      <c r="B1160" s="1"/>
      <c r="C1160" s="140"/>
      <c r="D1160" s="346"/>
      <c r="E1160" s="347"/>
      <c r="F1160" s="347"/>
      <c r="G1160" s="347"/>
      <c r="H1160" s="347"/>
      <c r="I1160" s="347"/>
      <c r="J1160" s="347"/>
      <c r="K1160" s="348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ht="30" customHeight="1">
      <c r="A1161" s="1"/>
      <c r="B1161" s="1"/>
      <c r="C1161" s="139"/>
      <c r="D1161" s="343"/>
      <c r="E1161" s="344"/>
      <c r="F1161" s="344"/>
      <c r="G1161" s="344"/>
      <c r="H1161" s="344"/>
      <c r="I1161" s="344"/>
      <c r="J1161" s="344"/>
      <c r="K1161" s="345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ht="4.5" customHeight="1">
      <c r="A1162" s="1"/>
      <c r="B1162" s="1"/>
      <c r="C1162" s="1"/>
      <c r="D1162" s="346"/>
      <c r="E1162" s="347"/>
      <c r="F1162" s="347"/>
      <c r="G1162" s="347"/>
      <c r="H1162" s="347"/>
      <c r="I1162" s="347"/>
      <c r="J1162" s="347"/>
      <c r="K1162" s="348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ht="25.5" customHeight="1">
      <c r="A1163" s="1"/>
      <c r="B1163" s="1"/>
      <c r="C1163" s="1"/>
      <c r="D1163" s="141"/>
      <c r="E1163" s="141"/>
      <c r="F1163" s="141"/>
      <c r="G1163" s="1"/>
      <c r="H1163" s="141"/>
      <c r="I1163" s="141"/>
      <c r="J1163" s="14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ht="15.75" customHeight="1">
      <c r="A1164" s="1"/>
      <c r="B1164" s="1"/>
      <c r="C1164" s="1"/>
      <c r="D1164" s="349"/>
      <c r="E1164" s="342"/>
      <c r="F1164" s="339"/>
      <c r="G1164" s="1"/>
      <c r="H1164" s="349"/>
      <c r="I1164" s="342"/>
      <c r="J1164" s="339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ht="15.75" customHeight="1">
      <c r="A1165" s="1"/>
      <c r="B1165" s="1"/>
      <c r="C1165" s="1"/>
      <c r="D1165" s="350" t="s">
        <v>110</v>
      </c>
      <c r="E1165" s="231"/>
      <c r="F1165" s="231"/>
      <c r="G1165" s="1"/>
      <c r="H1165" s="351" t="s">
        <v>111</v>
      </c>
      <c r="I1165" s="231"/>
      <c r="J1165" s="23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ht="15.75" customHeight="1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ht="11.25" customHeight="1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ht="15.75" customHeight="1">
      <c r="A1168" s="1"/>
      <c r="B1168" s="1"/>
      <c r="C1168" s="1"/>
      <c r="D1168" s="141"/>
      <c r="E1168" s="141"/>
      <c r="F1168" s="141"/>
      <c r="G1168" s="1"/>
      <c r="H1168" s="141"/>
      <c r="I1168" s="141"/>
      <c r="J1168" s="14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ht="15.75" customHeight="1">
      <c r="A1169" s="1"/>
      <c r="B1169" s="1"/>
      <c r="C1169" s="1"/>
      <c r="D1169" s="350" t="s">
        <v>112</v>
      </c>
      <c r="E1169" s="231"/>
      <c r="F1169" s="231"/>
      <c r="G1169" s="142"/>
      <c r="H1169" s="350" t="s">
        <v>113</v>
      </c>
      <c r="I1169" s="231"/>
      <c r="J1169" s="23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ht="7.5" customHeight="1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ht="27" customHeight="1">
      <c r="A1171" s="1"/>
      <c r="B1171" s="143"/>
      <c r="C1171" s="1"/>
      <c r="D1171" s="352" t="s">
        <v>8</v>
      </c>
      <c r="E1171" s="337"/>
      <c r="F1171" s="337"/>
      <c r="G1171" s="337"/>
      <c r="H1171" s="337"/>
      <c r="I1171" s="337"/>
      <c r="J1171" s="337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ht="14.25" customHeight="1">
      <c r="A1172" s="1"/>
      <c r="B1172" s="1"/>
      <c r="C1172" s="353" t="s">
        <v>88</v>
      </c>
      <c r="D1172" s="354"/>
      <c r="E1172" s="354"/>
      <c r="F1172" s="354"/>
      <c r="G1172" s="354"/>
      <c r="H1172" s="354"/>
      <c r="I1172" s="354"/>
      <c r="J1172" s="354"/>
      <c r="K1172" s="355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ht="13.5" customHeight="1">
      <c r="A1173" s="1"/>
      <c r="B1173" s="1"/>
      <c r="C1173" s="105"/>
      <c r="D1173" s="356" t="s">
        <v>89</v>
      </c>
      <c r="E1173" s="357"/>
      <c r="F1173" s="357"/>
      <c r="G1173" s="358"/>
      <c r="H1173" s="359"/>
      <c r="I1173" s="359"/>
      <c r="J1173" s="359"/>
      <c r="K1173" s="360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ht="29.25" customHeight="1">
      <c r="A1174" s="1"/>
      <c r="B1174" s="1"/>
      <c r="C1174" s="105"/>
      <c r="D1174" s="361" t="s">
        <v>90</v>
      </c>
      <c r="E1174" s="231"/>
      <c r="F1174" s="231"/>
      <c r="G1174" s="231"/>
      <c r="H1174" s="231"/>
      <c r="I1174" s="231"/>
      <c r="J1174" s="231"/>
      <c r="K1174" s="107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ht="13.5" customHeight="1">
      <c r="A1175" s="1"/>
      <c r="B1175" s="1"/>
      <c r="C1175" s="105"/>
      <c r="D1175" s="108"/>
      <c r="E1175" s="109" t="s">
        <v>29</v>
      </c>
      <c r="F1175" s="109" t="s">
        <v>30</v>
      </c>
      <c r="G1175" s="109" t="s">
        <v>31</v>
      </c>
      <c r="H1175" s="1"/>
      <c r="I1175" s="109" t="s">
        <v>91</v>
      </c>
      <c r="J1175" s="108"/>
      <c r="K1175" s="110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ht="15.75" customHeight="1">
      <c r="A1176" s="1"/>
      <c r="B1176" s="1"/>
      <c r="C1176" s="105"/>
      <c r="D1176" s="111"/>
      <c r="E1176" s="112">
        <v>3</v>
      </c>
      <c r="F1176" s="112" t="s">
        <v>92</v>
      </c>
      <c r="G1176" s="112"/>
      <c r="H1176" s="111"/>
      <c r="I1176" s="113">
        <v>0.625</v>
      </c>
      <c r="J1176" s="111"/>
      <c r="K1176" s="107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ht="3" customHeight="1">
      <c r="A1177" s="1"/>
      <c r="B1177" s="1"/>
      <c r="C1177" s="105"/>
      <c r="D1177" s="111"/>
      <c r="E1177" s="114"/>
      <c r="F1177" s="114"/>
      <c r="G1177" s="114"/>
      <c r="H1177" s="111"/>
      <c r="I1177" s="115"/>
      <c r="J1177" s="111"/>
      <c r="K1177" s="107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ht="16.5" customHeight="1">
      <c r="A1178" s="1"/>
      <c r="B1178" s="1"/>
      <c r="C1178" s="105"/>
      <c r="D1178" s="116" t="s">
        <v>93</v>
      </c>
      <c r="E1178" s="362"/>
      <c r="F1178" s="359"/>
      <c r="G1178" s="363"/>
      <c r="H1178" s="117" t="s">
        <v>94</v>
      </c>
      <c r="I1178" s="118"/>
      <c r="J1178" s="119"/>
      <c r="K1178" s="120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ht="6" customHeight="1">
      <c r="A1179" s="1"/>
      <c r="B1179" s="1"/>
      <c r="C1179" s="105"/>
      <c r="D1179" s="116"/>
      <c r="E1179" s="121"/>
      <c r="F1179" s="121"/>
      <c r="G1179" s="121"/>
      <c r="H1179" s="117"/>
      <c r="I1179" s="122"/>
      <c r="J1179" s="122"/>
      <c r="K1179" s="120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ht="48.75" customHeight="1">
      <c r="A1180" s="1"/>
      <c r="B1180" s="1"/>
      <c r="C1180" s="105"/>
      <c r="D1180" s="364" t="s">
        <v>96</v>
      </c>
      <c r="E1180" s="359"/>
      <c r="F1180" s="359"/>
      <c r="G1180" s="359"/>
      <c r="H1180" s="359"/>
      <c r="I1180" s="359"/>
      <c r="J1180" s="363"/>
      <c r="K1180" s="123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ht="9.75" customHeight="1">
      <c r="A1181" s="1"/>
      <c r="B1181" s="1"/>
      <c r="C1181" s="105"/>
      <c r="D1181" s="106"/>
      <c r="E1181" s="1"/>
      <c r="F1181" s="1"/>
      <c r="G1181" s="1"/>
      <c r="H1181" s="1"/>
      <c r="I1181" s="1"/>
      <c r="J1181" s="1"/>
      <c r="K1181" s="123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ht="22.5" customHeight="1">
      <c r="A1182" s="1"/>
      <c r="B1182" s="1"/>
      <c r="C1182" s="105"/>
      <c r="D1182" s="365" t="s">
        <v>97</v>
      </c>
      <c r="E1182" s="231"/>
      <c r="F1182" s="124" t="s">
        <v>98</v>
      </c>
      <c r="G1182" s="124">
        <v>3</v>
      </c>
      <c r="H1182" s="125" t="s">
        <v>92</v>
      </c>
      <c r="I1182" s="126" t="s">
        <v>99</v>
      </c>
      <c r="J1182" s="125">
        <v>2015</v>
      </c>
      <c r="K1182" s="127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ht="15.75" customHeight="1">
      <c r="A1183" s="1"/>
      <c r="B1183" s="1"/>
      <c r="C1183" s="128"/>
      <c r="D1183" s="366"/>
      <c r="E1183" s="337"/>
      <c r="F1183" s="337"/>
      <c r="G1183" s="337"/>
      <c r="H1183" s="337"/>
      <c r="I1183" s="337"/>
      <c r="J1183" s="337"/>
      <c r="K1183" s="129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ht="6" customHeight="1">
      <c r="A1184" s="1"/>
      <c r="B1184" s="1"/>
      <c r="C1184" s="1"/>
      <c r="D1184" s="111"/>
      <c r="E1184" s="111"/>
      <c r="F1184" s="111"/>
      <c r="G1184" s="111"/>
      <c r="H1184" s="111"/>
      <c r="I1184" s="111"/>
      <c r="J1184" s="111"/>
      <c r="K1184" s="11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ht="4.5" customHeight="1">
      <c r="A1185" s="1"/>
      <c r="B1185" s="1"/>
      <c r="C1185" s="1"/>
      <c r="D1185" s="111"/>
      <c r="E1185" s="111"/>
      <c r="F1185" s="111"/>
      <c r="G1185" s="111"/>
      <c r="H1185" s="111"/>
      <c r="I1185" s="111"/>
      <c r="J1185" s="111"/>
      <c r="K1185" s="11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ht="21.75" customHeight="1">
      <c r="A1186" s="1"/>
      <c r="B1186" s="1"/>
      <c r="C1186" s="130"/>
      <c r="D1186" s="367" t="s">
        <v>100</v>
      </c>
      <c r="E1186" s="368"/>
      <c r="F1186" s="368"/>
      <c r="G1186" s="368"/>
      <c r="H1186" s="368"/>
      <c r="I1186" s="368"/>
      <c r="J1186" s="369"/>
      <c r="K1186" s="13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ht="15.75" customHeight="1">
      <c r="A1187" s="1"/>
      <c r="B1187" s="1"/>
      <c r="C1187" s="105"/>
      <c r="D1187" s="1" t="s">
        <v>101</v>
      </c>
      <c r="E1187" s="1"/>
      <c r="F1187" s="1"/>
      <c r="G1187" s="1"/>
      <c r="H1187" s="1"/>
      <c r="I1187" s="1"/>
      <c r="J1187" s="1"/>
      <c r="K1187" s="123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ht="6" customHeight="1">
      <c r="A1188" s="1"/>
      <c r="B1188" s="1"/>
      <c r="C1188" s="105"/>
      <c r="D1188" s="1"/>
      <c r="E1188" s="1"/>
      <c r="F1188" s="1"/>
      <c r="G1188" s="1"/>
      <c r="H1188" s="1"/>
      <c r="I1188" s="1"/>
      <c r="J1188" s="1"/>
      <c r="K1188" s="123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ht="15.75" customHeight="1">
      <c r="A1189" s="1"/>
      <c r="B1189" s="1"/>
      <c r="C1189" s="105"/>
      <c r="D1189" s="132" t="s">
        <v>102</v>
      </c>
      <c r="E1189" s="133"/>
      <c r="F1189" s="1"/>
      <c r="G1189" s="132" t="s">
        <v>103</v>
      </c>
      <c r="H1189" s="133"/>
      <c r="I1189" s="134" t="s">
        <v>104</v>
      </c>
      <c r="J1189" s="1"/>
      <c r="K1189" s="123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ht="30" customHeight="1">
      <c r="A1190" s="1"/>
      <c r="B1190" s="1"/>
      <c r="C1190" s="105"/>
      <c r="D1190" s="370"/>
      <c r="E1190" s="371"/>
      <c r="F1190" s="1"/>
      <c r="G1190" s="370"/>
      <c r="H1190" s="371"/>
      <c r="I1190" s="135">
        <v>0.33333333333333331</v>
      </c>
      <c r="J1190" s="1"/>
      <c r="K1190" s="123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ht="15.75" customHeight="1">
      <c r="A1191" s="1"/>
      <c r="B1191" s="1"/>
      <c r="C1191" s="105"/>
      <c r="D1191" s="372" t="s">
        <v>105</v>
      </c>
      <c r="E1191" s="373"/>
      <c r="F1191" s="1"/>
      <c r="G1191" s="372" t="s">
        <v>105</v>
      </c>
      <c r="H1191" s="373"/>
      <c r="I1191" s="136"/>
      <c r="J1191" s="1"/>
      <c r="K1191" s="123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ht="6.75" customHeight="1">
      <c r="A1192" s="1"/>
      <c r="B1192" s="1"/>
      <c r="C1192" s="128"/>
      <c r="D1192" s="137"/>
      <c r="E1192" s="137"/>
      <c r="F1192" s="137"/>
      <c r="G1192" s="137"/>
      <c r="H1192" s="137"/>
      <c r="I1192" s="137"/>
      <c r="J1192" s="137"/>
      <c r="K1192" s="138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ht="6" customHeight="1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ht="15.75" customHeight="1">
      <c r="A1194" s="1"/>
      <c r="B1194" s="1"/>
      <c r="C1194" s="1"/>
      <c r="D1194" s="340" t="s">
        <v>106</v>
      </c>
      <c r="E1194" s="231"/>
      <c r="F1194" s="231"/>
      <c r="G1194" s="231"/>
      <c r="H1194" s="231"/>
      <c r="I1194" s="231"/>
      <c r="J1194" s="23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ht="110.25" customHeight="1">
      <c r="A1195" s="1"/>
      <c r="B1195" s="1"/>
      <c r="C1195" s="341" t="s">
        <v>107</v>
      </c>
      <c r="D1195" s="342"/>
      <c r="E1195" s="342"/>
      <c r="F1195" s="342"/>
      <c r="G1195" s="342"/>
      <c r="H1195" s="342"/>
      <c r="I1195" s="342"/>
      <c r="J1195" s="342"/>
      <c r="K1195" s="339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ht="30" customHeight="1">
      <c r="A1196" s="1"/>
      <c r="B1196" s="1"/>
      <c r="C1196" s="139" t="s">
        <v>108</v>
      </c>
      <c r="D1196" s="343"/>
      <c r="E1196" s="344"/>
      <c r="F1196" s="344"/>
      <c r="G1196" s="344"/>
      <c r="H1196" s="344"/>
      <c r="I1196" s="344"/>
      <c r="J1196" s="344"/>
      <c r="K1196" s="345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ht="3.75" customHeight="1">
      <c r="A1197" s="1"/>
      <c r="B1197" s="1"/>
      <c r="C1197" s="140"/>
      <c r="D1197" s="346"/>
      <c r="E1197" s="347"/>
      <c r="F1197" s="347"/>
      <c r="G1197" s="347"/>
      <c r="H1197" s="347"/>
      <c r="I1197" s="347"/>
      <c r="J1197" s="347"/>
      <c r="K1197" s="348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ht="30" customHeight="1">
      <c r="A1198" s="1"/>
      <c r="B1198" s="1"/>
      <c r="C1198" s="139" t="s">
        <v>109</v>
      </c>
      <c r="D1198" s="343"/>
      <c r="E1198" s="344"/>
      <c r="F1198" s="344"/>
      <c r="G1198" s="344"/>
      <c r="H1198" s="344"/>
      <c r="I1198" s="344"/>
      <c r="J1198" s="344"/>
      <c r="K1198" s="345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ht="3.75" customHeight="1">
      <c r="A1199" s="1"/>
      <c r="B1199" s="1"/>
      <c r="C1199" s="140"/>
      <c r="D1199" s="346"/>
      <c r="E1199" s="347"/>
      <c r="F1199" s="347"/>
      <c r="G1199" s="347"/>
      <c r="H1199" s="347"/>
      <c r="I1199" s="347"/>
      <c r="J1199" s="347"/>
      <c r="K1199" s="348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ht="30" customHeight="1">
      <c r="A1200" s="1"/>
      <c r="B1200" s="1"/>
      <c r="C1200" s="139"/>
      <c r="D1200" s="343"/>
      <c r="E1200" s="344"/>
      <c r="F1200" s="344"/>
      <c r="G1200" s="344"/>
      <c r="H1200" s="344"/>
      <c r="I1200" s="344"/>
      <c r="J1200" s="344"/>
      <c r="K1200" s="345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ht="3.75" customHeight="1">
      <c r="A1201" s="1"/>
      <c r="B1201" s="1"/>
      <c r="C1201" s="140"/>
      <c r="D1201" s="346"/>
      <c r="E1201" s="347"/>
      <c r="F1201" s="347"/>
      <c r="G1201" s="347"/>
      <c r="H1201" s="347"/>
      <c r="I1201" s="347"/>
      <c r="J1201" s="347"/>
      <c r="K1201" s="348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ht="30" customHeight="1">
      <c r="A1202" s="1"/>
      <c r="B1202" s="1"/>
      <c r="C1202" s="139"/>
      <c r="D1202" s="343"/>
      <c r="E1202" s="344"/>
      <c r="F1202" s="344"/>
      <c r="G1202" s="344"/>
      <c r="H1202" s="344"/>
      <c r="I1202" s="344"/>
      <c r="J1202" s="344"/>
      <c r="K1202" s="345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ht="6.75" customHeight="1">
      <c r="A1203" s="1"/>
      <c r="B1203" s="1"/>
      <c r="C1203" s="140"/>
      <c r="D1203" s="346"/>
      <c r="E1203" s="347"/>
      <c r="F1203" s="347"/>
      <c r="G1203" s="347"/>
      <c r="H1203" s="347"/>
      <c r="I1203" s="347"/>
      <c r="J1203" s="347"/>
      <c r="K1203" s="348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ht="30" customHeight="1">
      <c r="A1204" s="1"/>
      <c r="B1204" s="1"/>
      <c r="C1204" s="139"/>
      <c r="D1204" s="343"/>
      <c r="E1204" s="344"/>
      <c r="F1204" s="344"/>
      <c r="G1204" s="344"/>
      <c r="H1204" s="344"/>
      <c r="I1204" s="344"/>
      <c r="J1204" s="344"/>
      <c r="K1204" s="345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ht="7.5" customHeight="1">
      <c r="A1205" s="1"/>
      <c r="B1205" s="1"/>
      <c r="C1205" s="140"/>
      <c r="D1205" s="346"/>
      <c r="E1205" s="347"/>
      <c r="F1205" s="347"/>
      <c r="G1205" s="347"/>
      <c r="H1205" s="347"/>
      <c r="I1205" s="347"/>
      <c r="J1205" s="347"/>
      <c r="K1205" s="348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ht="30" customHeight="1">
      <c r="A1206" s="1"/>
      <c r="B1206" s="1"/>
      <c r="C1206" s="139"/>
      <c r="D1206" s="343"/>
      <c r="E1206" s="344"/>
      <c r="F1206" s="344"/>
      <c r="G1206" s="344"/>
      <c r="H1206" s="344"/>
      <c r="I1206" s="344"/>
      <c r="J1206" s="344"/>
      <c r="K1206" s="345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ht="4.5" customHeight="1">
      <c r="A1207" s="1"/>
      <c r="B1207" s="1"/>
      <c r="C1207" s="1"/>
      <c r="D1207" s="346"/>
      <c r="E1207" s="347"/>
      <c r="F1207" s="347"/>
      <c r="G1207" s="347"/>
      <c r="H1207" s="347"/>
      <c r="I1207" s="347"/>
      <c r="J1207" s="347"/>
      <c r="K1207" s="348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ht="25.5" customHeight="1">
      <c r="A1208" s="1"/>
      <c r="B1208" s="1"/>
      <c r="C1208" s="1"/>
      <c r="D1208" s="141"/>
      <c r="E1208" s="141"/>
      <c r="F1208" s="141"/>
      <c r="G1208" s="1"/>
      <c r="H1208" s="141"/>
      <c r="I1208" s="141"/>
      <c r="J1208" s="14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ht="15.75" customHeight="1">
      <c r="A1209" s="1"/>
      <c r="B1209" s="1"/>
      <c r="C1209" s="1"/>
      <c r="D1209" s="349"/>
      <c r="E1209" s="342"/>
      <c r="F1209" s="339"/>
      <c r="G1209" s="1"/>
      <c r="H1209" s="349"/>
      <c r="I1209" s="342"/>
      <c r="J1209" s="339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ht="15.75" customHeight="1">
      <c r="A1210" s="1"/>
      <c r="B1210" s="1"/>
      <c r="C1210" s="1"/>
      <c r="D1210" s="350" t="s">
        <v>110</v>
      </c>
      <c r="E1210" s="231"/>
      <c r="F1210" s="231"/>
      <c r="G1210" s="1"/>
      <c r="H1210" s="351" t="s">
        <v>111</v>
      </c>
      <c r="I1210" s="231"/>
      <c r="J1210" s="23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ht="15.75" customHeight="1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ht="11.25" customHeight="1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ht="15.75" customHeight="1">
      <c r="A1213" s="1"/>
      <c r="B1213" s="1"/>
      <c r="C1213" s="1"/>
      <c r="D1213" s="141"/>
      <c r="E1213" s="141"/>
      <c r="F1213" s="141"/>
      <c r="G1213" s="1"/>
      <c r="H1213" s="141"/>
      <c r="I1213" s="141"/>
      <c r="J1213" s="14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ht="15.75" customHeight="1">
      <c r="A1214" s="1"/>
      <c r="B1214" s="1"/>
      <c r="C1214" s="1"/>
      <c r="D1214" s="350" t="s">
        <v>112</v>
      </c>
      <c r="E1214" s="231"/>
      <c r="F1214" s="231"/>
      <c r="G1214" s="142"/>
      <c r="H1214" s="350" t="s">
        <v>113</v>
      </c>
      <c r="I1214" s="231"/>
      <c r="J1214" s="23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ht="7.5" customHeight="1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ht="27" customHeight="1">
      <c r="A1216" s="1"/>
      <c r="B1216" s="143"/>
      <c r="C1216" s="1"/>
      <c r="D1216" s="352" t="s">
        <v>8</v>
      </c>
      <c r="E1216" s="337"/>
      <c r="F1216" s="337"/>
      <c r="G1216" s="337"/>
      <c r="H1216" s="337"/>
      <c r="I1216" s="337"/>
      <c r="J1216" s="337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ht="14.25" customHeight="1">
      <c r="A1217" s="1"/>
      <c r="B1217" s="1"/>
      <c r="C1217" s="353" t="s">
        <v>88</v>
      </c>
      <c r="D1217" s="354"/>
      <c r="E1217" s="354"/>
      <c r="F1217" s="354"/>
      <c r="G1217" s="354"/>
      <c r="H1217" s="354"/>
      <c r="I1217" s="354"/>
      <c r="J1217" s="354"/>
      <c r="K1217" s="355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ht="13.5" customHeight="1">
      <c r="A1218" s="1"/>
      <c r="B1218" s="1"/>
      <c r="C1218" s="105"/>
      <c r="D1218" s="356" t="s">
        <v>89</v>
      </c>
      <c r="E1218" s="357"/>
      <c r="F1218" s="357"/>
      <c r="G1218" s="358"/>
      <c r="H1218" s="359"/>
      <c r="I1218" s="359"/>
      <c r="J1218" s="359"/>
      <c r="K1218" s="360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ht="29.25" customHeight="1">
      <c r="A1219" s="1"/>
      <c r="B1219" s="1"/>
      <c r="C1219" s="105"/>
      <c r="D1219" s="361" t="s">
        <v>90</v>
      </c>
      <c r="E1219" s="231"/>
      <c r="F1219" s="231"/>
      <c r="G1219" s="231"/>
      <c r="H1219" s="231"/>
      <c r="I1219" s="231"/>
      <c r="J1219" s="231"/>
      <c r="K1219" s="107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ht="13.5" customHeight="1">
      <c r="A1220" s="1"/>
      <c r="B1220" s="1"/>
      <c r="C1220" s="105"/>
      <c r="D1220" s="108"/>
      <c r="E1220" s="109" t="s">
        <v>29</v>
      </c>
      <c r="F1220" s="109" t="s">
        <v>30</v>
      </c>
      <c r="G1220" s="109" t="s">
        <v>31</v>
      </c>
      <c r="H1220" s="1"/>
      <c r="I1220" s="109" t="s">
        <v>91</v>
      </c>
      <c r="J1220" s="108"/>
      <c r="K1220" s="110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ht="15.75" customHeight="1">
      <c r="A1221" s="1"/>
      <c r="B1221" s="1"/>
      <c r="C1221" s="105"/>
      <c r="D1221" s="111"/>
      <c r="E1221" s="112">
        <v>3</v>
      </c>
      <c r="F1221" s="112" t="s">
        <v>92</v>
      </c>
      <c r="G1221" s="112"/>
      <c r="H1221" s="111"/>
      <c r="I1221" s="113">
        <v>0.625</v>
      </c>
      <c r="J1221" s="111"/>
      <c r="K1221" s="107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ht="3" customHeight="1">
      <c r="A1222" s="1"/>
      <c r="B1222" s="1"/>
      <c r="C1222" s="105"/>
      <c r="D1222" s="111"/>
      <c r="E1222" s="114"/>
      <c r="F1222" s="114"/>
      <c r="G1222" s="114"/>
      <c r="H1222" s="111"/>
      <c r="I1222" s="115"/>
      <c r="J1222" s="111"/>
      <c r="K1222" s="107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ht="16.5" customHeight="1">
      <c r="A1223" s="1"/>
      <c r="B1223" s="1"/>
      <c r="C1223" s="105"/>
      <c r="D1223" s="116" t="s">
        <v>93</v>
      </c>
      <c r="E1223" s="362"/>
      <c r="F1223" s="359"/>
      <c r="G1223" s="363"/>
      <c r="H1223" s="117" t="s">
        <v>94</v>
      </c>
      <c r="I1223" s="118"/>
      <c r="J1223" s="119"/>
      <c r="K1223" s="120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ht="6" customHeight="1">
      <c r="A1224" s="1"/>
      <c r="B1224" s="1"/>
      <c r="C1224" s="105"/>
      <c r="D1224" s="116"/>
      <c r="E1224" s="121"/>
      <c r="F1224" s="121"/>
      <c r="G1224" s="121"/>
      <c r="H1224" s="117"/>
      <c r="I1224" s="122"/>
      <c r="J1224" s="122"/>
      <c r="K1224" s="120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ht="48.75" customHeight="1">
      <c r="A1225" s="1"/>
      <c r="B1225" s="1"/>
      <c r="C1225" s="105"/>
      <c r="D1225" s="364" t="s">
        <v>96</v>
      </c>
      <c r="E1225" s="359"/>
      <c r="F1225" s="359"/>
      <c r="G1225" s="359"/>
      <c r="H1225" s="359"/>
      <c r="I1225" s="359"/>
      <c r="J1225" s="363"/>
      <c r="K1225" s="123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ht="9.75" customHeight="1">
      <c r="A1226" s="1"/>
      <c r="B1226" s="1"/>
      <c r="C1226" s="105"/>
      <c r="D1226" s="106"/>
      <c r="E1226" s="1"/>
      <c r="F1226" s="1"/>
      <c r="G1226" s="1"/>
      <c r="H1226" s="1"/>
      <c r="I1226" s="1"/>
      <c r="J1226" s="1"/>
      <c r="K1226" s="123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ht="22.5" customHeight="1">
      <c r="A1227" s="1"/>
      <c r="B1227" s="1"/>
      <c r="C1227" s="105"/>
      <c r="D1227" s="365" t="s">
        <v>97</v>
      </c>
      <c r="E1227" s="231"/>
      <c r="F1227" s="124" t="s">
        <v>98</v>
      </c>
      <c r="G1227" s="124">
        <v>3</v>
      </c>
      <c r="H1227" s="125" t="s">
        <v>92</v>
      </c>
      <c r="I1227" s="126" t="s">
        <v>99</v>
      </c>
      <c r="J1227" s="125"/>
      <c r="K1227" s="127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ht="15.75" customHeight="1">
      <c r="A1228" s="1"/>
      <c r="B1228" s="1"/>
      <c r="C1228" s="128"/>
      <c r="D1228" s="366"/>
      <c r="E1228" s="337"/>
      <c r="F1228" s="337"/>
      <c r="G1228" s="337"/>
      <c r="H1228" s="337"/>
      <c r="I1228" s="337"/>
      <c r="J1228" s="337"/>
      <c r="K1228" s="129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ht="6" customHeight="1">
      <c r="A1229" s="1"/>
      <c r="B1229" s="1"/>
      <c r="C1229" s="1"/>
      <c r="D1229" s="111"/>
      <c r="E1229" s="111"/>
      <c r="F1229" s="111"/>
      <c r="G1229" s="111"/>
      <c r="H1229" s="111"/>
      <c r="I1229" s="111"/>
      <c r="J1229" s="111"/>
      <c r="K1229" s="11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ht="4.5" customHeight="1">
      <c r="A1230" s="1"/>
      <c r="B1230" s="1"/>
      <c r="C1230" s="1"/>
      <c r="D1230" s="111"/>
      <c r="E1230" s="111"/>
      <c r="F1230" s="111"/>
      <c r="G1230" s="111"/>
      <c r="H1230" s="111"/>
      <c r="I1230" s="111"/>
      <c r="J1230" s="111"/>
      <c r="K1230" s="11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ht="21.75" customHeight="1">
      <c r="A1231" s="1"/>
      <c r="B1231" s="1"/>
      <c r="C1231" s="130"/>
      <c r="D1231" s="367" t="s">
        <v>100</v>
      </c>
      <c r="E1231" s="368"/>
      <c r="F1231" s="368"/>
      <c r="G1231" s="368"/>
      <c r="H1231" s="368"/>
      <c r="I1231" s="368"/>
      <c r="J1231" s="369"/>
      <c r="K1231" s="13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ht="15.75" customHeight="1">
      <c r="A1232" s="1"/>
      <c r="B1232" s="1"/>
      <c r="C1232" s="105"/>
      <c r="D1232" s="1" t="s">
        <v>101</v>
      </c>
      <c r="E1232" s="1"/>
      <c r="F1232" s="1"/>
      <c r="G1232" s="1"/>
      <c r="H1232" s="1"/>
      <c r="I1232" s="1"/>
      <c r="J1232" s="1"/>
      <c r="K1232" s="123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ht="6" customHeight="1">
      <c r="A1233" s="1"/>
      <c r="B1233" s="1"/>
      <c r="C1233" s="105"/>
      <c r="D1233" s="1"/>
      <c r="E1233" s="1"/>
      <c r="F1233" s="1"/>
      <c r="G1233" s="1"/>
      <c r="H1233" s="1"/>
      <c r="I1233" s="1"/>
      <c r="J1233" s="1"/>
      <c r="K1233" s="123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ht="15.75" customHeight="1">
      <c r="A1234" s="1"/>
      <c r="B1234" s="1"/>
      <c r="C1234" s="105"/>
      <c r="D1234" s="132" t="s">
        <v>102</v>
      </c>
      <c r="E1234" s="133">
        <v>42065</v>
      </c>
      <c r="F1234" s="1"/>
      <c r="G1234" s="132" t="s">
        <v>103</v>
      </c>
      <c r="H1234" s="133">
        <v>42065</v>
      </c>
      <c r="I1234" s="134" t="s">
        <v>104</v>
      </c>
      <c r="J1234" s="1"/>
      <c r="K1234" s="123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ht="30" customHeight="1">
      <c r="A1235" s="1"/>
      <c r="B1235" s="1"/>
      <c r="C1235" s="105"/>
      <c r="D1235" s="370"/>
      <c r="E1235" s="371"/>
      <c r="F1235" s="1"/>
      <c r="G1235" s="370"/>
      <c r="H1235" s="371"/>
      <c r="I1235" s="135">
        <v>0.33333333333333331</v>
      </c>
      <c r="J1235" s="1"/>
      <c r="K1235" s="123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ht="15.75" customHeight="1">
      <c r="A1236" s="1"/>
      <c r="B1236" s="1"/>
      <c r="C1236" s="105"/>
      <c r="D1236" s="372" t="s">
        <v>105</v>
      </c>
      <c r="E1236" s="373"/>
      <c r="F1236" s="1"/>
      <c r="G1236" s="372" t="s">
        <v>105</v>
      </c>
      <c r="H1236" s="373"/>
      <c r="I1236" s="136"/>
      <c r="J1236" s="1"/>
      <c r="K1236" s="123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ht="6.75" customHeight="1">
      <c r="A1237" s="1"/>
      <c r="B1237" s="1"/>
      <c r="C1237" s="128"/>
      <c r="D1237" s="137"/>
      <c r="E1237" s="137"/>
      <c r="F1237" s="137"/>
      <c r="G1237" s="137"/>
      <c r="H1237" s="137"/>
      <c r="I1237" s="137"/>
      <c r="J1237" s="137"/>
      <c r="K1237" s="138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ht="6" customHeight="1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ht="15.75" customHeight="1">
      <c r="A1239" s="1"/>
      <c r="B1239" s="1"/>
      <c r="C1239" s="1"/>
      <c r="D1239" s="340" t="s">
        <v>106</v>
      </c>
      <c r="E1239" s="231"/>
      <c r="F1239" s="231"/>
      <c r="G1239" s="231"/>
      <c r="H1239" s="231"/>
      <c r="I1239" s="231"/>
      <c r="J1239" s="23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ht="110.25" customHeight="1">
      <c r="A1240" s="1"/>
      <c r="B1240" s="1"/>
      <c r="C1240" s="341" t="s">
        <v>107</v>
      </c>
      <c r="D1240" s="342"/>
      <c r="E1240" s="342"/>
      <c r="F1240" s="342"/>
      <c r="G1240" s="342"/>
      <c r="H1240" s="342"/>
      <c r="I1240" s="342"/>
      <c r="J1240" s="342"/>
      <c r="K1240" s="339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ht="30" customHeight="1">
      <c r="A1241" s="1"/>
      <c r="B1241" s="1"/>
      <c r="C1241" s="139" t="s">
        <v>108</v>
      </c>
      <c r="D1241" s="343"/>
      <c r="E1241" s="344"/>
      <c r="F1241" s="344"/>
      <c r="G1241" s="344"/>
      <c r="H1241" s="344"/>
      <c r="I1241" s="344"/>
      <c r="J1241" s="344"/>
      <c r="K1241" s="345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ht="3.75" customHeight="1">
      <c r="A1242" s="1"/>
      <c r="B1242" s="1"/>
      <c r="C1242" s="140"/>
      <c r="D1242" s="346"/>
      <c r="E1242" s="347"/>
      <c r="F1242" s="347"/>
      <c r="G1242" s="347"/>
      <c r="H1242" s="347"/>
      <c r="I1242" s="347"/>
      <c r="J1242" s="347"/>
      <c r="K1242" s="348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ht="30" customHeight="1">
      <c r="A1243" s="1"/>
      <c r="B1243" s="1"/>
      <c r="C1243" s="139" t="s">
        <v>109</v>
      </c>
      <c r="D1243" s="343"/>
      <c r="E1243" s="344"/>
      <c r="F1243" s="344"/>
      <c r="G1243" s="344"/>
      <c r="H1243" s="344"/>
      <c r="I1243" s="344"/>
      <c r="J1243" s="344"/>
      <c r="K1243" s="345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ht="3.75" customHeight="1">
      <c r="A1244" s="1"/>
      <c r="B1244" s="1"/>
      <c r="C1244" s="140"/>
      <c r="D1244" s="346"/>
      <c r="E1244" s="347"/>
      <c r="F1244" s="347"/>
      <c r="G1244" s="347"/>
      <c r="H1244" s="347"/>
      <c r="I1244" s="347"/>
      <c r="J1244" s="347"/>
      <c r="K1244" s="348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ht="30" customHeight="1">
      <c r="A1245" s="1"/>
      <c r="B1245" s="1"/>
      <c r="C1245" s="139"/>
      <c r="D1245" s="343"/>
      <c r="E1245" s="344"/>
      <c r="F1245" s="344"/>
      <c r="G1245" s="344"/>
      <c r="H1245" s="344"/>
      <c r="I1245" s="344"/>
      <c r="J1245" s="344"/>
      <c r="K1245" s="345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ht="3.75" customHeight="1">
      <c r="A1246" s="1"/>
      <c r="B1246" s="1"/>
      <c r="C1246" s="140"/>
      <c r="D1246" s="346"/>
      <c r="E1246" s="347"/>
      <c r="F1246" s="347"/>
      <c r="G1246" s="347"/>
      <c r="H1246" s="347"/>
      <c r="I1246" s="347"/>
      <c r="J1246" s="347"/>
      <c r="K1246" s="348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ht="30" customHeight="1">
      <c r="A1247" s="1"/>
      <c r="B1247" s="1"/>
      <c r="C1247" s="139"/>
      <c r="D1247" s="343"/>
      <c r="E1247" s="344"/>
      <c r="F1247" s="344"/>
      <c r="G1247" s="344"/>
      <c r="H1247" s="344"/>
      <c r="I1247" s="344"/>
      <c r="J1247" s="344"/>
      <c r="K1247" s="345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ht="6.75" customHeight="1">
      <c r="A1248" s="1"/>
      <c r="B1248" s="1"/>
      <c r="C1248" s="140"/>
      <c r="D1248" s="346"/>
      <c r="E1248" s="347"/>
      <c r="F1248" s="347"/>
      <c r="G1248" s="347"/>
      <c r="H1248" s="347"/>
      <c r="I1248" s="347"/>
      <c r="J1248" s="347"/>
      <c r="K1248" s="348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ht="30" customHeight="1">
      <c r="A1249" s="1"/>
      <c r="B1249" s="1"/>
      <c r="C1249" s="139"/>
      <c r="D1249" s="343"/>
      <c r="E1249" s="344"/>
      <c r="F1249" s="344"/>
      <c r="G1249" s="344"/>
      <c r="H1249" s="344"/>
      <c r="I1249" s="344"/>
      <c r="J1249" s="344"/>
      <c r="K1249" s="345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ht="7.5" customHeight="1">
      <c r="A1250" s="1"/>
      <c r="B1250" s="1"/>
      <c r="C1250" s="140"/>
      <c r="D1250" s="346"/>
      <c r="E1250" s="347"/>
      <c r="F1250" s="347"/>
      <c r="G1250" s="347"/>
      <c r="H1250" s="347"/>
      <c r="I1250" s="347"/>
      <c r="J1250" s="347"/>
      <c r="K1250" s="348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ht="30" customHeight="1">
      <c r="A1251" s="1"/>
      <c r="B1251" s="1"/>
      <c r="C1251" s="139"/>
      <c r="D1251" s="343"/>
      <c r="E1251" s="344"/>
      <c r="F1251" s="344"/>
      <c r="G1251" s="344"/>
      <c r="H1251" s="344"/>
      <c r="I1251" s="344"/>
      <c r="J1251" s="344"/>
      <c r="K1251" s="345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ht="4.5" customHeight="1">
      <c r="A1252" s="1"/>
      <c r="B1252" s="1"/>
      <c r="C1252" s="1"/>
      <c r="D1252" s="346"/>
      <c r="E1252" s="347"/>
      <c r="F1252" s="347"/>
      <c r="G1252" s="347"/>
      <c r="H1252" s="347"/>
      <c r="I1252" s="347"/>
      <c r="J1252" s="347"/>
      <c r="K1252" s="348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ht="25.5" customHeight="1">
      <c r="A1253" s="1"/>
      <c r="B1253" s="1"/>
      <c r="C1253" s="1"/>
      <c r="D1253" s="141"/>
      <c r="E1253" s="141"/>
      <c r="F1253" s="141"/>
      <c r="G1253" s="1"/>
      <c r="H1253" s="141"/>
      <c r="I1253" s="141"/>
      <c r="J1253" s="14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ht="15.75" customHeight="1">
      <c r="A1254" s="1"/>
      <c r="B1254" s="1"/>
      <c r="C1254" s="1"/>
      <c r="D1254" s="349"/>
      <c r="E1254" s="342"/>
      <c r="F1254" s="339"/>
      <c r="G1254" s="1"/>
      <c r="H1254" s="349"/>
      <c r="I1254" s="342"/>
      <c r="J1254" s="339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ht="15.75" customHeight="1">
      <c r="A1255" s="1"/>
      <c r="B1255" s="1"/>
      <c r="C1255" s="1"/>
      <c r="D1255" s="350" t="s">
        <v>110</v>
      </c>
      <c r="E1255" s="231"/>
      <c r="F1255" s="231"/>
      <c r="G1255" s="1"/>
      <c r="H1255" s="351" t="s">
        <v>111</v>
      </c>
      <c r="I1255" s="231"/>
      <c r="J1255" s="23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ht="15.75" customHeight="1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ht="11.25" customHeight="1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ht="15.75" customHeight="1">
      <c r="A1258" s="1"/>
      <c r="B1258" s="1"/>
      <c r="C1258" s="1"/>
      <c r="D1258" s="141"/>
      <c r="E1258" s="141"/>
      <c r="F1258" s="141"/>
      <c r="G1258" s="1"/>
      <c r="H1258" s="141"/>
      <c r="I1258" s="141"/>
      <c r="J1258" s="14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ht="15.75" customHeight="1">
      <c r="A1259" s="1"/>
      <c r="B1259" s="1"/>
      <c r="C1259" s="1"/>
      <c r="D1259" s="350" t="s">
        <v>112</v>
      </c>
      <c r="E1259" s="231"/>
      <c r="F1259" s="231"/>
      <c r="G1259" s="142"/>
      <c r="H1259" s="350" t="s">
        <v>113</v>
      </c>
      <c r="I1259" s="231"/>
      <c r="J1259" s="23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ht="7.5" customHeight="1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</sheetData>
  <mergeCells count="784">
    <mergeCell ref="D1155:K1156"/>
    <mergeCell ref="D1157:K1158"/>
    <mergeCell ref="D1159:K1160"/>
    <mergeCell ref="D1161:K1162"/>
    <mergeCell ref="D1164:F1164"/>
    <mergeCell ref="H1164:J1164"/>
    <mergeCell ref="D1165:F1165"/>
    <mergeCell ref="H1165:J1165"/>
    <mergeCell ref="D1169:F1169"/>
    <mergeCell ref="H1169:J1169"/>
    <mergeCell ref="D1141:J1141"/>
    <mergeCell ref="D1145:E1145"/>
    <mergeCell ref="G1145:H1145"/>
    <mergeCell ref="D1146:E1146"/>
    <mergeCell ref="G1146:H1146"/>
    <mergeCell ref="D1149:J1149"/>
    <mergeCell ref="C1150:K1150"/>
    <mergeCell ref="D1151:K1152"/>
    <mergeCell ref="D1153:K1154"/>
    <mergeCell ref="D1126:J1126"/>
    <mergeCell ref="C1127:K1127"/>
    <mergeCell ref="D1128:F1128"/>
    <mergeCell ref="G1128:K1128"/>
    <mergeCell ref="D1129:J1129"/>
    <mergeCell ref="E1133:G1133"/>
    <mergeCell ref="D1135:J1135"/>
    <mergeCell ref="D1137:E1137"/>
    <mergeCell ref="D1138:J1138"/>
    <mergeCell ref="D1110:K1111"/>
    <mergeCell ref="D1112:K1113"/>
    <mergeCell ref="D1114:K1115"/>
    <mergeCell ref="D1116:K1117"/>
    <mergeCell ref="D1119:F1119"/>
    <mergeCell ref="H1119:J1119"/>
    <mergeCell ref="D1120:F1120"/>
    <mergeCell ref="H1120:J1120"/>
    <mergeCell ref="D1124:F1124"/>
    <mergeCell ref="H1124:J1124"/>
    <mergeCell ref="D1096:J1096"/>
    <mergeCell ref="D1100:E1100"/>
    <mergeCell ref="G1100:H1100"/>
    <mergeCell ref="D1101:E1101"/>
    <mergeCell ref="G1101:H1101"/>
    <mergeCell ref="D1104:J1104"/>
    <mergeCell ref="C1105:K1105"/>
    <mergeCell ref="D1106:K1107"/>
    <mergeCell ref="D1108:K1109"/>
    <mergeCell ref="D1081:J1081"/>
    <mergeCell ref="C1082:K1082"/>
    <mergeCell ref="D1083:F1083"/>
    <mergeCell ref="G1083:K1083"/>
    <mergeCell ref="D1084:J1084"/>
    <mergeCell ref="E1088:G1088"/>
    <mergeCell ref="D1090:J1090"/>
    <mergeCell ref="D1092:E1092"/>
    <mergeCell ref="D1093:J1093"/>
    <mergeCell ref="D1065:K1066"/>
    <mergeCell ref="D1067:K1068"/>
    <mergeCell ref="D1069:K1070"/>
    <mergeCell ref="D1071:K1072"/>
    <mergeCell ref="D1074:F1074"/>
    <mergeCell ref="H1074:J1074"/>
    <mergeCell ref="D1075:F1075"/>
    <mergeCell ref="H1075:J1075"/>
    <mergeCell ref="D1079:F1079"/>
    <mergeCell ref="H1079:J1079"/>
    <mergeCell ref="D1051:J1051"/>
    <mergeCell ref="D1055:E1055"/>
    <mergeCell ref="G1055:H1055"/>
    <mergeCell ref="D1056:E1056"/>
    <mergeCell ref="G1056:H1056"/>
    <mergeCell ref="D1059:J1059"/>
    <mergeCell ref="C1060:K1060"/>
    <mergeCell ref="D1061:K1062"/>
    <mergeCell ref="D1063:K1064"/>
    <mergeCell ref="D1036:J1036"/>
    <mergeCell ref="C1037:K1037"/>
    <mergeCell ref="D1038:F1038"/>
    <mergeCell ref="G1038:K1038"/>
    <mergeCell ref="D1039:J1039"/>
    <mergeCell ref="E1043:G1043"/>
    <mergeCell ref="D1045:J1045"/>
    <mergeCell ref="D1047:E1047"/>
    <mergeCell ref="D1048:J1048"/>
    <mergeCell ref="D1259:F1259"/>
    <mergeCell ref="H1259:J1259"/>
    <mergeCell ref="D1239:J1239"/>
    <mergeCell ref="C1240:K1240"/>
    <mergeCell ref="D1241:K1242"/>
    <mergeCell ref="D1243:K1244"/>
    <mergeCell ref="D1245:K1246"/>
    <mergeCell ref="D1247:K1248"/>
    <mergeCell ref="D1249:K1250"/>
    <mergeCell ref="D61:J61"/>
    <mergeCell ref="D65:E65"/>
    <mergeCell ref="G65:H65"/>
    <mergeCell ref="D66:E66"/>
    <mergeCell ref="G66:H66"/>
    <mergeCell ref="D1251:K1252"/>
    <mergeCell ref="D1254:F1254"/>
    <mergeCell ref="H1254:J1254"/>
    <mergeCell ref="D1255:F1255"/>
    <mergeCell ref="H1255:J1255"/>
    <mergeCell ref="D1014:J1014"/>
    <mergeCell ref="C1015:K1015"/>
    <mergeCell ref="D1016:K1017"/>
    <mergeCell ref="D1018:K1019"/>
    <mergeCell ref="D1020:K1021"/>
    <mergeCell ref="D1022:K1023"/>
    <mergeCell ref="D1024:K1025"/>
    <mergeCell ref="D1026:K1027"/>
    <mergeCell ref="D1029:F1029"/>
    <mergeCell ref="H1029:J1029"/>
    <mergeCell ref="D1030:F1030"/>
    <mergeCell ref="H1030:J1030"/>
    <mergeCell ref="D1034:F1034"/>
    <mergeCell ref="H1034:J1034"/>
    <mergeCell ref="D46:J46"/>
    <mergeCell ref="C47:K47"/>
    <mergeCell ref="D48:F48"/>
    <mergeCell ref="G48:K48"/>
    <mergeCell ref="D49:J49"/>
    <mergeCell ref="E53:G53"/>
    <mergeCell ref="D55:J55"/>
    <mergeCell ref="D57:E57"/>
    <mergeCell ref="D58:J58"/>
    <mergeCell ref="D32:K33"/>
    <mergeCell ref="D34:K35"/>
    <mergeCell ref="D36:K37"/>
    <mergeCell ref="D39:F39"/>
    <mergeCell ref="H39:J39"/>
    <mergeCell ref="D40:F40"/>
    <mergeCell ref="H40:J40"/>
    <mergeCell ref="D44:F44"/>
    <mergeCell ref="H44:J44"/>
    <mergeCell ref="D1231:J1231"/>
    <mergeCell ref="D1235:E1235"/>
    <mergeCell ref="G1235:H1235"/>
    <mergeCell ref="D1236:E1236"/>
    <mergeCell ref="G1236:H1236"/>
    <mergeCell ref="D1:J1"/>
    <mergeCell ref="C2:K2"/>
    <mergeCell ref="D3:F3"/>
    <mergeCell ref="G3:K3"/>
    <mergeCell ref="D4:J4"/>
    <mergeCell ref="E8:G8"/>
    <mergeCell ref="D10:J10"/>
    <mergeCell ref="D12:E12"/>
    <mergeCell ref="D13:J13"/>
    <mergeCell ref="D16:J16"/>
    <mergeCell ref="D20:E20"/>
    <mergeCell ref="G20:H20"/>
    <mergeCell ref="D21:E21"/>
    <mergeCell ref="G21:H21"/>
    <mergeCell ref="D24:J24"/>
    <mergeCell ref="C25:K25"/>
    <mergeCell ref="D26:K27"/>
    <mergeCell ref="D28:K29"/>
    <mergeCell ref="D30:K31"/>
    <mergeCell ref="D1216:J1216"/>
    <mergeCell ref="C1217:K1217"/>
    <mergeCell ref="D1218:F1218"/>
    <mergeCell ref="G1218:K1218"/>
    <mergeCell ref="D1219:J1219"/>
    <mergeCell ref="E1223:G1223"/>
    <mergeCell ref="D1225:J1225"/>
    <mergeCell ref="D1227:E1227"/>
    <mergeCell ref="D1228:J1228"/>
    <mergeCell ref="D1200:K1201"/>
    <mergeCell ref="D1202:K1203"/>
    <mergeCell ref="D1204:K1205"/>
    <mergeCell ref="D1206:K1207"/>
    <mergeCell ref="D1209:F1209"/>
    <mergeCell ref="H1209:J1209"/>
    <mergeCell ref="D1210:F1210"/>
    <mergeCell ref="H1210:J1210"/>
    <mergeCell ref="D1214:F1214"/>
    <mergeCell ref="H1214:J1214"/>
    <mergeCell ref="D1186:J1186"/>
    <mergeCell ref="D1190:E1190"/>
    <mergeCell ref="G1190:H1190"/>
    <mergeCell ref="D1191:E1191"/>
    <mergeCell ref="G1191:H1191"/>
    <mergeCell ref="D1194:J1194"/>
    <mergeCell ref="C1195:K1195"/>
    <mergeCell ref="D1196:K1197"/>
    <mergeCell ref="D1198:K1199"/>
    <mergeCell ref="D1171:J1171"/>
    <mergeCell ref="C1172:K1172"/>
    <mergeCell ref="D1173:F1173"/>
    <mergeCell ref="G1173:K1173"/>
    <mergeCell ref="D1174:J1174"/>
    <mergeCell ref="E1178:G1178"/>
    <mergeCell ref="D1180:J1180"/>
    <mergeCell ref="D1182:E1182"/>
    <mergeCell ref="D1183:J1183"/>
    <mergeCell ref="E998:G998"/>
    <mergeCell ref="D1000:J1000"/>
    <mergeCell ref="D1002:E1002"/>
    <mergeCell ref="D1003:J1003"/>
    <mergeCell ref="D1006:J1006"/>
    <mergeCell ref="D1010:E1010"/>
    <mergeCell ref="G1010:H1010"/>
    <mergeCell ref="D1011:E1011"/>
    <mergeCell ref="G1011:H1011"/>
    <mergeCell ref="D985:F985"/>
    <mergeCell ref="H985:J985"/>
    <mergeCell ref="D989:F989"/>
    <mergeCell ref="H989:J989"/>
    <mergeCell ref="D991:J991"/>
    <mergeCell ref="C992:K992"/>
    <mergeCell ref="D993:F993"/>
    <mergeCell ref="G993:K993"/>
    <mergeCell ref="D994:J994"/>
    <mergeCell ref="D969:J969"/>
    <mergeCell ref="C970:K970"/>
    <mergeCell ref="D971:K972"/>
    <mergeCell ref="D973:K974"/>
    <mergeCell ref="D975:K976"/>
    <mergeCell ref="D977:K978"/>
    <mergeCell ref="D979:K980"/>
    <mergeCell ref="D981:K982"/>
    <mergeCell ref="D984:F984"/>
    <mergeCell ref="H984:J984"/>
    <mergeCell ref="E953:G953"/>
    <mergeCell ref="D955:J955"/>
    <mergeCell ref="D957:E957"/>
    <mergeCell ref="D958:J958"/>
    <mergeCell ref="D961:J961"/>
    <mergeCell ref="D965:E965"/>
    <mergeCell ref="G965:H965"/>
    <mergeCell ref="D966:E966"/>
    <mergeCell ref="G966:H966"/>
    <mergeCell ref="D940:F940"/>
    <mergeCell ref="H940:J940"/>
    <mergeCell ref="D944:F944"/>
    <mergeCell ref="H944:J944"/>
    <mergeCell ref="D946:J946"/>
    <mergeCell ref="C947:K947"/>
    <mergeCell ref="D948:F948"/>
    <mergeCell ref="G948:K948"/>
    <mergeCell ref="D949:J949"/>
    <mergeCell ref="D924:J924"/>
    <mergeCell ref="C925:K925"/>
    <mergeCell ref="D926:K927"/>
    <mergeCell ref="D928:K929"/>
    <mergeCell ref="D930:K931"/>
    <mergeCell ref="D932:K933"/>
    <mergeCell ref="D934:K935"/>
    <mergeCell ref="D936:K937"/>
    <mergeCell ref="D939:F939"/>
    <mergeCell ref="H939:J939"/>
    <mergeCell ref="E908:G908"/>
    <mergeCell ref="D910:J910"/>
    <mergeCell ref="D912:E912"/>
    <mergeCell ref="D913:J913"/>
    <mergeCell ref="D916:J916"/>
    <mergeCell ref="D920:E920"/>
    <mergeCell ref="G920:H920"/>
    <mergeCell ref="D921:E921"/>
    <mergeCell ref="G921:H921"/>
    <mergeCell ref="D895:F895"/>
    <mergeCell ref="H895:J895"/>
    <mergeCell ref="D899:F899"/>
    <mergeCell ref="H899:J899"/>
    <mergeCell ref="D901:J901"/>
    <mergeCell ref="C902:K902"/>
    <mergeCell ref="D903:F903"/>
    <mergeCell ref="G903:K903"/>
    <mergeCell ref="D904:J904"/>
    <mergeCell ref="D879:J879"/>
    <mergeCell ref="C880:K880"/>
    <mergeCell ref="D881:K882"/>
    <mergeCell ref="D883:K884"/>
    <mergeCell ref="D885:K886"/>
    <mergeCell ref="D887:K888"/>
    <mergeCell ref="D889:K890"/>
    <mergeCell ref="D891:K892"/>
    <mergeCell ref="D894:F894"/>
    <mergeCell ref="H894:J894"/>
    <mergeCell ref="E863:G863"/>
    <mergeCell ref="D865:J865"/>
    <mergeCell ref="D867:E867"/>
    <mergeCell ref="D868:J868"/>
    <mergeCell ref="D871:J871"/>
    <mergeCell ref="D875:E875"/>
    <mergeCell ref="G875:H875"/>
    <mergeCell ref="D876:E876"/>
    <mergeCell ref="G876:H876"/>
    <mergeCell ref="D850:F850"/>
    <mergeCell ref="H850:J850"/>
    <mergeCell ref="D854:F854"/>
    <mergeCell ref="H854:J854"/>
    <mergeCell ref="D856:J856"/>
    <mergeCell ref="C857:K857"/>
    <mergeCell ref="D858:F858"/>
    <mergeCell ref="G858:K858"/>
    <mergeCell ref="D859:J859"/>
    <mergeCell ref="D834:J834"/>
    <mergeCell ref="C835:K835"/>
    <mergeCell ref="D836:K837"/>
    <mergeCell ref="D838:K839"/>
    <mergeCell ref="D840:K841"/>
    <mergeCell ref="D842:K843"/>
    <mergeCell ref="D844:K845"/>
    <mergeCell ref="D846:K847"/>
    <mergeCell ref="D849:F849"/>
    <mergeCell ref="H849:J849"/>
    <mergeCell ref="E818:G818"/>
    <mergeCell ref="D820:J820"/>
    <mergeCell ref="D822:E822"/>
    <mergeCell ref="D823:J823"/>
    <mergeCell ref="D826:J826"/>
    <mergeCell ref="D830:E830"/>
    <mergeCell ref="G830:H830"/>
    <mergeCell ref="D831:E831"/>
    <mergeCell ref="G831:H831"/>
    <mergeCell ref="D805:F805"/>
    <mergeCell ref="H805:J805"/>
    <mergeCell ref="D809:F809"/>
    <mergeCell ref="H809:J809"/>
    <mergeCell ref="D811:J811"/>
    <mergeCell ref="C812:K812"/>
    <mergeCell ref="D813:F813"/>
    <mergeCell ref="G813:K813"/>
    <mergeCell ref="D814:J814"/>
    <mergeCell ref="D789:J789"/>
    <mergeCell ref="C790:K790"/>
    <mergeCell ref="D791:K792"/>
    <mergeCell ref="D793:K794"/>
    <mergeCell ref="D795:K796"/>
    <mergeCell ref="D797:K798"/>
    <mergeCell ref="D799:K800"/>
    <mergeCell ref="D801:K802"/>
    <mergeCell ref="D804:F804"/>
    <mergeCell ref="H804:J804"/>
    <mergeCell ref="E773:G773"/>
    <mergeCell ref="D775:J775"/>
    <mergeCell ref="D777:E777"/>
    <mergeCell ref="D778:J778"/>
    <mergeCell ref="D781:J781"/>
    <mergeCell ref="D785:E785"/>
    <mergeCell ref="G785:H785"/>
    <mergeCell ref="D786:E786"/>
    <mergeCell ref="G786:H786"/>
    <mergeCell ref="D760:F760"/>
    <mergeCell ref="H760:J760"/>
    <mergeCell ref="D764:F764"/>
    <mergeCell ref="H764:J764"/>
    <mergeCell ref="D766:J766"/>
    <mergeCell ref="C767:K767"/>
    <mergeCell ref="D768:F768"/>
    <mergeCell ref="G768:K768"/>
    <mergeCell ref="D769:J769"/>
    <mergeCell ref="D744:J744"/>
    <mergeCell ref="C745:K745"/>
    <mergeCell ref="D746:K747"/>
    <mergeCell ref="D748:K749"/>
    <mergeCell ref="D750:K751"/>
    <mergeCell ref="D752:K753"/>
    <mergeCell ref="D754:K755"/>
    <mergeCell ref="D756:K757"/>
    <mergeCell ref="D759:F759"/>
    <mergeCell ref="H759:J759"/>
    <mergeCell ref="E728:G728"/>
    <mergeCell ref="D730:J730"/>
    <mergeCell ref="D732:E732"/>
    <mergeCell ref="D733:J733"/>
    <mergeCell ref="D736:J736"/>
    <mergeCell ref="D740:E740"/>
    <mergeCell ref="G740:H740"/>
    <mergeCell ref="D741:E741"/>
    <mergeCell ref="G741:H741"/>
    <mergeCell ref="D715:F715"/>
    <mergeCell ref="H715:J715"/>
    <mergeCell ref="D719:F719"/>
    <mergeCell ref="H719:J719"/>
    <mergeCell ref="D721:J721"/>
    <mergeCell ref="C722:K722"/>
    <mergeCell ref="D723:F723"/>
    <mergeCell ref="G723:K723"/>
    <mergeCell ref="D724:J724"/>
    <mergeCell ref="D699:J699"/>
    <mergeCell ref="C700:K700"/>
    <mergeCell ref="D701:K702"/>
    <mergeCell ref="D703:K704"/>
    <mergeCell ref="D705:K706"/>
    <mergeCell ref="D707:K708"/>
    <mergeCell ref="D709:K710"/>
    <mergeCell ref="D711:K712"/>
    <mergeCell ref="D714:F714"/>
    <mergeCell ref="H714:J714"/>
    <mergeCell ref="E683:G683"/>
    <mergeCell ref="D685:J685"/>
    <mergeCell ref="D687:E687"/>
    <mergeCell ref="D688:J688"/>
    <mergeCell ref="D691:J691"/>
    <mergeCell ref="D695:E695"/>
    <mergeCell ref="G695:H695"/>
    <mergeCell ref="D696:E696"/>
    <mergeCell ref="G696:H696"/>
    <mergeCell ref="D670:F670"/>
    <mergeCell ref="H670:J670"/>
    <mergeCell ref="D674:F674"/>
    <mergeCell ref="H674:J674"/>
    <mergeCell ref="D676:J676"/>
    <mergeCell ref="C677:K677"/>
    <mergeCell ref="D678:F678"/>
    <mergeCell ref="G678:K678"/>
    <mergeCell ref="D679:J679"/>
    <mergeCell ref="D654:J654"/>
    <mergeCell ref="C655:K655"/>
    <mergeCell ref="D656:K657"/>
    <mergeCell ref="D658:K659"/>
    <mergeCell ref="D660:K661"/>
    <mergeCell ref="D662:K663"/>
    <mergeCell ref="D664:K665"/>
    <mergeCell ref="D666:K667"/>
    <mergeCell ref="D669:F669"/>
    <mergeCell ref="H669:J669"/>
    <mergeCell ref="E638:G638"/>
    <mergeCell ref="D640:J640"/>
    <mergeCell ref="D642:E642"/>
    <mergeCell ref="D643:J643"/>
    <mergeCell ref="D646:J646"/>
    <mergeCell ref="D650:E650"/>
    <mergeCell ref="G650:H650"/>
    <mergeCell ref="D651:E651"/>
    <mergeCell ref="G651:H651"/>
    <mergeCell ref="D625:F625"/>
    <mergeCell ref="H625:J625"/>
    <mergeCell ref="D629:F629"/>
    <mergeCell ref="H629:J629"/>
    <mergeCell ref="D631:J631"/>
    <mergeCell ref="C632:K632"/>
    <mergeCell ref="D633:F633"/>
    <mergeCell ref="G633:K633"/>
    <mergeCell ref="D634:J634"/>
    <mergeCell ref="D609:J609"/>
    <mergeCell ref="C610:K610"/>
    <mergeCell ref="D611:K612"/>
    <mergeCell ref="D613:K614"/>
    <mergeCell ref="D615:K616"/>
    <mergeCell ref="D617:K618"/>
    <mergeCell ref="D619:K620"/>
    <mergeCell ref="D621:K622"/>
    <mergeCell ref="D624:F624"/>
    <mergeCell ref="H624:J624"/>
    <mergeCell ref="E593:G593"/>
    <mergeCell ref="D595:J595"/>
    <mergeCell ref="D597:E597"/>
    <mergeCell ref="D598:J598"/>
    <mergeCell ref="D601:J601"/>
    <mergeCell ref="D605:E605"/>
    <mergeCell ref="G605:H605"/>
    <mergeCell ref="D606:E606"/>
    <mergeCell ref="G606:H606"/>
    <mergeCell ref="D580:F580"/>
    <mergeCell ref="H580:J580"/>
    <mergeCell ref="D584:F584"/>
    <mergeCell ref="H584:J584"/>
    <mergeCell ref="D586:J586"/>
    <mergeCell ref="C587:K587"/>
    <mergeCell ref="D588:F588"/>
    <mergeCell ref="G588:K588"/>
    <mergeCell ref="D589:J589"/>
    <mergeCell ref="D564:J564"/>
    <mergeCell ref="C565:K565"/>
    <mergeCell ref="D566:K567"/>
    <mergeCell ref="D568:K569"/>
    <mergeCell ref="D570:K571"/>
    <mergeCell ref="D572:K573"/>
    <mergeCell ref="D574:K575"/>
    <mergeCell ref="D576:K577"/>
    <mergeCell ref="D579:F579"/>
    <mergeCell ref="H579:J579"/>
    <mergeCell ref="E548:G548"/>
    <mergeCell ref="D550:J550"/>
    <mergeCell ref="D552:E552"/>
    <mergeCell ref="D553:J553"/>
    <mergeCell ref="D556:J556"/>
    <mergeCell ref="D560:E560"/>
    <mergeCell ref="G560:H560"/>
    <mergeCell ref="D561:E561"/>
    <mergeCell ref="G561:H561"/>
    <mergeCell ref="D535:F535"/>
    <mergeCell ref="H535:J535"/>
    <mergeCell ref="D539:F539"/>
    <mergeCell ref="H539:J539"/>
    <mergeCell ref="D541:J541"/>
    <mergeCell ref="C542:K542"/>
    <mergeCell ref="D543:F543"/>
    <mergeCell ref="G543:K543"/>
    <mergeCell ref="D544:J544"/>
    <mergeCell ref="D519:J519"/>
    <mergeCell ref="C520:K520"/>
    <mergeCell ref="D521:K522"/>
    <mergeCell ref="D523:K524"/>
    <mergeCell ref="D525:K526"/>
    <mergeCell ref="D527:K528"/>
    <mergeCell ref="D529:K530"/>
    <mergeCell ref="D531:K532"/>
    <mergeCell ref="D534:F534"/>
    <mergeCell ref="H534:J534"/>
    <mergeCell ref="E503:G503"/>
    <mergeCell ref="D505:J505"/>
    <mergeCell ref="D507:E507"/>
    <mergeCell ref="D508:J508"/>
    <mergeCell ref="D511:J511"/>
    <mergeCell ref="D515:E515"/>
    <mergeCell ref="G515:H515"/>
    <mergeCell ref="D516:E516"/>
    <mergeCell ref="G516:H516"/>
    <mergeCell ref="D490:F490"/>
    <mergeCell ref="H490:J490"/>
    <mergeCell ref="D494:F494"/>
    <mergeCell ref="H494:J494"/>
    <mergeCell ref="D496:J496"/>
    <mergeCell ref="C497:K497"/>
    <mergeCell ref="D498:F498"/>
    <mergeCell ref="G498:K498"/>
    <mergeCell ref="D499:J499"/>
    <mergeCell ref="D474:J474"/>
    <mergeCell ref="C475:K475"/>
    <mergeCell ref="D476:K477"/>
    <mergeCell ref="D478:K479"/>
    <mergeCell ref="D480:K481"/>
    <mergeCell ref="D482:K483"/>
    <mergeCell ref="D484:K485"/>
    <mergeCell ref="D486:K487"/>
    <mergeCell ref="D489:F489"/>
    <mergeCell ref="H489:J489"/>
    <mergeCell ref="E458:G458"/>
    <mergeCell ref="D460:J460"/>
    <mergeCell ref="D462:E462"/>
    <mergeCell ref="D463:J463"/>
    <mergeCell ref="D466:J466"/>
    <mergeCell ref="D470:E470"/>
    <mergeCell ref="G470:H470"/>
    <mergeCell ref="D471:E471"/>
    <mergeCell ref="G471:H471"/>
    <mergeCell ref="D445:F445"/>
    <mergeCell ref="H445:J445"/>
    <mergeCell ref="D449:F449"/>
    <mergeCell ref="H449:J449"/>
    <mergeCell ref="D451:J451"/>
    <mergeCell ref="C452:K452"/>
    <mergeCell ref="D453:F453"/>
    <mergeCell ref="G453:K453"/>
    <mergeCell ref="D454:J454"/>
    <mergeCell ref="D429:J429"/>
    <mergeCell ref="C430:K430"/>
    <mergeCell ref="D431:K432"/>
    <mergeCell ref="D433:K434"/>
    <mergeCell ref="D435:K436"/>
    <mergeCell ref="D437:K438"/>
    <mergeCell ref="D439:K440"/>
    <mergeCell ref="D441:K442"/>
    <mergeCell ref="D444:F444"/>
    <mergeCell ref="H444:J444"/>
    <mergeCell ref="E413:G413"/>
    <mergeCell ref="D415:J415"/>
    <mergeCell ref="D417:E417"/>
    <mergeCell ref="D418:J418"/>
    <mergeCell ref="D421:J421"/>
    <mergeCell ref="D425:E425"/>
    <mergeCell ref="G425:H425"/>
    <mergeCell ref="D426:E426"/>
    <mergeCell ref="G426:H426"/>
    <mergeCell ref="D400:F400"/>
    <mergeCell ref="H400:J400"/>
    <mergeCell ref="D404:F404"/>
    <mergeCell ref="H404:J404"/>
    <mergeCell ref="D406:J406"/>
    <mergeCell ref="C407:K407"/>
    <mergeCell ref="D408:F408"/>
    <mergeCell ref="G408:K408"/>
    <mergeCell ref="D409:J409"/>
    <mergeCell ref="D384:J384"/>
    <mergeCell ref="C385:K385"/>
    <mergeCell ref="D386:K387"/>
    <mergeCell ref="D388:K389"/>
    <mergeCell ref="D390:K391"/>
    <mergeCell ref="D392:K393"/>
    <mergeCell ref="D394:K395"/>
    <mergeCell ref="D396:K397"/>
    <mergeCell ref="D399:F399"/>
    <mergeCell ref="H399:J399"/>
    <mergeCell ref="E368:G368"/>
    <mergeCell ref="D370:J370"/>
    <mergeCell ref="D372:E372"/>
    <mergeCell ref="D373:J373"/>
    <mergeCell ref="D376:J376"/>
    <mergeCell ref="D380:E380"/>
    <mergeCell ref="G380:H380"/>
    <mergeCell ref="D381:E381"/>
    <mergeCell ref="G381:H381"/>
    <mergeCell ref="D355:F355"/>
    <mergeCell ref="H355:J355"/>
    <mergeCell ref="D359:F359"/>
    <mergeCell ref="H359:J359"/>
    <mergeCell ref="D361:J361"/>
    <mergeCell ref="C362:K362"/>
    <mergeCell ref="D363:F363"/>
    <mergeCell ref="G363:K363"/>
    <mergeCell ref="D364:J364"/>
    <mergeCell ref="D339:J339"/>
    <mergeCell ref="C340:K340"/>
    <mergeCell ref="D341:K342"/>
    <mergeCell ref="D343:K344"/>
    <mergeCell ref="D345:K346"/>
    <mergeCell ref="D347:K348"/>
    <mergeCell ref="D349:K350"/>
    <mergeCell ref="D351:K352"/>
    <mergeCell ref="D354:F354"/>
    <mergeCell ref="H354:J354"/>
    <mergeCell ref="E323:G323"/>
    <mergeCell ref="D325:J325"/>
    <mergeCell ref="D327:E327"/>
    <mergeCell ref="D328:J328"/>
    <mergeCell ref="D331:J331"/>
    <mergeCell ref="D335:E335"/>
    <mergeCell ref="G335:H335"/>
    <mergeCell ref="D336:E336"/>
    <mergeCell ref="G336:H336"/>
    <mergeCell ref="D310:F310"/>
    <mergeCell ref="H310:J310"/>
    <mergeCell ref="D314:F314"/>
    <mergeCell ref="H314:J314"/>
    <mergeCell ref="D316:J316"/>
    <mergeCell ref="C317:K317"/>
    <mergeCell ref="D318:F318"/>
    <mergeCell ref="G318:K318"/>
    <mergeCell ref="D319:J319"/>
    <mergeCell ref="D294:J294"/>
    <mergeCell ref="C295:K295"/>
    <mergeCell ref="D296:K297"/>
    <mergeCell ref="D298:K299"/>
    <mergeCell ref="D300:K301"/>
    <mergeCell ref="D302:K303"/>
    <mergeCell ref="D304:K305"/>
    <mergeCell ref="D306:K307"/>
    <mergeCell ref="D309:F309"/>
    <mergeCell ref="H309:J309"/>
    <mergeCell ref="E278:G278"/>
    <mergeCell ref="D280:J280"/>
    <mergeCell ref="D282:E282"/>
    <mergeCell ref="D283:J283"/>
    <mergeCell ref="D286:J286"/>
    <mergeCell ref="D290:E290"/>
    <mergeCell ref="G290:H290"/>
    <mergeCell ref="D291:E291"/>
    <mergeCell ref="G291:H291"/>
    <mergeCell ref="D265:F265"/>
    <mergeCell ref="H265:J265"/>
    <mergeCell ref="D269:F269"/>
    <mergeCell ref="H269:J269"/>
    <mergeCell ref="D271:J271"/>
    <mergeCell ref="C272:K272"/>
    <mergeCell ref="D273:F273"/>
    <mergeCell ref="G273:K273"/>
    <mergeCell ref="D274:J274"/>
    <mergeCell ref="D249:J249"/>
    <mergeCell ref="C250:K250"/>
    <mergeCell ref="D251:K252"/>
    <mergeCell ref="D253:K254"/>
    <mergeCell ref="D255:K256"/>
    <mergeCell ref="D257:K258"/>
    <mergeCell ref="D259:K260"/>
    <mergeCell ref="D261:K262"/>
    <mergeCell ref="D264:F264"/>
    <mergeCell ref="H264:J264"/>
    <mergeCell ref="E233:G233"/>
    <mergeCell ref="D235:J235"/>
    <mergeCell ref="D237:E237"/>
    <mergeCell ref="D238:J238"/>
    <mergeCell ref="D241:J241"/>
    <mergeCell ref="D245:E245"/>
    <mergeCell ref="G245:H245"/>
    <mergeCell ref="D246:E246"/>
    <mergeCell ref="G246:H246"/>
    <mergeCell ref="D220:F220"/>
    <mergeCell ref="H220:J220"/>
    <mergeCell ref="D224:F224"/>
    <mergeCell ref="H224:J224"/>
    <mergeCell ref="D226:J226"/>
    <mergeCell ref="C227:K227"/>
    <mergeCell ref="D228:F228"/>
    <mergeCell ref="G228:K228"/>
    <mergeCell ref="D229:J229"/>
    <mergeCell ref="D204:J204"/>
    <mergeCell ref="C205:K205"/>
    <mergeCell ref="D206:K207"/>
    <mergeCell ref="D208:K209"/>
    <mergeCell ref="D210:K211"/>
    <mergeCell ref="D212:K213"/>
    <mergeCell ref="D214:K215"/>
    <mergeCell ref="D216:K217"/>
    <mergeCell ref="D219:F219"/>
    <mergeCell ref="H219:J219"/>
    <mergeCell ref="E188:G188"/>
    <mergeCell ref="D190:J190"/>
    <mergeCell ref="D192:E192"/>
    <mergeCell ref="D193:J193"/>
    <mergeCell ref="D196:J196"/>
    <mergeCell ref="D200:E200"/>
    <mergeCell ref="G200:H200"/>
    <mergeCell ref="D201:E201"/>
    <mergeCell ref="G201:H201"/>
    <mergeCell ref="D175:F175"/>
    <mergeCell ref="H175:J175"/>
    <mergeCell ref="D179:F179"/>
    <mergeCell ref="H179:J179"/>
    <mergeCell ref="D181:J181"/>
    <mergeCell ref="C182:K182"/>
    <mergeCell ref="D183:F183"/>
    <mergeCell ref="G183:K183"/>
    <mergeCell ref="D184:J184"/>
    <mergeCell ref="D159:J159"/>
    <mergeCell ref="C160:K160"/>
    <mergeCell ref="D161:K162"/>
    <mergeCell ref="D163:K164"/>
    <mergeCell ref="D165:K166"/>
    <mergeCell ref="D167:K168"/>
    <mergeCell ref="D169:K170"/>
    <mergeCell ref="D171:K172"/>
    <mergeCell ref="D174:F174"/>
    <mergeCell ref="H174:J174"/>
    <mergeCell ref="E143:G143"/>
    <mergeCell ref="D145:J145"/>
    <mergeCell ref="D147:E147"/>
    <mergeCell ref="D148:J148"/>
    <mergeCell ref="D151:J151"/>
    <mergeCell ref="D155:E155"/>
    <mergeCell ref="G155:H155"/>
    <mergeCell ref="D156:E156"/>
    <mergeCell ref="G156:H156"/>
    <mergeCell ref="D130:F130"/>
    <mergeCell ref="H130:J130"/>
    <mergeCell ref="D134:F134"/>
    <mergeCell ref="H134:J134"/>
    <mergeCell ref="D136:J136"/>
    <mergeCell ref="C137:K137"/>
    <mergeCell ref="D138:F138"/>
    <mergeCell ref="G138:K138"/>
    <mergeCell ref="D139:J139"/>
    <mergeCell ref="D114:J114"/>
    <mergeCell ref="C115:K115"/>
    <mergeCell ref="D116:K117"/>
    <mergeCell ref="D118:K119"/>
    <mergeCell ref="D120:K121"/>
    <mergeCell ref="D122:K123"/>
    <mergeCell ref="D124:K125"/>
    <mergeCell ref="D126:K127"/>
    <mergeCell ref="D129:F129"/>
    <mergeCell ref="H129:J129"/>
    <mergeCell ref="E98:G98"/>
    <mergeCell ref="D100:J100"/>
    <mergeCell ref="D102:E102"/>
    <mergeCell ref="D103:J103"/>
    <mergeCell ref="D106:J106"/>
    <mergeCell ref="D110:E110"/>
    <mergeCell ref="G110:H110"/>
    <mergeCell ref="D111:E111"/>
    <mergeCell ref="G111:H111"/>
    <mergeCell ref="D85:F85"/>
    <mergeCell ref="H85:J85"/>
    <mergeCell ref="D89:F89"/>
    <mergeCell ref="H89:J89"/>
    <mergeCell ref="D91:J91"/>
    <mergeCell ref="C92:K92"/>
    <mergeCell ref="D93:F93"/>
    <mergeCell ref="G93:K93"/>
    <mergeCell ref="D94:J94"/>
    <mergeCell ref="D69:J69"/>
    <mergeCell ref="C70:K70"/>
    <mergeCell ref="D71:K72"/>
    <mergeCell ref="D73:K74"/>
    <mergeCell ref="D75:K76"/>
    <mergeCell ref="D77:K78"/>
    <mergeCell ref="D79:K80"/>
    <mergeCell ref="D81:K82"/>
    <mergeCell ref="D84:F84"/>
    <mergeCell ref="H84:J84"/>
  </mergeCells>
  <hyperlinks>
    <hyperlink ref="B1" location="MENU!A1" display="VOLVER"/>
  </hyperlinks>
  <pageMargins left="0.31496062992125984" right="0.31496062992125984" top="0.35433070866141736" bottom="0.35433070866141736" header="0" footer="0"/>
  <pageSetup orientation="portrait"/>
  <rowBreaks count="27" manualBreakCount="27">
    <brk id="450" man="1"/>
    <brk id="900" man="1"/>
    <brk id="135" man="1"/>
    <brk id="585" man="1"/>
    <brk id="1035" man="1"/>
    <brk id="270" man="1"/>
    <brk id="720" man="1"/>
    <brk id="1170" man="1"/>
    <brk id="405" man="1"/>
    <brk id="855" man="1"/>
    <brk id="90" man="1"/>
    <brk id="540" man="1"/>
    <brk id="990" man="1"/>
    <brk id="225" man="1"/>
    <brk id="675" man="1"/>
    <brk id="1125" man="1"/>
    <brk id="360" man="1"/>
    <brk id="810" man="1"/>
    <brk id="45" man="1"/>
    <brk id="495" man="1"/>
    <brk id="945" man="1"/>
    <brk id="180" man="1"/>
    <brk id="630" man="1"/>
    <brk id="1080" man="1"/>
    <brk id="315" man="1"/>
    <brk id="765" man="1"/>
    <brk id="1215" man="1"/>
  </rowBreaks>
  <colBreaks count="1" manualBreakCount="1">
    <brk id="12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00"/>
  <sheetViews>
    <sheetView workbookViewId="0"/>
  </sheetViews>
  <sheetFormatPr baseColWidth="10" defaultColWidth="12.625" defaultRowHeight="15" customHeight="1"/>
  <cols>
    <col min="1" max="31" width="1.125" customWidth="1"/>
    <col min="32" max="32" width="3.375" customWidth="1"/>
    <col min="33" max="33" width="9.375" customWidth="1"/>
  </cols>
  <sheetData>
    <row r="1" spans="1:33">
      <c r="A1" s="144"/>
      <c r="B1" s="144"/>
      <c r="C1" s="144"/>
      <c r="D1" s="144"/>
      <c r="E1" s="144"/>
      <c r="F1" s="144"/>
      <c r="G1" s="144"/>
      <c r="H1" s="144"/>
      <c r="I1" s="144"/>
      <c r="J1" s="144"/>
      <c r="K1" s="144"/>
      <c r="L1" s="144" t="s">
        <v>60</v>
      </c>
      <c r="M1" s="144" t="s">
        <v>114</v>
      </c>
      <c r="N1" s="144" t="s">
        <v>115</v>
      </c>
      <c r="O1" s="144" t="s">
        <v>116</v>
      </c>
      <c r="P1" s="144"/>
      <c r="Q1" s="144" t="s">
        <v>60</v>
      </c>
      <c r="R1" s="144" t="s">
        <v>114</v>
      </c>
      <c r="S1" s="144" t="s">
        <v>115</v>
      </c>
      <c r="T1" s="144" t="s">
        <v>116</v>
      </c>
      <c r="U1" s="144"/>
      <c r="V1" s="144" t="s">
        <v>60</v>
      </c>
      <c r="W1" s="144" t="s">
        <v>114</v>
      </c>
      <c r="X1" s="144" t="s">
        <v>115</v>
      </c>
      <c r="Y1" s="144" t="s">
        <v>116</v>
      </c>
      <c r="Z1" s="144"/>
      <c r="AA1" s="144" t="s">
        <v>60</v>
      </c>
      <c r="AB1" s="144" t="s">
        <v>114</v>
      </c>
      <c r="AC1" s="144" t="s">
        <v>115</v>
      </c>
      <c r="AD1" s="144" t="s">
        <v>116</v>
      </c>
      <c r="AE1" s="144"/>
      <c r="AG1" s="145" t="s">
        <v>117</v>
      </c>
    </row>
    <row r="2" spans="1:33" ht="14.25">
      <c r="A2" s="144"/>
      <c r="B2" s="144" t="s">
        <v>118</v>
      </c>
      <c r="C2" s="144" t="s">
        <v>119</v>
      </c>
      <c r="D2" s="144" t="s">
        <v>120</v>
      </c>
      <c r="E2" s="144" t="s">
        <v>121</v>
      </c>
      <c r="F2" s="144"/>
      <c r="G2" s="146">
        <f ca="1">NOW()</f>
        <v>44589.768928587961</v>
      </c>
      <c r="H2" s="144">
        <v>1</v>
      </c>
      <c r="I2" s="144">
        <f ca="1">YEAR(G2)</f>
        <v>2022</v>
      </c>
      <c r="J2" s="144">
        <f>FILIA!H5</f>
        <v>2008</v>
      </c>
      <c r="K2" s="144">
        <f t="shared" ref="K2:K51" ca="1" si="0">IF(J2&gt;1990,I2-J2,0)</f>
        <v>14</v>
      </c>
      <c r="L2" s="144">
        <f>COUNTIF('A1'!F13:CW13,"P")</f>
        <v>1</v>
      </c>
      <c r="M2" s="144">
        <f>COUNTIF('A1'!F13:CW13,"A")</f>
        <v>0</v>
      </c>
      <c r="N2" s="144">
        <f>COUNTIF('A1'!F13:CW13,"L")</f>
        <v>0</v>
      </c>
      <c r="O2" s="144">
        <f>COUNTIF('A1'!F13:CW13,"F")</f>
        <v>0</v>
      </c>
      <c r="P2" s="144"/>
      <c r="Q2" s="144" t="e">
        <f>COUNTIF(#REF!,"P")</f>
        <v>#REF!</v>
      </c>
      <c r="R2" s="144" t="e">
        <f>COUNTIF(#REF!,"A")</f>
        <v>#REF!</v>
      </c>
      <c r="S2" s="144" t="e">
        <f>COUNTIF(#REF!,"L")</f>
        <v>#REF!</v>
      </c>
      <c r="T2" s="144" t="e">
        <f>COUNTIF(#REF!,"F")</f>
        <v>#REF!</v>
      </c>
      <c r="U2" s="144"/>
      <c r="V2" s="144" t="e">
        <f>COUNTIF(#REF!,"P")</f>
        <v>#REF!</v>
      </c>
      <c r="W2" s="144" t="e">
        <f>COUNTIF(#REF!,"A")</f>
        <v>#REF!</v>
      </c>
      <c r="X2" s="144" t="e">
        <f>COUNTIF(#REF!,"L")</f>
        <v>#REF!</v>
      </c>
      <c r="Y2" s="144" t="e">
        <f>COUNTIF(#REF!,"F")</f>
        <v>#REF!</v>
      </c>
      <c r="Z2" s="144"/>
      <c r="AA2" s="144" t="e">
        <f>COUNTIF(#REF!,"P")</f>
        <v>#REF!</v>
      </c>
      <c r="AB2" s="144" t="e">
        <f>COUNTIF(#REF!,"A")</f>
        <v>#REF!</v>
      </c>
      <c r="AC2" s="144" t="e">
        <f>COUNTIF(#REF!,"L")</f>
        <v>#REF!</v>
      </c>
      <c r="AD2" s="144" t="e">
        <f>COUNTIF(#REF!,"F")</f>
        <v>#REF!</v>
      </c>
      <c r="AE2" s="144"/>
    </row>
    <row r="3" spans="1:33" ht="14.25">
      <c r="A3" s="144" t="s">
        <v>122</v>
      </c>
      <c r="B3" s="144" t="s">
        <v>41</v>
      </c>
      <c r="C3" s="144">
        <v>1</v>
      </c>
      <c r="D3" s="144" t="s">
        <v>123</v>
      </c>
      <c r="E3" s="144">
        <v>1990</v>
      </c>
      <c r="F3" s="144" t="s">
        <v>124</v>
      </c>
      <c r="G3" s="144" t="s">
        <v>125</v>
      </c>
      <c r="H3" s="144">
        <f t="shared" ref="H3:H51" si="1">H2+1</f>
        <v>2</v>
      </c>
      <c r="I3" s="144">
        <f t="shared" ref="I3:I51" ca="1" si="2">I2</f>
        <v>2022</v>
      </c>
      <c r="J3" s="144">
        <f>FILIA!H6</f>
        <v>0</v>
      </c>
      <c r="K3" s="144">
        <f t="shared" si="0"/>
        <v>0</v>
      </c>
      <c r="L3" s="144">
        <f>COUNTIF('A1'!F14:CW14,"P")</f>
        <v>0</v>
      </c>
      <c r="M3" s="144">
        <f>COUNTIF('A1'!F14:CW14,"A")</f>
        <v>0</v>
      </c>
      <c r="N3" s="144">
        <f>COUNTIF('A1'!F14:CW14,"L")</f>
        <v>0</v>
      </c>
      <c r="O3" s="144">
        <f>COUNTIF('A1'!F14:CW14,"F")</f>
        <v>0</v>
      </c>
      <c r="P3" s="144"/>
      <c r="Q3" s="144" t="e">
        <f>COUNTIF(#REF!,"P")</f>
        <v>#REF!</v>
      </c>
      <c r="R3" s="144" t="e">
        <f>COUNTIF(#REF!,"A")</f>
        <v>#REF!</v>
      </c>
      <c r="S3" s="144" t="e">
        <f>COUNTIF(#REF!,"L")</f>
        <v>#REF!</v>
      </c>
      <c r="T3" s="144" t="e">
        <f>COUNTIF(#REF!,"F")</f>
        <v>#REF!</v>
      </c>
      <c r="U3" s="144"/>
      <c r="V3" s="144" t="e">
        <f>COUNTIF(#REF!,"P")</f>
        <v>#REF!</v>
      </c>
      <c r="W3" s="144" t="e">
        <f>COUNTIF(#REF!,"A")</f>
        <v>#REF!</v>
      </c>
      <c r="X3" s="144" t="e">
        <f>COUNTIF(#REF!,"L")</f>
        <v>#REF!</v>
      </c>
      <c r="Y3" s="144" t="e">
        <f>COUNTIF(#REF!,"F")</f>
        <v>#REF!</v>
      </c>
      <c r="Z3" s="144"/>
      <c r="AA3" s="144" t="e">
        <f>COUNTIF(#REF!,"P")</f>
        <v>#REF!</v>
      </c>
      <c r="AB3" s="144" t="e">
        <f>COUNTIF(#REF!,"A")</f>
        <v>#REF!</v>
      </c>
      <c r="AC3" s="144" t="e">
        <f>COUNTIF(#REF!,"L")</f>
        <v>#REF!</v>
      </c>
      <c r="AD3" s="144" t="e">
        <f>COUNTIF(#REF!,"F")</f>
        <v>#REF!</v>
      </c>
      <c r="AE3" s="144"/>
    </row>
    <row r="4" spans="1:33" ht="14.25">
      <c r="A4" s="144" t="s">
        <v>15</v>
      </c>
      <c r="B4" s="144" t="s">
        <v>116</v>
      </c>
      <c r="C4" s="144">
        <v>2</v>
      </c>
      <c r="D4" s="144" t="s">
        <v>49</v>
      </c>
      <c r="E4" s="144">
        <f t="shared" ref="E4:E33" si="3">E3+1</f>
        <v>1991</v>
      </c>
      <c r="F4" s="144" t="s">
        <v>43</v>
      </c>
      <c r="G4" s="144" t="s">
        <v>45</v>
      </c>
      <c r="H4" s="144">
        <f t="shared" si="1"/>
        <v>3</v>
      </c>
      <c r="I4" s="144">
        <f t="shared" ca="1" si="2"/>
        <v>2022</v>
      </c>
      <c r="J4" s="144">
        <f>FILIA!H7</f>
        <v>0</v>
      </c>
      <c r="K4" s="144">
        <f t="shared" si="0"/>
        <v>0</v>
      </c>
      <c r="L4" s="144">
        <f>COUNTIF('A1'!F15:CW15,"P")</f>
        <v>0</v>
      </c>
      <c r="M4" s="144">
        <f>COUNTIF('A1'!F15:CW15,"A")</f>
        <v>0</v>
      </c>
      <c r="N4" s="144">
        <f>COUNTIF('A1'!F15:CW15,"L")</f>
        <v>0</v>
      </c>
      <c r="O4" s="144">
        <f>COUNTIF('A1'!F15:CW15,"F")</f>
        <v>0</v>
      </c>
      <c r="P4" s="144"/>
      <c r="Q4" s="144" t="e">
        <f>COUNTIF(#REF!,"P")</f>
        <v>#REF!</v>
      </c>
      <c r="R4" s="144" t="e">
        <f>COUNTIF(#REF!,"A")</f>
        <v>#REF!</v>
      </c>
      <c r="S4" s="144" t="e">
        <f>COUNTIF(#REF!,"L")</f>
        <v>#REF!</v>
      </c>
      <c r="T4" s="144" t="e">
        <f>COUNTIF(#REF!,"F")</f>
        <v>#REF!</v>
      </c>
      <c r="U4" s="144"/>
      <c r="V4" s="144" t="e">
        <f>COUNTIF(#REF!,"P")</f>
        <v>#REF!</v>
      </c>
      <c r="W4" s="144" t="e">
        <f>COUNTIF(#REF!,"A")</f>
        <v>#REF!</v>
      </c>
      <c r="X4" s="144" t="e">
        <f>COUNTIF(#REF!,"L")</f>
        <v>#REF!</v>
      </c>
      <c r="Y4" s="144" t="e">
        <f>COUNTIF(#REF!,"F")</f>
        <v>#REF!</v>
      </c>
      <c r="Z4" s="144"/>
      <c r="AA4" s="144" t="e">
        <f>COUNTIF(#REF!,"P")</f>
        <v>#REF!</v>
      </c>
      <c r="AB4" s="144" t="e">
        <f>COUNTIF(#REF!,"A")</f>
        <v>#REF!</v>
      </c>
      <c r="AC4" s="144" t="e">
        <f>COUNTIF(#REF!,"L")</f>
        <v>#REF!</v>
      </c>
      <c r="AD4" s="144" t="e">
        <f>COUNTIF(#REF!,"F")</f>
        <v>#REF!</v>
      </c>
      <c r="AE4" s="144"/>
    </row>
    <row r="5" spans="1:33" ht="14.25">
      <c r="A5" s="144" t="s">
        <v>126</v>
      </c>
      <c r="B5" s="144"/>
      <c r="C5" s="144">
        <v>3</v>
      </c>
      <c r="D5" s="144" t="s">
        <v>42</v>
      </c>
      <c r="E5" s="144">
        <f t="shared" si="3"/>
        <v>1992</v>
      </c>
      <c r="F5" s="144" t="s">
        <v>127</v>
      </c>
      <c r="G5" s="144" t="s">
        <v>128</v>
      </c>
      <c r="H5" s="144">
        <f t="shared" si="1"/>
        <v>4</v>
      </c>
      <c r="I5" s="144">
        <f t="shared" ca="1" si="2"/>
        <v>2022</v>
      </c>
      <c r="J5" s="144">
        <f>FILIA!H8</f>
        <v>0</v>
      </c>
      <c r="K5" s="144">
        <f t="shared" si="0"/>
        <v>0</v>
      </c>
      <c r="L5" s="144">
        <f>COUNTIF('A1'!F16:CW16,"P")</f>
        <v>0</v>
      </c>
      <c r="M5" s="144">
        <f>COUNTIF('A1'!F16:CW16,"A")</f>
        <v>0</v>
      </c>
      <c r="N5" s="144">
        <f>COUNTIF('A1'!F16:CW16,"L")</f>
        <v>0</v>
      </c>
      <c r="O5" s="144">
        <f>COUNTIF('A1'!F16:CW16,"F")</f>
        <v>0</v>
      </c>
      <c r="P5" s="144"/>
      <c r="Q5" s="144" t="e">
        <f>COUNTIF(#REF!,"P")</f>
        <v>#REF!</v>
      </c>
      <c r="R5" s="144" t="e">
        <f>COUNTIF(#REF!,"A")</f>
        <v>#REF!</v>
      </c>
      <c r="S5" s="144" t="e">
        <f>COUNTIF(#REF!,"L")</f>
        <v>#REF!</v>
      </c>
      <c r="T5" s="144" t="e">
        <f>COUNTIF(#REF!,"F")</f>
        <v>#REF!</v>
      </c>
      <c r="U5" s="144"/>
      <c r="V5" s="144" t="e">
        <f>COUNTIF(#REF!,"P")</f>
        <v>#REF!</v>
      </c>
      <c r="W5" s="144" t="e">
        <f>COUNTIF(#REF!,"A")</f>
        <v>#REF!</v>
      </c>
      <c r="X5" s="144" t="e">
        <f>COUNTIF(#REF!,"L")</f>
        <v>#REF!</v>
      </c>
      <c r="Y5" s="144" t="e">
        <f>COUNTIF(#REF!,"F")</f>
        <v>#REF!</v>
      </c>
      <c r="Z5" s="144"/>
      <c r="AA5" s="144" t="e">
        <f>COUNTIF(#REF!,"P")</f>
        <v>#REF!</v>
      </c>
      <c r="AB5" s="144" t="e">
        <f>COUNTIF(#REF!,"A")</f>
        <v>#REF!</v>
      </c>
      <c r="AC5" s="144" t="e">
        <f>COUNTIF(#REF!,"L")</f>
        <v>#REF!</v>
      </c>
      <c r="AD5" s="144" t="e">
        <f>COUNTIF(#REF!,"F")</f>
        <v>#REF!</v>
      </c>
      <c r="AE5" s="144"/>
    </row>
    <row r="6" spans="1:33" ht="14.25">
      <c r="A6" s="144" t="s">
        <v>129</v>
      </c>
      <c r="B6" s="144"/>
      <c r="C6" s="144">
        <v>4</v>
      </c>
      <c r="D6" s="144" t="s">
        <v>130</v>
      </c>
      <c r="E6" s="144">
        <f t="shared" si="3"/>
        <v>1993</v>
      </c>
      <c r="F6" s="144" t="s">
        <v>131</v>
      </c>
      <c r="G6" s="144" t="s">
        <v>132</v>
      </c>
      <c r="H6" s="144">
        <f t="shared" si="1"/>
        <v>5</v>
      </c>
      <c r="I6" s="144">
        <f t="shared" ca="1" si="2"/>
        <v>2022</v>
      </c>
      <c r="J6" s="144">
        <f>FILIA!H9</f>
        <v>0</v>
      </c>
      <c r="K6" s="144">
        <f t="shared" si="0"/>
        <v>0</v>
      </c>
      <c r="L6" s="144">
        <f>COUNTIF('A1'!F17:CW17,"P")</f>
        <v>0</v>
      </c>
      <c r="M6" s="144">
        <f>COUNTIF('A1'!F17:CW17,"A")</f>
        <v>0</v>
      </c>
      <c r="N6" s="144">
        <f>COUNTIF('A1'!F17:CW17,"L")</f>
        <v>0</v>
      </c>
      <c r="O6" s="144">
        <f>COUNTIF('A1'!F17:CW17,"F")</f>
        <v>0</v>
      </c>
      <c r="P6" s="144"/>
      <c r="Q6" s="144" t="e">
        <f>COUNTIF(#REF!,"P")</f>
        <v>#REF!</v>
      </c>
      <c r="R6" s="144" t="e">
        <f>COUNTIF(#REF!,"A")</f>
        <v>#REF!</v>
      </c>
      <c r="S6" s="144" t="e">
        <f>COUNTIF(#REF!,"L")</f>
        <v>#REF!</v>
      </c>
      <c r="T6" s="144" t="e">
        <f>COUNTIF(#REF!,"F")</f>
        <v>#REF!</v>
      </c>
      <c r="U6" s="144"/>
      <c r="V6" s="144" t="e">
        <f>COUNTIF(#REF!,"P")</f>
        <v>#REF!</v>
      </c>
      <c r="W6" s="144" t="e">
        <f>COUNTIF(#REF!,"A")</f>
        <v>#REF!</v>
      </c>
      <c r="X6" s="144" t="e">
        <f>COUNTIF(#REF!,"L")</f>
        <v>#REF!</v>
      </c>
      <c r="Y6" s="144" t="e">
        <f>COUNTIF(#REF!,"F")</f>
        <v>#REF!</v>
      </c>
      <c r="Z6" s="144"/>
      <c r="AA6" s="144" t="e">
        <f>COUNTIF(#REF!,"P")</f>
        <v>#REF!</v>
      </c>
      <c r="AB6" s="144" t="e">
        <f>COUNTIF(#REF!,"A")</f>
        <v>#REF!</v>
      </c>
      <c r="AC6" s="144" t="e">
        <f>COUNTIF(#REF!,"L")</f>
        <v>#REF!</v>
      </c>
      <c r="AD6" s="144" t="e">
        <f>COUNTIF(#REF!,"F")</f>
        <v>#REF!</v>
      </c>
      <c r="AE6" s="144"/>
    </row>
    <row r="7" spans="1:33" ht="14.25">
      <c r="A7" s="144" t="s">
        <v>95</v>
      </c>
      <c r="B7" s="144" t="s">
        <v>55</v>
      </c>
      <c r="C7" s="144">
        <v>5</v>
      </c>
      <c r="D7" s="144" t="s">
        <v>133</v>
      </c>
      <c r="E7" s="144">
        <f t="shared" si="3"/>
        <v>1994</v>
      </c>
      <c r="F7" s="144" t="s">
        <v>134</v>
      </c>
      <c r="G7" s="144" t="s">
        <v>135</v>
      </c>
      <c r="H7" s="144">
        <f t="shared" si="1"/>
        <v>6</v>
      </c>
      <c r="I7" s="144">
        <f t="shared" ca="1" si="2"/>
        <v>2022</v>
      </c>
      <c r="J7" s="144">
        <f>FILIA!H10</f>
        <v>0</v>
      </c>
      <c r="K7" s="144">
        <f t="shared" si="0"/>
        <v>0</v>
      </c>
      <c r="L7" s="144">
        <f>COUNTIF('A1'!F18:CW18,"P")</f>
        <v>0</v>
      </c>
      <c r="M7" s="144">
        <f>COUNTIF('A1'!F18:CW18,"A")</f>
        <v>0</v>
      </c>
      <c r="N7" s="144">
        <f>COUNTIF('A1'!F18:CW18,"L")</f>
        <v>0</v>
      </c>
      <c r="O7" s="144">
        <f>COUNTIF('A1'!F18:CW18,"F")</f>
        <v>0</v>
      </c>
      <c r="P7" s="144"/>
      <c r="Q7" s="144" t="e">
        <f>COUNTIF(#REF!,"P")</f>
        <v>#REF!</v>
      </c>
      <c r="R7" s="144" t="e">
        <f>COUNTIF(#REF!,"A")</f>
        <v>#REF!</v>
      </c>
      <c r="S7" s="144" t="e">
        <f>COUNTIF(#REF!,"L")</f>
        <v>#REF!</v>
      </c>
      <c r="T7" s="144" t="e">
        <f>COUNTIF(#REF!,"F")</f>
        <v>#REF!</v>
      </c>
      <c r="U7" s="144"/>
      <c r="V7" s="144" t="e">
        <f>COUNTIF(#REF!,"P")</f>
        <v>#REF!</v>
      </c>
      <c r="W7" s="144" t="e">
        <f>COUNTIF(#REF!,"A")</f>
        <v>#REF!</v>
      </c>
      <c r="X7" s="144" t="e">
        <f>COUNTIF(#REF!,"L")</f>
        <v>#REF!</v>
      </c>
      <c r="Y7" s="144" t="e">
        <f>COUNTIF(#REF!,"F")</f>
        <v>#REF!</v>
      </c>
      <c r="Z7" s="144"/>
      <c r="AA7" s="144" t="e">
        <f>COUNTIF(#REF!,"P")</f>
        <v>#REF!</v>
      </c>
      <c r="AB7" s="144" t="e">
        <f>COUNTIF(#REF!,"A")</f>
        <v>#REF!</v>
      </c>
      <c r="AC7" s="144" t="e">
        <f>COUNTIF(#REF!,"L")</f>
        <v>#REF!</v>
      </c>
      <c r="AD7" s="144" t="e">
        <f>COUNTIF(#REF!,"F")</f>
        <v>#REF!</v>
      </c>
      <c r="AE7" s="144"/>
    </row>
    <row r="8" spans="1:33" ht="14.25">
      <c r="A8" s="144" t="s">
        <v>136</v>
      </c>
      <c r="B8" s="144" t="s">
        <v>137</v>
      </c>
      <c r="C8" s="144">
        <v>6</v>
      </c>
      <c r="D8" s="144" t="s">
        <v>138</v>
      </c>
      <c r="E8" s="144">
        <f t="shared" si="3"/>
        <v>1995</v>
      </c>
      <c r="F8" s="144" t="s">
        <v>139</v>
      </c>
      <c r="G8" s="144" t="s">
        <v>140</v>
      </c>
      <c r="H8" s="144">
        <f t="shared" si="1"/>
        <v>7</v>
      </c>
      <c r="I8" s="144">
        <f t="shared" ca="1" si="2"/>
        <v>2022</v>
      </c>
      <c r="J8" s="144">
        <f>FILIA!H11</f>
        <v>0</v>
      </c>
      <c r="K8" s="144">
        <f t="shared" si="0"/>
        <v>0</v>
      </c>
      <c r="L8" s="144">
        <f>COUNTIF('A1'!F19:CW19,"P")</f>
        <v>0</v>
      </c>
      <c r="M8" s="144">
        <f>COUNTIF('A1'!F19:CW19,"A")</f>
        <v>0</v>
      </c>
      <c r="N8" s="144">
        <f>COUNTIF('A1'!F19:CW19,"L")</f>
        <v>0</v>
      </c>
      <c r="O8" s="144">
        <f>COUNTIF('A1'!F19:CW19,"F")</f>
        <v>0</v>
      </c>
      <c r="P8" s="144"/>
      <c r="Q8" s="144" t="e">
        <f>COUNTIF(#REF!,"P")</f>
        <v>#REF!</v>
      </c>
      <c r="R8" s="144" t="e">
        <f>COUNTIF(#REF!,"A")</f>
        <v>#REF!</v>
      </c>
      <c r="S8" s="144" t="e">
        <f>COUNTIF(#REF!,"L")</f>
        <v>#REF!</v>
      </c>
      <c r="T8" s="144" t="e">
        <f>COUNTIF(#REF!,"F")</f>
        <v>#REF!</v>
      </c>
      <c r="U8" s="144"/>
      <c r="V8" s="144" t="e">
        <f>COUNTIF(#REF!,"P")</f>
        <v>#REF!</v>
      </c>
      <c r="W8" s="144" t="e">
        <f>COUNTIF(#REF!,"A")</f>
        <v>#REF!</v>
      </c>
      <c r="X8" s="144" t="e">
        <f>COUNTIF(#REF!,"L")</f>
        <v>#REF!</v>
      </c>
      <c r="Y8" s="144" t="e">
        <f>COUNTIF(#REF!,"F")</f>
        <v>#REF!</v>
      </c>
      <c r="Z8" s="144"/>
      <c r="AA8" s="144" t="e">
        <f>COUNTIF(#REF!,"P")</f>
        <v>#REF!</v>
      </c>
      <c r="AB8" s="144" t="e">
        <f>COUNTIF(#REF!,"A")</f>
        <v>#REF!</v>
      </c>
      <c r="AC8" s="144" t="e">
        <f>COUNTIF(#REF!,"L")</f>
        <v>#REF!</v>
      </c>
      <c r="AD8" s="144" t="e">
        <f>COUNTIF(#REF!,"F")</f>
        <v>#REF!</v>
      </c>
      <c r="AE8" s="144"/>
    </row>
    <row r="9" spans="1:33" ht="14.25">
      <c r="A9" s="144" t="s">
        <v>141</v>
      </c>
      <c r="B9" s="144" t="s">
        <v>142</v>
      </c>
      <c r="C9" s="144">
        <v>7</v>
      </c>
      <c r="D9" s="144" t="s">
        <v>143</v>
      </c>
      <c r="E9" s="144">
        <f t="shared" si="3"/>
        <v>1996</v>
      </c>
      <c r="F9" s="144" t="s">
        <v>144</v>
      </c>
      <c r="G9" s="144" t="s">
        <v>145</v>
      </c>
      <c r="H9" s="144">
        <f t="shared" si="1"/>
        <v>8</v>
      </c>
      <c r="I9" s="144">
        <f t="shared" ca="1" si="2"/>
        <v>2022</v>
      </c>
      <c r="J9" s="144">
        <f>FILIA!H12</f>
        <v>0</v>
      </c>
      <c r="K9" s="144">
        <f t="shared" si="0"/>
        <v>0</v>
      </c>
      <c r="L9" s="144">
        <f>COUNTIF('A1'!F20:CW20,"P")</f>
        <v>0</v>
      </c>
      <c r="M9" s="144">
        <f>COUNTIF('A1'!F20:CW20,"A")</f>
        <v>0</v>
      </c>
      <c r="N9" s="144">
        <f>COUNTIF('A1'!F20:CW20,"L")</f>
        <v>0</v>
      </c>
      <c r="O9" s="144">
        <f>COUNTIF('A1'!F20:CW20,"F")</f>
        <v>0</v>
      </c>
      <c r="P9" s="144"/>
      <c r="Q9" s="144" t="e">
        <f>COUNTIF(#REF!,"P")</f>
        <v>#REF!</v>
      </c>
      <c r="R9" s="144" t="e">
        <f>COUNTIF(#REF!,"A")</f>
        <v>#REF!</v>
      </c>
      <c r="S9" s="144" t="e">
        <f>COUNTIF(#REF!,"L")</f>
        <v>#REF!</v>
      </c>
      <c r="T9" s="144" t="e">
        <f>COUNTIF(#REF!,"F")</f>
        <v>#REF!</v>
      </c>
      <c r="U9" s="144"/>
      <c r="V9" s="144" t="e">
        <f>COUNTIF(#REF!,"P")</f>
        <v>#REF!</v>
      </c>
      <c r="W9" s="144" t="e">
        <f>COUNTIF(#REF!,"A")</f>
        <v>#REF!</v>
      </c>
      <c r="X9" s="144" t="e">
        <f>COUNTIF(#REF!,"L")</f>
        <v>#REF!</v>
      </c>
      <c r="Y9" s="144" t="e">
        <f>COUNTIF(#REF!,"F")</f>
        <v>#REF!</v>
      </c>
      <c r="Z9" s="144"/>
      <c r="AA9" s="144" t="e">
        <f>COUNTIF(#REF!,"P")</f>
        <v>#REF!</v>
      </c>
      <c r="AB9" s="144" t="e">
        <f>COUNTIF(#REF!,"A")</f>
        <v>#REF!</v>
      </c>
      <c r="AC9" s="144" t="e">
        <f>COUNTIF(#REF!,"L")</f>
        <v>#REF!</v>
      </c>
      <c r="AD9" s="144" t="e">
        <f>COUNTIF(#REF!,"F")</f>
        <v>#REF!</v>
      </c>
      <c r="AE9" s="144"/>
    </row>
    <row r="10" spans="1:33" ht="14.25">
      <c r="A10" s="144" t="s">
        <v>146</v>
      </c>
      <c r="B10" s="144" t="s">
        <v>147</v>
      </c>
      <c r="C10" s="144">
        <v>8</v>
      </c>
      <c r="D10" s="144" t="s">
        <v>148</v>
      </c>
      <c r="E10" s="144">
        <f t="shared" si="3"/>
        <v>1997</v>
      </c>
      <c r="F10" s="144" t="s">
        <v>149</v>
      </c>
      <c r="G10" s="144" t="s">
        <v>150</v>
      </c>
      <c r="H10" s="144">
        <f t="shared" si="1"/>
        <v>9</v>
      </c>
      <c r="I10" s="144">
        <f t="shared" ca="1" si="2"/>
        <v>2022</v>
      </c>
      <c r="J10" s="144">
        <f>FILIA!H13</f>
        <v>0</v>
      </c>
      <c r="K10" s="144">
        <f t="shared" si="0"/>
        <v>0</v>
      </c>
      <c r="L10" s="144">
        <f>COUNTIF('A1'!F21:CW21,"P")</f>
        <v>0</v>
      </c>
      <c r="M10" s="144">
        <f>COUNTIF('A1'!F21:CW21,"A")</f>
        <v>0</v>
      </c>
      <c r="N10" s="144">
        <f>COUNTIF('A1'!F21:CW21,"L")</f>
        <v>0</v>
      </c>
      <c r="O10" s="144">
        <f>COUNTIF('A1'!F21:CW21,"F")</f>
        <v>0</v>
      </c>
      <c r="P10" s="144"/>
      <c r="Q10" s="144" t="e">
        <f>COUNTIF(#REF!,"P")</f>
        <v>#REF!</v>
      </c>
      <c r="R10" s="144" t="e">
        <f>COUNTIF(#REF!,"A")</f>
        <v>#REF!</v>
      </c>
      <c r="S10" s="144" t="e">
        <f>COUNTIF(#REF!,"L")</f>
        <v>#REF!</v>
      </c>
      <c r="T10" s="144" t="e">
        <f>COUNTIF(#REF!,"F")</f>
        <v>#REF!</v>
      </c>
      <c r="U10" s="144"/>
      <c r="V10" s="144" t="e">
        <f>COUNTIF(#REF!,"P")</f>
        <v>#REF!</v>
      </c>
      <c r="W10" s="144" t="e">
        <f>COUNTIF(#REF!,"A")</f>
        <v>#REF!</v>
      </c>
      <c r="X10" s="144" t="e">
        <f>COUNTIF(#REF!,"L")</f>
        <v>#REF!</v>
      </c>
      <c r="Y10" s="144" t="e">
        <f>COUNTIF(#REF!,"F")</f>
        <v>#REF!</v>
      </c>
      <c r="Z10" s="144"/>
      <c r="AA10" s="144" t="e">
        <f>COUNTIF(#REF!,"P")</f>
        <v>#REF!</v>
      </c>
      <c r="AB10" s="144" t="e">
        <f>COUNTIF(#REF!,"A")</f>
        <v>#REF!</v>
      </c>
      <c r="AC10" s="144" t="e">
        <f>COUNTIF(#REF!,"L")</f>
        <v>#REF!</v>
      </c>
      <c r="AD10" s="144" t="e">
        <f>COUNTIF(#REF!,"F")</f>
        <v>#REF!</v>
      </c>
      <c r="AE10" s="144"/>
    </row>
    <row r="11" spans="1:33" ht="14.25">
      <c r="A11" s="144"/>
      <c r="B11" s="144" t="s">
        <v>151</v>
      </c>
      <c r="C11" s="144">
        <v>9</v>
      </c>
      <c r="D11" s="144" t="s">
        <v>152</v>
      </c>
      <c r="E11" s="144">
        <f t="shared" si="3"/>
        <v>1998</v>
      </c>
      <c r="F11" s="144" t="s">
        <v>153</v>
      </c>
      <c r="G11" s="144"/>
      <c r="H11" s="144">
        <f t="shared" si="1"/>
        <v>10</v>
      </c>
      <c r="I11" s="144">
        <f t="shared" ca="1" si="2"/>
        <v>2022</v>
      </c>
      <c r="J11" s="144">
        <f>FILIA!H14</f>
        <v>0</v>
      </c>
      <c r="K11" s="144">
        <f t="shared" si="0"/>
        <v>0</v>
      </c>
      <c r="L11" s="144">
        <f>COUNTIF('A1'!F23:CW23,"P")</f>
        <v>0</v>
      </c>
      <c r="M11" s="144">
        <f>COUNTIF('A1'!F23:CW23,"A")</f>
        <v>0</v>
      </c>
      <c r="N11" s="144">
        <f>COUNTIF('A1'!F23:CW23,"L")</f>
        <v>0</v>
      </c>
      <c r="O11" s="144">
        <f>COUNTIF('A1'!F23:CW23,"F")</f>
        <v>0</v>
      </c>
      <c r="P11" s="144"/>
      <c r="Q11" s="144" t="e">
        <f>COUNTIF(#REF!,"P")</f>
        <v>#REF!</v>
      </c>
      <c r="R11" s="144" t="e">
        <f>COUNTIF(#REF!,"A")</f>
        <v>#REF!</v>
      </c>
      <c r="S11" s="144" t="e">
        <f>COUNTIF(#REF!,"L")</f>
        <v>#REF!</v>
      </c>
      <c r="T11" s="144" t="e">
        <f>COUNTIF(#REF!,"F")</f>
        <v>#REF!</v>
      </c>
      <c r="U11" s="144"/>
      <c r="V11" s="144" t="e">
        <f>COUNTIF(#REF!,"P")</f>
        <v>#REF!</v>
      </c>
      <c r="W11" s="144" t="e">
        <f>COUNTIF(#REF!,"A")</f>
        <v>#REF!</v>
      </c>
      <c r="X11" s="144" t="e">
        <f>COUNTIF(#REF!,"L")</f>
        <v>#REF!</v>
      </c>
      <c r="Y11" s="144" t="e">
        <f>COUNTIF(#REF!,"F")</f>
        <v>#REF!</v>
      </c>
      <c r="Z11" s="144"/>
      <c r="AA11" s="144" t="e">
        <f>COUNTIF(#REF!,"P")</f>
        <v>#REF!</v>
      </c>
      <c r="AB11" s="144" t="e">
        <f>COUNTIF(#REF!,"A")</f>
        <v>#REF!</v>
      </c>
      <c r="AC11" s="144" t="e">
        <f>COUNTIF(#REF!,"L")</f>
        <v>#REF!</v>
      </c>
      <c r="AD11" s="144" t="e">
        <f>COUNTIF(#REF!,"F")</f>
        <v>#REF!</v>
      </c>
      <c r="AE11" s="144"/>
    </row>
    <row r="12" spans="1:33" ht="14.25">
      <c r="A12" s="144"/>
      <c r="B12" s="144" t="s">
        <v>154</v>
      </c>
      <c r="C12" s="144">
        <v>10</v>
      </c>
      <c r="D12" s="144" t="s">
        <v>155</v>
      </c>
      <c r="E12" s="144">
        <f t="shared" si="3"/>
        <v>1999</v>
      </c>
      <c r="F12" s="144"/>
      <c r="G12" s="144"/>
      <c r="H12" s="144">
        <f t="shared" si="1"/>
        <v>11</v>
      </c>
      <c r="I12" s="144">
        <f t="shared" ca="1" si="2"/>
        <v>2022</v>
      </c>
      <c r="J12" s="144">
        <f>FILIA!H15</f>
        <v>0</v>
      </c>
      <c r="K12" s="144">
        <f t="shared" si="0"/>
        <v>0</v>
      </c>
      <c r="L12" s="144">
        <f>COUNTIF('A1'!F24:CW24,"P")</f>
        <v>0</v>
      </c>
      <c r="M12" s="144">
        <f>COUNTIF('A1'!F24:CW24,"A")</f>
        <v>0</v>
      </c>
      <c r="N12" s="144">
        <f>COUNTIF('A1'!F24:CW24,"L")</f>
        <v>0</v>
      </c>
      <c r="O12" s="144">
        <f>COUNTIF('A1'!F24:CW24,"F")</f>
        <v>0</v>
      </c>
      <c r="P12" s="144"/>
      <c r="Q12" s="144" t="e">
        <f>COUNTIF(#REF!,"P")</f>
        <v>#REF!</v>
      </c>
      <c r="R12" s="144" t="e">
        <f>COUNTIF(#REF!,"A")</f>
        <v>#REF!</v>
      </c>
      <c r="S12" s="144" t="e">
        <f>COUNTIF(#REF!,"L")</f>
        <v>#REF!</v>
      </c>
      <c r="T12" s="144" t="e">
        <f>COUNTIF(#REF!,"F")</f>
        <v>#REF!</v>
      </c>
      <c r="U12" s="144"/>
      <c r="V12" s="144" t="e">
        <f>COUNTIF(#REF!,"P")</f>
        <v>#REF!</v>
      </c>
      <c r="W12" s="144" t="e">
        <f>COUNTIF(#REF!,"A")</f>
        <v>#REF!</v>
      </c>
      <c r="X12" s="144" t="e">
        <f>COUNTIF(#REF!,"L")</f>
        <v>#REF!</v>
      </c>
      <c r="Y12" s="144" t="e">
        <f>COUNTIF(#REF!,"F")</f>
        <v>#REF!</v>
      </c>
      <c r="Z12" s="144"/>
      <c r="AA12" s="144" t="e">
        <f>COUNTIF(#REF!,"P")</f>
        <v>#REF!</v>
      </c>
      <c r="AB12" s="144" t="e">
        <f>COUNTIF(#REF!,"A")</f>
        <v>#REF!</v>
      </c>
      <c r="AC12" s="144" t="e">
        <f>COUNTIF(#REF!,"L")</f>
        <v>#REF!</v>
      </c>
      <c r="AD12" s="144" t="e">
        <f>COUNTIF(#REF!,"F")</f>
        <v>#REF!</v>
      </c>
      <c r="AE12" s="144"/>
    </row>
    <row r="13" spans="1:33" ht="14.25">
      <c r="A13" s="144" t="s">
        <v>114</v>
      </c>
      <c r="B13" s="144"/>
      <c r="C13" s="144">
        <v>11</v>
      </c>
      <c r="D13" s="144" t="s">
        <v>156</v>
      </c>
      <c r="E13" s="144">
        <f t="shared" si="3"/>
        <v>2000</v>
      </c>
      <c r="F13" s="144"/>
      <c r="G13" s="144"/>
      <c r="H13" s="144">
        <f t="shared" si="1"/>
        <v>12</v>
      </c>
      <c r="I13" s="144">
        <f t="shared" ca="1" si="2"/>
        <v>2022</v>
      </c>
      <c r="J13" s="144">
        <f>FILIA!H16</f>
        <v>0</v>
      </c>
      <c r="K13" s="144">
        <f t="shared" si="0"/>
        <v>0</v>
      </c>
      <c r="L13" s="144">
        <f>COUNTIF('A1'!F25:CW25,"P")</f>
        <v>0</v>
      </c>
      <c r="M13" s="144">
        <f>COUNTIF('A1'!F25:CW25,"A")</f>
        <v>0</v>
      </c>
      <c r="N13" s="144">
        <f>COUNTIF('A1'!F25:CW25,"L")</f>
        <v>0</v>
      </c>
      <c r="O13" s="144">
        <f>COUNTIF('A1'!F25:CW25,"F")</f>
        <v>0</v>
      </c>
      <c r="P13" s="144"/>
      <c r="Q13" s="144" t="e">
        <f>COUNTIF(#REF!,"P")</f>
        <v>#REF!</v>
      </c>
      <c r="R13" s="144" t="e">
        <f>COUNTIF(#REF!,"A")</f>
        <v>#REF!</v>
      </c>
      <c r="S13" s="144" t="e">
        <f>COUNTIF(#REF!,"L")</f>
        <v>#REF!</v>
      </c>
      <c r="T13" s="144" t="e">
        <f>COUNTIF(#REF!,"F")</f>
        <v>#REF!</v>
      </c>
      <c r="U13" s="144"/>
      <c r="V13" s="144" t="e">
        <f>COUNTIF(#REF!,"P")</f>
        <v>#REF!</v>
      </c>
      <c r="W13" s="144" t="e">
        <f>COUNTIF(#REF!,"A")</f>
        <v>#REF!</v>
      </c>
      <c r="X13" s="144" t="e">
        <f>COUNTIF(#REF!,"L")</f>
        <v>#REF!</v>
      </c>
      <c r="Y13" s="144" t="e">
        <f>COUNTIF(#REF!,"F")</f>
        <v>#REF!</v>
      </c>
      <c r="Z13" s="144"/>
      <c r="AA13" s="144" t="e">
        <f>COUNTIF(#REF!,"P")</f>
        <v>#REF!</v>
      </c>
      <c r="AB13" s="144" t="e">
        <f>COUNTIF(#REF!,"A")</f>
        <v>#REF!</v>
      </c>
      <c r="AC13" s="144" t="e">
        <f>COUNTIF(#REF!,"L")</f>
        <v>#REF!</v>
      </c>
      <c r="AD13" s="144" t="e">
        <f>COUNTIF(#REF!,"F")</f>
        <v>#REF!</v>
      </c>
      <c r="AE13" s="144"/>
    </row>
    <row r="14" spans="1:33" ht="14.25">
      <c r="A14" s="144" t="s">
        <v>17</v>
      </c>
      <c r="B14" s="144" t="s">
        <v>60</v>
      </c>
      <c r="C14" s="144">
        <v>12</v>
      </c>
      <c r="D14" s="144" t="s">
        <v>157</v>
      </c>
      <c r="E14" s="144">
        <f t="shared" si="3"/>
        <v>2001</v>
      </c>
      <c r="F14" s="144" t="str">
        <f>CONCATENATE("UNIDAD EDUCATIVA  ",DATOS!C13)</f>
        <v>UNIDAD EDUCATIVA  AMÉRICAS</v>
      </c>
      <c r="G14" s="144"/>
      <c r="H14" s="144">
        <f t="shared" si="1"/>
        <v>13</v>
      </c>
      <c r="I14" s="144">
        <f t="shared" ca="1" si="2"/>
        <v>2022</v>
      </c>
      <c r="J14" s="144">
        <f>FILIA!H17</f>
        <v>0</v>
      </c>
      <c r="K14" s="144">
        <f t="shared" si="0"/>
        <v>0</v>
      </c>
      <c r="L14" s="144">
        <f>COUNTIF('A1'!F26:CW26,"P")</f>
        <v>0</v>
      </c>
      <c r="M14" s="144">
        <f>COUNTIF('A1'!F26:CW26,"A")</f>
        <v>0</v>
      </c>
      <c r="N14" s="144">
        <f>COUNTIF('A1'!F26:CW26,"L")</f>
        <v>0</v>
      </c>
      <c r="O14" s="144">
        <f>COUNTIF('A1'!F26:CW26,"F")</f>
        <v>0</v>
      </c>
      <c r="P14" s="144"/>
      <c r="Q14" s="144" t="e">
        <f>COUNTIF(#REF!,"P")</f>
        <v>#REF!</v>
      </c>
      <c r="R14" s="144" t="e">
        <f>COUNTIF(#REF!,"A")</f>
        <v>#REF!</v>
      </c>
      <c r="S14" s="144" t="e">
        <f>COUNTIF(#REF!,"L")</f>
        <v>#REF!</v>
      </c>
      <c r="T14" s="144" t="e">
        <f>COUNTIF(#REF!,"F")</f>
        <v>#REF!</v>
      </c>
      <c r="U14" s="144"/>
      <c r="V14" s="144" t="e">
        <f>COUNTIF(#REF!,"P")</f>
        <v>#REF!</v>
      </c>
      <c r="W14" s="144" t="e">
        <f>COUNTIF(#REF!,"A")</f>
        <v>#REF!</v>
      </c>
      <c r="X14" s="144" t="e">
        <f>COUNTIF(#REF!,"L")</f>
        <v>#REF!</v>
      </c>
      <c r="Y14" s="144" t="e">
        <f>COUNTIF(#REF!,"F")</f>
        <v>#REF!</v>
      </c>
      <c r="Z14" s="144"/>
      <c r="AA14" s="144" t="e">
        <f>COUNTIF(#REF!,"P")</f>
        <v>#REF!</v>
      </c>
      <c r="AB14" s="144" t="e">
        <f>COUNTIF(#REF!,"A")</f>
        <v>#REF!</v>
      </c>
      <c r="AC14" s="144" t="e">
        <f>COUNTIF(#REF!,"L")</f>
        <v>#REF!</v>
      </c>
      <c r="AD14" s="144" t="e">
        <f>COUNTIF(#REF!,"F")</f>
        <v>#REF!</v>
      </c>
      <c r="AE14" s="144"/>
    </row>
    <row r="15" spans="1:33" ht="14.25">
      <c r="A15" s="144" t="s">
        <v>158</v>
      </c>
      <c r="B15" s="144" t="s">
        <v>114</v>
      </c>
      <c r="C15" s="144">
        <v>13</v>
      </c>
      <c r="D15" s="144"/>
      <c r="E15" s="144">
        <f t="shared" si="3"/>
        <v>2002</v>
      </c>
      <c r="F15" s="144" t="str">
        <f>CONCATENATE(DATOS!C19,"  ",DATOS!C21," - ",DATOS!C23)</f>
        <v>PRIMERA  A - 2022</v>
      </c>
      <c r="G15" s="144"/>
      <c r="H15" s="144">
        <f t="shared" si="1"/>
        <v>14</v>
      </c>
      <c r="I15" s="144">
        <f t="shared" ca="1" si="2"/>
        <v>2022</v>
      </c>
      <c r="J15" s="144">
        <f>FILIA!H18</f>
        <v>0</v>
      </c>
      <c r="K15" s="144">
        <f t="shared" si="0"/>
        <v>0</v>
      </c>
      <c r="L15" s="144">
        <f>COUNTIF('A1'!F27:CW27,"P")</f>
        <v>0</v>
      </c>
      <c r="M15" s="144">
        <f>COUNTIF('A1'!F27:CW27,"A")</f>
        <v>0</v>
      </c>
      <c r="N15" s="144">
        <f>COUNTIF('A1'!F27:CW27,"L")</f>
        <v>0</v>
      </c>
      <c r="O15" s="144">
        <f>COUNTIF('A1'!F27:CW27,"F")</f>
        <v>0</v>
      </c>
      <c r="P15" s="144"/>
      <c r="Q15" s="144" t="e">
        <f>COUNTIF(#REF!,"P")</f>
        <v>#REF!</v>
      </c>
      <c r="R15" s="144" t="e">
        <f>COUNTIF(#REF!,"A")</f>
        <v>#REF!</v>
      </c>
      <c r="S15" s="144" t="e">
        <f>COUNTIF(#REF!,"L")</f>
        <v>#REF!</v>
      </c>
      <c r="T15" s="144" t="e">
        <f>COUNTIF(#REF!,"F")</f>
        <v>#REF!</v>
      </c>
      <c r="U15" s="144"/>
      <c r="V15" s="144" t="e">
        <f>COUNTIF(#REF!,"P")</f>
        <v>#REF!</v>
      </c>
      <c r="W15" s="144" t="e">
        <f>COUNTIF(#REF!,"A")</f>
        <v>#REF!</v>
      </c>
      <c r="X15" s="144" t="e">
        <f>COUNTIF(#REF!,"L")</f>
        <v>#REF!</v>
      </c>
      <c r="Y15" s="144" t="e">
        <f>COUNTIF(#REF!,"F")</f>
        <v>#REF!</v>
      </c>
      <c r="Z15" s="144"/>
      <c r="AA15" s="144" t="e">
        <f>COUNTIF(#REF!,"P")</f>
        <v>#REF!</v>
      </c>
      <c r="AB15" s="144" t="e">
        <f>COUNTIF(#REF!,"A")</f>
        <v>#REF!</v>
      </c>
      <c r="AC15" s="144" t="e">
        <f>COUNTIF(#REF!,"L")</f>
        <v>#REF!</v>
      </c>
      <c r="AD15" s="144" t="e">
        <f>COUNTIF(#REF!,"F")</f>
        <v>#REF!</v>
      </c>
      <c r="AE15" s="144"/>
    </row>
    <row r="16" spans="1:33" ht="14.25">
      <c r="A16" s="144" t="s">
        <v>159</v>
      </c>
      <c r="B16" s="144" t="s">
        <v>116</v>
      </c>
      <c r="C16" s="144">
        <v>14</v>
      </c>
      <c r="D16" s="144" t="s">
        <v>160</v>
      </c>
      <c r="E16" s="144">
        <f t="shared" si="3"/>
        <v>2003</v>
      </c>
      <c r="F16" s="144"/>
      <c r="G16" s="144" t="s">
        <v>161</v>
      </c>
      <c r="H16" s="144">
        <f t="shared" si="1"/>
        <v>15</v>
      </c>
      <c r="I16" s="144">
        <f t="shared" ca="1" si="2"/>
        <v>2022</v>
      </c>
      <c r="J16" s="144">
        <f>FILIA!H19</f>
        <v>0</v>
      </c>
      <c r="K16" s="144">
        <f t="shared" si="0"/>
        <v>0</v>
      </c>
      <c r="L16" s="144">
        <f>COUNTIF('A1'!F28:CW28,"P")</f>
        <v>0</v>
      </c>
      <c r="M16" s="144">
        <f>COUNTIF('A1'!F28:CW28,"A")</f>
        <v>0</v>
      </c>
      <c r="N16" s="144">
        <f>COUNTIF('A1'!F28:CW28,"L")</f>
        <v>0</v>
      </c>
      <c r="O16" s="144">
        <f>COUNTIF('A1'!F28:CW28,"F")</f>
        <v>0</v>
      </c>
      <c r="P16" s="144"/>
      <c r="Q16" s="144" t="e">
        <f>COUNTIF(#REF!,"P")</f>
        <v>#REF!</v>
      </c>
      <c r="R16" s="144" t="e">
        <f>COUNTIF(#REF!,"A")</f>
        <v>#REF!</v>
      </c>
      <c r="S16" s="144" t="e">
        <f>COUNTIF(#REF!,"L")</f>
        <v>#REF!</v>
      </c>
      <c r="T16" s="144" t="e">
        <f>COUNTIF(#REF!,"F")</f>
        <v>#REF!</v>
      </c>
      <c r="U16" s="144"/>
      <c r="V16" s="144" t="e">
        <f>COUNTIF(#REF!,"P")</f>
        <v>#REF!</v>
      </c>
      <c r="W16" s="144" t="e">
        <f>COUNTIF(#REF!,"A")</f>
        <v>#REF!</v>
      </c>
      <c r="X16" s="144" t="e">
        <f>COUNTIF(#REF!,"L")</f>
        <v>#REF!</v>
      </c>
      <c r="Y16" s="144" t="e">
        <f>COUNTIF(#REF!,"F")</f>
        <v>#REF!</v>
      </c>
      <c r="Z16" s="144"/>
      <c r="AA16" s="144" t="e">
        <f>COUNTIF(#REF!,"P")</f>
        <v>#REF!</v>
      </c>
      <c r="AB16" s="144" t="e">
        <f>COUNTIF(#REF!,"A")</f>
        <v>#REF!</v>
      </c>
      <c r="AC16" s="144" t="e">
        <f>COUNTIF(#REF!,"L")</f>
        <v>#REF!</v>
      </c>
      <c r="AD16" s="144" t="e">
        <f>COUNTIF(#REF!,"F")</f>
        <v>#REF!</v>
      </c>
      <c r="AE16" s="144"/>
    </row>
    <row r="17" spans="1:31" ht="14.25">
      <c r="A17" s="144" t="s">
        <v>162</v>
      </c>
      <c r="B17" s="144" t="s">
        <v>115</v>
      </c>
      <c r="C17" s="144">
        <v>15</v>
      </c>
      <c r="D17" s="144" t="s">
        <v>163</v>
      </c>
      <c r="E17" s="144">
        <f t="shared" si="3"/>
        <v>2004</v>
      </c>
      <c r="F17" s="144" t="str">
        <f>CONCATENATE("DOCENTE:  ",BAS!B2)</f>
        <v>DOCENTE:  MEJIA ARDAYA SILVIA SONIA</v>
      </c>
      <c r="G17" s="144" t="s">
        <v>72</v>
      </c>
      <c r="H17" s="144">
        <f t="shared" si="1"/>
        <v>16</v>
      </c>
      <c r="I17" s="144">
        <f t="shared" ca="1" si="2"/>
        <v>2022</v>
      </c>
      <c r="J17" s="144">
        <f>FILIA!H20</f>
        <v>0</v>
      </c>
      <c r="K17" s="144">
        <f t="shared" si="0"/>
        <v>0</v>
      </c>
      <c r="L17" s="144">
        <f>COUNTIF('A1'!F29:CW29,"P")</f>
        <v>0</v>
      </c>
      <c r="M17" s="144">
        <f>COUNTIF('A1'!F29:CW29,"A")</f>
        <v>0</v>
      </c>
      <c r="N17" s="144">
        <f>COUNTIF('A1'!F29:CW29,"L")</f>
        <v>0</v>
      </c>
      <c r="O17" s="144">
        <f>COUNTIF('A1'!F29:CW29,"F")</f>
        <v>0</v>
      </c>
      <c r="P17" s="144"/>
      <c r="Q17" s="144" t="e">
        <f>COUNTIF(#REF!,"P")</f>
        <v>#REF!</v>
      </c>
      <c r="R17" s="144" t="e">
        <f>COUNTIF(#REF!,"A")</f>
        <v>#REF!</v>
      </c>
      <c r="S17" s="144" t="e">
        <f>COUNTIF(#REF!,"L")</f>
        <v>#REF!</v>
      </c>
      <c r="T17" s="144" t="e">
        <f>COUNTIF(#REF!,"F")</f>
        <v>#REF!</v>
      </c>
      <c r="U17" s="144"/>
      <c r="V17" s="144" t="e">
        <f>COUNTIF(#REF!,"P")</f>
        <v>#REF!</v>
      </c>
      <c r="W17" s="144" t="e">
        <f>COUNTIF(#REF!,"A")</f>
        <v>#REF!</v>
      </c>
      <c r="X17" s="144" t="e">
        <f>COUNTIF(#REF!,"L")</f>
        <v>#REF!</v>
      </c>
      <c r="Y17" s="144" t="e">
        <f>COUNTIF(#REF!,"F")</f>
        <v>#REF!</v>
      </c>
      <c r="Z17" s="144"/>
      <c r="AA17" s="144" t="e">
        <f>COUNTIF(#REF!,"P")</f>
        <v>#REF!</v>
      </c>
      <c r="AB17" s="144" t="e">
        <f>COUNTIF(#REF!,"A")</f>
        <v>#REF!</v>
      </c>
      <c r="AC17" s="144" t="e">
        <f>COUNTIF(#REF!,"L")</f>
        <v>#REF!</v>
      </c>
      <c r="AD17" s="144" t="e">
        <f>COUNTIF(#REF!,"F")</f>
        <v>#REF!</v>
      </c>
      <c r="AE17" s="144"/>
    </row>
    <row r="18" spans="1:31" ht="14.25">
      <c r="A18" s="144" t="s">
        <v>116</v>
      </c>
      <c r="B18" s="144" t="s">
        <v>164</v>
      </c>
      <c r="C18" s="144">
        <v>16</v>
      </c>
      <c r="D18" s="144" t="s">
        <v>92</v>
      </c>
      <c r="E18" s="144">
        <f t="shared" si="3"/>
        <v>2005</v>
      </c>
      <c r="F18" s="144"/>
      <c r="G18" s="144" t="s">
        <v>165</v>
      </c>
      <c r="H18" s="144">
        <f t="shared" si="1"/>
        <v>17</v>
      </c>
      <c r="I18" s="144">
        <f t="shared" ca="1" si="2"/>
        <v>2022</v>
      </c>
      <c r="J18" s="144">
        <f>FILIA!H21</f>
        <v>0</v>
      </c>
      <c r="K18" s="144">
        <f t="shared" si="0"/>
        <v>0</v>
      </c>
      <c r="L18" s="144">
        <f>COUNTIF('A1'!F30:CW30,"P")</f>
        <v>0</v>
      </c>
      <c r="M18" s="144">
        <f>COUNTIF('A1'!F30:CW30,"A")</f>
        <v>0</v>
      </c>
      <c r="N18" s="144">
        <f>COUNTIF('A1'!F30:CW30,"L")</f>
        <v>0</v>
      </c>
      <c r="O18" s="144">
        <f>COUNTIF('A1'!F30:CW30,"F")</f>
        <v>0</v>
      </c>
      <c r="P18" s="144"/>
      <c r="Q18" s="144" t="e">
        <f>COUNTIF(#REF!,"P")</f>
        <v>#REF!</v>
      </c>
      <c r="R18" s="144" t="e">
        <f>COUNTIF(#REF!,"A")</f>
        <v>#REF!</v>
      </c>
      <c r="S18" s="144" t="e">
        <f>COUNTIF(#REF!,"L")</f>
        <v>#REF!</v>
      </c>
      <c r="T18" s="144" t="e">
        <f>COUNTIF(#REF!,"F")</f>
        <v>#REF!</v>
      </c>
      <c r="U18" s="144"/>
      <c r="V18" s="144" t="e">
        <f>COUNTIF(#REF!,"P")</f>
        <v>#REF!</v>
      </c>
      <c r="W18" s="144" t="e">
        <f>COUNTIF(#REF!,"A")</f>
        <v>#REF!</v>
      </c>
      <c r="X18" s="144" t="e">
        <f>COUNTIF(#REF!,"L")</f>
        <v>#REF!</v>
      </c>
      <c r="Y18" s="144" t="e">
        <f>COUNTIF(#REF!,"F")</f>
        <v>#REF!</v>
      </c>
      <c r="Z18" s="144"/>
      <c r="AA18" s="144" t="e">
        <f>COUNTIF(#REF!,"P")</f>
        <v>#REF!</v>
      </c>
      <c r="AB18" s="144" t="e">
        <f>COUNTIF(#REF!,"A")</f>
        <v>#REF!</v>
      </c>
      <c r="AC18" s="144" t="e">
        <f>COUNTIF(#REF!,"L")</f>
        <v>#REF!</v>
      </c>
      <c r="AD18" s="144" t="e">
        <f>COUNTIF(#REF!,"F")</f>
        <v>#REF!</v>
      </c>
      <c r="AE18" s="144"/>
    </row>
    <row r="19" spans="1:31" ht="14.25">
      <c r="A19" s="144" t="s">
        <v>166</v>
      </c>
      <c r="B19" s="144" t="s">
        <v>167</v>
      </c>
      <c r="C19" s="144">
        <v>17</v>
      </c>
      <c r="D19" s="144" t="s">
        <v>168</v>
      </c>
      <c r="E19" s="144">
        <f t="shared" si="3"/>
        <v>2006</v>
      </c>
      <c r="F19" s="144"/>
      <c r="G19" s="144" t="s">
        <v>169</v>
      </c>
      <c r="H19" s="144">
        <f t="shared" si="1"/>
        <v>18</v>
      </c>
      <c r="I19" s="144">
        <f t="shared" ca="1" si="2"/>
        <v>2022</v>
      </c>
      <c r="J19" s="144">
        <f>FILIA!H22</f>
        <v>0</v>
      </c>
      <c r="K19" s="144">
        <f t="shared" si="0"/>
        <v>0</v>
      </c>
      <c r="L19" s="144">
        <f>COUNTIF('A1'!F31:CW31,"P")</f>
        <v>0</v>
      </c>
      <c r="M19" s="144">
        <f>COUNTIF('A1'!F31:CW31,"A")</f>
        <v>0</v>
      </c>
      <c r="N19" s="144">
        <f>COUNTIF('A1'!F31:CW31,"L")</f>
        <v>0</v>
      </c>
      <c r="O19" s="144">
        <f>COUNTIF('A1'!F31:CW31,"F")</f>
        <v>0</v>
      </c>
      <c r="P19" s="144"/>
      <c r="Q19" s="144" t="e">
        <f>COUNTIF(#REF!,"P")</f>
        <v>#REF!</v>
      </c>
      <c r="R19" s="144" t="e">
        <f>COUNTIF(#REF!,"A")</f>
        <v>#REF!</v>
      </c>
      <c r="S19" s="144" t="e">
        <f>COUNTIF(#REF!,"L")</f>
        <v>#REF!</v>
      </c>
      <c r="T19" s="144" t="e">
        <f>COUNTIF(#REF!,"F")</f>
        <v>#REF!</v>
      </c>
      <c r="U19" s="144"/>
      <c r="V19" s="144" t="e">
        <f>COUNTIF(#REF!,"P")</f>
        <v>#REF!</v>
      </c>
      <c r="W19" s="144" t="e">
        <f>COUNTIF(#REF!,"A")</f>
        <v>#REF!</v>
      </c>
      <c r="X19" s="144" t="e">
        <f>COUNTIF(#REF!,"L")</f>
        <v>#REF!</v>
      </c>
      <c r="Y19" s="144" t="e">
        <f>COUNTIF(#REF!,"F")</f>
        <v>#REF!</v>
      </c>
      <c r="Z19" s="144"/>
      <c r="AA19" s="144" t="e">
        <f>COUNTIF(#REF!,"P")</f>
        <v>#REF!</v>
      </c>
      <c r="AB19" s="144" t="e">
        <f>COUNTIF(#REF!,"A")</f>
        <v>#REF!</v>
      </c>
      <c r="AC19" s="144" t="e">
        <f>COUNTIF(#REF!,"L")</f>
        <v>#REF!</v>
      </c>
      <c r="AD19" s="144" t="e">
        <f>COUNTIF(#REF!,"F")</f>
        <v>#REF!</v>
      </c>
      <c r="AE19" s="144"/>
    </row>
    <row r="20" spans="1:31" ht="14.25">
      <c r="A20" s="144" t="s">
        <v>170</v>
      </c>
      <c r="B20" s="144"/>
      <c r="C20" s="144">
        <v>18</v>
      </c>
      <c r="D20" s="144" t="s">
        <v>171</v>
      </c>
      <c r="E20" s="144">
        <f t="shared" si="3"/>
        <v>2007</v>
      </c>
      <c r="F20" s="144"/>
      <c r="G20" s="144"/>
      <c r="H20" s="144">
        <f t="shared" si="1"/>
        <v>19</v>
      </c>
      <c r="I20" s="144">
        <f t="shared" ca="1" si="2"/>
        <v>2022</v>
      </c>
      <c r="J20" s="144">
        <f>FILIA!H23</f>
        <v>0</v>
      </c>
      <c r="K20" s="144">
        <f t="shared" si="0"/>
        <v>0</v>
      </c>
      <c r="L20" s="144">
        <f>COUNTIF('A1'!F32:CW32,"P")</f>
        <v>0</v>
      </c>
      <c r="M20" s="144">
        <f>COUNTIF('A1'!F32:CW32,"A")</f>
        <v>0</v>
      </c>
      <c r="N20" s="144">
        <f>COUNTIF('A1'!F32:CW32,"L")</f>
        <v>0</v>
      </c>
      <c r="O20" s="144">
        <f>COUNTIF('A1'!F32:CW32,"F")</f>
        <v>0</v>
      </c>
      <c r="P20" s="144"/>
      <c r="Q20" s="144" t="e">
        <f>COUNTIF(#REF!,"P")</f>
        <v>#REF!</v>
      </c>
      <c r="R20" s="144" t="e">
        <f>COUNTIF(#REF!,"A")</f>
        <v>#REF!</v>
      </c>
      <c r="S20" s="144" t="e">
        <f>COUNTIF(#REF!,"L")</f>
        <v>#REF!</v>
      </c>
      <c r="T20" s="144" t="e">
        <f>COUNTIF(#REF!,"F")</f>
        <v>#REF!</v>
      </c>
      <c r="U20" s="144"/>
      <c r="V20" s="144" t="e">
        <f>COUNTIF(#REF!,"P")</f>
        <v>#REF!</v>
      </c>
      <c r="W20" s="144" t="e">
        <f>COUNTIF(#REF!,"A")</f>
        <v>#REF!</v>
      </c>
      <c r="X20" s="144" t="e">
        <f>COUNTIF(#REF!,"L")</f>
        <v>#REF!</v>
      </c>
      <c r="Y20" s="144" t="e">
        <f>COUNTIF(#REF!,"F")</f>
        <v>#REF!</v>
      </c>
      <c r="Z20" s="144"/>
      <c r="AA20" s="144" t="e">
        <f>COUNTIF(#REF!,"P")</f>
        <v>#REF!</v>
      </c>
      <c r="AB20" s="144" t="e">
        <f>COUNTIF(#REF!,"A")</f>
        <v>#REF!</v>
      </c>
      <c r="AC20" s="144" t="e">
        <f>COUNTIF(#REF!,"L")</f>
        <v>#REF!</v>
      </c>
      <c r="AD20" s="144" t="e">
        <f>COUNTIF(#REF!,"F")</f>
        <v>#REF!</v>
      </c>
      <c r="AE20" s="144"/>
    </row>
    <row r="21" spans="1:31" ht="15.75" customHeight="1">
      <c r="A21" s="144" t="s">
        <v>172</v>
      </c>
      <c r="B21" s="144"/>
      <c r="C21" s="144">
        <v>19</v>
      </c>
      <c r="D21" s="144" t="s">
        <v>173</v>
      </c>
      <c r="E21" s="144">
        <f t="shared" si="3"/>
        <v>2008</v>
      </c>
      <c r="F21" s="144"/>
      <c r="G21" s="144"/>
      <c r="H21" s="144">
        <f t="shared" si="1"/>
        <v>20</v>
      </c>
      <c r="I21" s="144">
        <f t="shared" ca="1" si="2"/>
        <v>2022</v>
      </c>
      <c r="J21" s="144">
        <f>FILIA!H24</f>
        <v>0</v>
      </c>
      <c r="K21" s="144">
        <f t="shared" si="0"/>
        <v>0</v>
      </c>
      <c r="L21" s="144">
        <f>COUNTIF('A1'!F33:CW33,"P")</f>
        <v>0</v>
      </c>
      <c r="M21" s="144">
        <f>COUNTIF('A1'!F33:CW33,"A")</f>
        <v>0</v>
      </c>
      <c r="N21" s="144">
        <f>COUNTIF('A1'!F33:CW33,"L")</f>
        <v>0</v>
      </c>
      <c r="O21" s="144">
        <f>COUNTIF('A1'!F33:CW33,"F")</f>
        <v>0</v>
      </c>
      <c r="P21" s="144"/>
      <c r="Q21" s="144" t="e">
        <f>COUNTIF(#REF!,"P")</f>
        <v>#REF!</v>
      </c>
      <c r="R21" s="144" t="e">
        <f>COUNTIF(#REF!,"A")</f>
        <v>#REF!</v>
      </c>
      <c r="S21" s="144" t="e">
        <f>COUNTIF(#REF!,"L")</f>
        <v>#REF!</v>
      </c>
      <c r="T21" s="144" t="e">
        <f>COUNTIF(#REF!,"F")</f>
        <v>#REF!</v>
      </c>
      <c r="U21" s="144"/>
      <c r="V21" s="144" t="e">
        <f>COUNTIF(#REF!,"P")</f>
        <v>#REF!</v>
      </c>
      <c r="W21" s="144" t="e">
        <f>COUNTIF(#REF!,"A")</f>
        <v>#REF!</v>
      </c>
      <c r="X21" s="144" t="e">
        <f>COUNTIF(#REF!,"L")</f>
        <v>#REF!</v>
      </c>
      <c r="Y21" s="144" t="e">
        <f>COUNTIF(#REF!,"F")</f>
        <v>#REF!</v>
      </c>
      <c r="Z21" s="144"/>
      <c r="AA21" s="144" t="e">
        <f>COUNTIF(#REF!,"P")</f>
        <v>#REF!</v>
      </c>
      <c r="AB21" s="144" t="e">
        <f>COUNTIF(#REF!,"A")</f>
        <v>#REF!</v>
      </c>
      <c r="AC21" s="144" t="e">
        <f>COUNTIF(#REF!,"L")</f>
        <v>#REF!</v>
      </c>
      <c r="AD21" s="144" t="e">
        <f>COUNTIF(#REF!,"F")</f>
        <v>#REF!</v>
      </c>
      <c r="AE21" s="144"/>
    </row>
    <row r="22" spans="1:31" ht="15.75" customHeight="1">
      <c r="A22" s="144" t="s">
        <v>174</v>
      </c>
      <c r="B22" s="144"/>
      <c r="C22" s="144">
        <v>20</v>
      </c>
      <c r="D22" s="144" t="s">
        <v>175</v>
      </c>
      <c r="E22" s="144">
        <f t="shared" si="3"/>
        <v>2009</v>
      </c>
      <c r="F22" s="144"/>
      <c r="G22" s="144"/>
      <c r="H22" s="144">
        <f t="shared" si="1"/>
        <v>21</v>
      </c>
      <c r="I22" s="144">
        <f t="shared" ca="1" si="2"/>
        <v>2022</v>
      </c>
      <c r="J22" s="144">
        <f>FILIA!H25</f>
        <v>0</v>
      </c>
      <c r="K22" s="144">
        <f t="shared" si="0"/>
        <v>0</v>
      </c>
      <c r="L22" s="144">
        <f>COUNTIF('A1'!F34:CW34,"P")</f>
        <v>0</v>
      </c>
      <c r="M22" s="144">
        <f>COUNTIF('A1'!F34:CW34,"A")</f>
        <v>0</v>
      </c>
      <c r="N22" s="144">
        <f>COUNTIF('A1'!F34:CW34,"L")</f>
        <v>0</v>
      </c>
      <c r="O22" s="144">
        <f>COUNTIF('A1'!F34:CW34,"F")</f>
        <v>0</v>
      </c>
      <c r="P22" s="144"/>
      <c r="Q22" s="144" t="e">
        <f>COUNTIF(#REF!,"P")</f>
        <v>#REF!</v>
      </c>
      <c r="R22" s="144" t="e">
        <f>COUNTIF(#REF!,"A")</f>
        <v>#REF!</v>
      </c>
      <c r="S22" s="144" t="e">
        <f>COUNTIF(#REF!,"L")</f>
        <v>#REF!</v>
      </c>
      <c r="T22" s="144" t="e">
        <f>COUNTIF(#REF!,"F")</f>
        <v>#REF!</v>
      </c>
      <c r="U22" s="144"/>
      <c r="V22" s="144" t="e">
        <f>COUNTIF(#REF!,"P")</f>
        <v>#REF!</v>
      </c>
      <c r="W22" s="144" t="e">
        <f>COUNTIF(#REF!,"A")</f>
        <v>#REF!</v>
      </c>
      <c r="X22" s="144" t="e">
        <f>COUNTIF(#REF!,"L")</f>
        <v>#REF!</v>
      </c>
      <c r="Y22" s="144" t="e">
        <f>COUNTIF(#REF!,"F")</f>
        <v>#REF!</v>
      </c>
      <c r="Z22" s="144"/>
      <c r="AA22" s="144" t="e">
        <f>COUNTIF(#REF!,"P")</f>
        <v>#REF!</v>
      </c>
      <c r="AB22" s="144" t="e">
        <f>COUNTIF(#REF!,"A")</f>
        <v>#REF!</v>
      </c>
      <c r="AC22" s="144" t="e">
        <f>COUNTIF(#REF!,"L")</f>
        <v>#REF!</v>
      </c>
      <c r="AD22" s="144" t="e">
        <f>COUNTIF(#REF!,"F")</f>
        <v>#REF!</v>
      </c>
      <c r="AE22" s="144"/>
    </row>
    <row r="23" spans="1:31" ht="15.75" customHeight="1">
      <c r="A23" s="144"/>
      <c r="B23" s="144"/>
      <c r="C23" s="144">
        <v>21</v>
      </c>
      <c r="D23" s="144" t="s">
        <v>176</v>
      </c>
      <c r="E23" s="144">
        <f t="shared" si="3"/>
        <v>2010</v>
      </c>
      <c r="F23" s="144" t="s">
        <v>59</v>
      </c>
      <c r="G23" s="144"/>
      <c r="H23" s="144">
        <f t="shared" si="1"/>
        <v>22</v>
      </c>
      <c r="I23" s="144">
        <f t="shared" ca="1" si="2"/>
        <v>2022</v>
      </c>
      <c r="J23" s="144">
        <f>FILIA!H26</f>
        <v>2016</v>
      </c>
      <c r="K23" s="144">
        <f t="shared" ca="1" si="0"/>
        <v>6</v>
      </c>
      <c r="L23" s="144">
        <f>COUNTIF('A1'!F35:CW35,"P")</f>
        <v>0</v>
      </c>
      <c r="M23" s="144">
        <f>COUNTIF('A1'!F35:CW35,"A")</f>
        <v>0</v>
      </c>
      <c r="N23" s="144">
        <f>COUNTIF('A1'!F35:CW35,"L")</f>
        <v>0</v>
      </c>
      <c r="O23" s="144">
        <f>COUNTIF('A1'!F35:CW35,"F")</f>
        <v>0</v>
      </c>
      <c r="P23" s="144"/>
      <c r="Q23" s="144" t="e">
        <f>COUNTIF(#REF!,"P")</f>
        <v>#REF!</v>
      </c>
      <c r="R23" s="144" t="e">
        <f>COUNTIF(#REF!,"A")</f>
        <v>#REF!</v>
      </c>
      <c r="S23" s="144" t="e">
        <f>COUNTIF(#REF!,"L")</f>
        <v>#REF!</v>
      </c>
      <c r="T23" s="144" t="e">
        <f>COUNTIF(#REF!,"F")</f>
        <v>#REF!</v>
      </c>
      <c r="U23" s="144"/>
      <c r="V23" s="144" t="e">
        <f>COUNTIF(#REF!,"P")</f>
        <v>#REF!</v>
      </c>
      <c r="W23" s="144" t="e">
        <f>COUNTIF(#REF!,"A")</f>
        <v>#REF!</v>
      </c>
      <c r="X23" s="144" t="e">
        <f>COUNTIF(#REF!,"L")</f>
        <v>#REF!</v>
      </c>
      <c r="Y23" s="144" t="e">
        <f>COUNTIF(#REF!,"F")</f>
        <v>#REF!</v>
      </c>
      <c r="Z23" s="144"/>
      <c r="AA23" s="144" t="e">
        <f>COUNTIF(#REF!,"P")</f>
        <v>#REF!</v>
      </c>
      <c r="AB23" s="144" t="e">
        <f>COUNTIF(#REF!,"A")</f>
        <v>#REF!</v>
      </c>
      <c r="AC23" s="144" t="e">
        <f>COUNTIF(#REF!,"L")</f>
        <v>#REF!</v>
      </c>
      <c r="AD23" s="144" t="e">
        <f>COUNTIF(#REF!,"F")</f>
        <v>#REF!</v>
      </c>
      <c r="AE23" s="144"/>
    </row>
    <row r="24" spans="1:31" ht="15.75" customHeight="1">
      <c r="A24" s="144"/>
      <c r="B24" s="144"/>
      <c r="C24" s="144">
        <v>22</v>
      </c>
      <c r="D24" s="144" t="s">
        <v>177</v>
      </c>
      <c r="E24" s="144">
        <f t="shared" si="3"/>
        <v>2011</v>
      </c>
      <c r="F24" s="144" t="s">
        <v>178</v>
      </c>
      <c r="G24" s="144"/>
      <c r="H24" s="144">
        <f t="shared" si="1"/>
        <v>23</v>
      </c>
      <c r="I24" s="144">
        <f t="shared" ca="1" si="2"/>
        <v>2022</v>
      </c>
      <c r="J24" s="144">
        <f>FILIA!H27</f>
        <v>0</v>
      </c>
      <c r="K24" s="144">
        <f t="shared" si="0"/>
        <v>0</v>
      </c>
      <c r="L24" s="144">
        <f>COUNTIF('A1'!F36:CW36,"P")</f>
        <v>0</v>
      </c>
      <c r="M24" s="144">
        <f>COUNTIF('A1'!F36:CW36,"A")</f>
        <v>0</v>
      </c>
      <c r="N24" s="144">
        <f>COUNTIF('A1'!F36:CW36,"L")</f>
        <v>0</v>
      </c>
      <c r="O24" s="144">
        <f>COUNTIF('A1'!F36:CW36,"F")</f>
        <v>0</v>
      </c>
      <c r="P24" s="144"/>
      <c r="Q24" s="144" t="e">
        <f>COUNTIF(#REF!,"P")</f>
        <v>#REF!</v>
      </c>
      <c r="R24" s="144" t="e">
        <f>COUNTIF(#REF!,"A")</f>
        <v>#REF!</v>
      </c>
      <c r="S24" s="144" t="e">
        <f>COUNTIF(#REF!,"L")</f>
        <v>#REF!</v>
      </c>
      <c r="T24" s="144" t="e">
        <f>COUNTIF(#REF!,"F")</f>
        <v>#REF!</v>
      </c>
      <c r="U24" s="144"/>
      <c r="V24" s="144" t="e">
        <f>COUNTIF(#REF!,"P")</f>
        <v>#REF!</v>
      </c>
      <c r="W24" s="144" t="e">
        <f>COUNTIF(#REF!,"A")</f>
        <v>#REF!</v>
      </c>
      <c r="X24" s="144" t="e">
        <f>COUNTIF(#REF!,"L")</f>
        <v>#REF!</v>
      </c>
      <c r="Y24" s="144" t="e">
        <f>COUNTIF(#REF!,"F")</f>
        <v>#REF!</v>
      </c>
      <c r="Z24" s="144"/>
      <c r="AA24" s="144" t="e">
        <f>COUNTIF(#REF!,"P")</f>
        <v>#REF!</v>
      </c>
      <c r="AB24" s="144" t="e">
        <f>COUNTIF(#REF!,"A")</f>
        <v>#REF!</v>
      </c>
      <c r="AC24" s="144" t="e">
        <f>COUNTIF(#REF!,"L")</f>
        <v>#REF!</v>
      </c>
      <c r="AD24" s="144" t="e">
        <f>COUNTIF(#REF!,"F")</f>
        <v>#REF!</v>
      </c>
      <c r="AE24" s="144"/>
    </row>
    <row r="25" spans="1:31" ht="15.75" customHeight="1">
      <c r="A25" s="144">
        <v>2015</v>
      </c>
      <c r="B25" s="144"/>
      <c r="C25" s="144">
        <v>23</v>
      </c>
      <c r="D25" s="144" t="s">
        <v>179</v>
      </c>
      <c r="E25" s="144">
        <f t="shared" si="3"/>
        <v>2012</v>
      </c>
      <c r="F25" s="144" t="s">
        <v>180</v>
      </c>
      <c r="G25" s="144"/>
      <c r="H25" s="144">
        <f t="shared" si="1"/>
        <v>24</v>
      </c>
      <c r="I25" s="144">
        <f t="shared" ca="1" si="2"/>
        <v>2022</v>
      </c>
      <c r="J25" s="144">
        <f>FILIA!H28</f>
        <v>0</v>
      </c>
      <c r="K25" s="144">
        <f t="shared" si="0"/>
        <v>0</v>
      </c>
      <c r="L25" s="144">
        <f>COUNTIF('A1'!F37:CW37,"P")</f>
        <v>0</v>
      </c>
      <c r="M25" s="144">
        <f>COUNTIF('A1'!F37:CW37,"A")</f>
        <v>0</v>
      </c>
      <c r="N25" s="144">
        <f>COUNTIF('A1'!F37:CW37,"L")</f>
        <v>0</v>
      </c>
      <c r="O25" s="144">
        <f>COUNTIF('A1'!F37:CW37,"F")</f>
        <v>0</v>
      </c>
      <c r="P25" s="144"/>
      <c r="Q25" s="144" t="e">
        <f>COUNTIF(#REF!,"P")</f>
        <v>#REF!</v>
      </c>
      <c r="R25" s="144" t="e">
        <f>COUNTIF(#REF!,"A")</f>
        <v>#REF!</v>
      </c>
      <c r="S25" s="144" t="e">
        <f>COUNTIF(#REF!,"L")</f>
        <v>#REF!</v>
      </c>
      <c r="T25" s="144" t="e">
        <f>COUNTIF(#REF!,"F")</f>
        <v>#REF!</v>
      </c>
      <c r="U25" s="144"/>
      <c r="V25" s="144" t="e">
        <f>COUNTIF(#REF!,"P")</f>
        <v>#REF!</v>
      </c>
      <c r="W25" s="144" t="e">
        <f>COUNTIF(#REF!,"A")</f>
        <v>#REF!</v>
      </c>
      <c r="X25" s="144" t="e">
        <f>COUNTIF(#REF!,"L")</f>
        <v>#REF!</v>
      </c>
      <c r="Y25" s="144" t="e">
        <f>COUNTIF(#REF!,"F")</f>
        <v>#REF!</v>
      </c>
      <c r="Z25" s="144"/>
      <c r="AA25" s="144" t="e">
        <f>COUNTIF(#REF!,"P")</f>
        <v>#REF!</v>
      </c>
      <c r="AB25" s="144" t="e">
        <f>COUNTIF(#REF!,"A")</f>
        <v>#REF!</v>
      </c>
      <c r="AC25" s="144" t="e">
        <f>COUNTIF(#REF!,"L")</f>
        <v>#REF!</v>
      </c>
      <c r="AD25" s="144" t="e">
        <f>COUNTIF(#REF!,"F")</f>
        <v>#REF!</v>
      </c>
      <c r="AE25" s="144"/>
    </row>
    <row r="26" spans="1:31" ht="15.75" customHeight="1">
      <c r="A26" s="144">
        <f t="shared" ref="A26:A36" si="4">A25+1</f>
        <v>2016</v>
      </c>
      <c r="B26" s="144"/>
      <c r="C26" s="144">
        <v>24</v>
      </c>
      <c r="D26" s="144" t="s">
        <v>181</v>
      </c>
      <c r="E26" s="144">
        <f t="shared" si="3"/>
        <v>2013</v>
      </c>
      <c r="F26" s="144" t="s">
        <v>182</v>
      </c>
      <c r="G26" s="144"/>
      <c r="H26" s="144">
        <f t="shared" si="1"/>
        <v>25</v>
      </c>
      <c r="I26" s="144">
        <f t="shared" ca="1" si="2"/>
        <v>2022</v>
      </c>
      <c r="J26" s="144">
        <f>FILIA!H29</f>
        <v>0</v>
      </c>
      <c r="K26" s="144">
        <f t="shared" si="0"/>
        <v>0</v>
      </c>
      <c r="L26" s="144">
        <f>COUNTIF('A1'!F38:CW38,"P")</f>
        <v>0</v>
      </c>
      <c r="M26" s="144">
        <f>COUNTIF('A1'!F38:CW38,"A")</f>
        <v>0</v>
      </c>
      <c r="N26" s="144">
        <f>COUNTIF('A1'!F38:CW38,"L")</f>
        <v>0</v>
      </c>
      <c r="O26" s="144">
        <f>COUNTIF('A1'!F38:CW38,"F")</f>
        <v>0</v>
      </c>
      <c r="P26" s="144"/>
      <c r="Q26" s="144" t="e">
        <f>COUNTIF(#REF!,"P")</f>
        <v>#REF!</v>
      </c>
      <c r="R26" s="144" t="e">
        <f>COUNTIF(#REF!,"A")</f>
        <v>#REF!</v>
      </c>
      <c r="S26" s="144" t="e">
        <f>COUNTIF(#REF!,"L")</f>
        <v>#REF!</v>
      </c>
      <c r="T26" s="144" t="e">
        <f>COUNTIF(#REF!,"F")</f>
        <v>#REF!</v>
      </c>
      <c r="U26" s="144"/>
      <c r="V26" s="144" t="e">
        <f>COUNTIF(#REF!,"P")</f>
        <v>#REF!</v>
      </c>
      <c r="W26" s="144" t="e">
        <f>COUNTIF(#REF!,"A")</f>
        <v>#REF!</v>
      </c>
      <c r="X26" s="144" t="e">
        <f>COUNTIF(#REF!,"L")</f>
        <v>#REF!</v>
      </c>
      <c r="Y26" s="144" t="e">
        <f>COUNTIF(#REF!,"F")</f>
        <v>#REF!</v>
      </c>
      <c r="Z26" s="144"/>
      <c r="AA26" s="144" t="e">
        <f>COUNTIF(#REF!,"P")</f>
        <v>#REF!</v>
      </c>
      <c r="AB26" s="144" t="e">
        <f>COUNTIF(#REF!,"A")</f>
        <v>#REF!</v>
      </c>
      <c r="AC26" s="144" t="e">
        <f>COUNTIF(#REF!,"L")</f>
        <v>#REF!</v>
      </c>
      <c r="AD26" s="144" t="e">
        <f>COUNTIF(#REF!,"F")</f>
        <v>#REF!</v>
      </c>
      <c r="AE26" s="144"/>
    </row>
    <row r="27" spans="1:31" ht="15.75" customHeight="1">
      <c r="A27" s="144">
        <f t="shared" si="4"/>
        <v>2017</v>
      </c>
      <c r="B27" s="144"/>
      <c r="C27" s="144">
        <v>25</v>
      </c>
      <c r="D27" s="144" t="s">
        <v>183</v>
      </c>
      <c r="E27" s="144">
        <f t="shared" si="3"/>
        <v>2014</v>
      </c>
      <c r="F27" s="144"/>
      <c r="G27" s="144"/>
      <c r="H27" s="144">
        <f t="shared" si="1"/>
        <v>26</v>
      </c>
      <c r="I27" s="144">
        <f t="shared" ca="1" si="2"/>
        <v>2022</v>
      </c>
      <c r="J27" s="144">
        <f>FILIA!H30</f>
        <v>0</v>
      </c>
      <c r="K27" s="144">
        <f t="shared" si="0"/>
        <v>0</v>
      </c>
      <c r="L27" s="144">
        <f>COUNTIF('A1'!F39:CW39,"P")</f>
        <v>0</v>
      </c>
      <c r="M27" s="144">
        <f>COUNTIF('A1'!F39:CW39,"A")</f>
        <v>0</v>
      </c>
      <c r="N27" s="144">
        <f>COUNTIF('A1'!F39:CW39,"L")</f>
        <v>0</v>
      </c>
      <c r="O27" s="144">
        <f>COUNTIF('A1'!F39:CW39,"F")</f>
        <v>0</v>
      </c>
      <c r="P27" s="144"/>
      <c r="Q27" s="144" t="e">
        <f>COUNTIF(#REF!,"P")</f>
        <v>#REF!</v>
      </c>
      <c r="R27" s="144" t="e">
        <f>COUNTIF(#REF!,"A")</f>
        <v>#REF!</v>
      </c>
      <c r="S27" s="144" t="e">
        <f>COUNTIF(#REF!,"L")</f>
        <v>#REF!</v>
      </c>
      <c r="T27" s="144" t="e">
        <f>COUNTIF(#REF!,"F")</f>
        <v>#REF!</v>
      </c>
      <c r="U27" s="144"/>
      <c r="V27" s="144" t="e">
        <f>COUNTIF(#REF!,"P")</f>
        <v>#REF!</v>
      </c>
      <c r="W27" s="144" t="e">
        <f>COUNTIF(#REF!,"A")</f>
        <v>#REF!</v>
      </c>
      <c r="X27" s="144" t="e">
        <f>COUNTIF(#REF!,"L")</f>
        <v>#REF!</v>
      </c>
      <c r="Y27" s="144" t="e">
        <f>COUNTIF(#REF!,"F")</f>
        <v>#REF!</v>
      </c>
      <c r="Z27" s="144"/>
      <c r="AA27" s="144" t="e">
        <f>COUNTIF(#REF!,"P")</f>
        <v>#REF!</v>
      </c>
      <c r="AB27" s="144" t="e">
        <f>COUNTIF(#REF!,"A")</f>
        <v>#REF!</v>
      </c>
      <c r="AC27" s="144" t="e">
        <f>COUNTIF(#REF!,"L")</f>
        <v>#REF!</v>
      </c>
      <c r="AD27" s="144" t="e">
        <f>COUNTIF(#REF!,"F")</f>
        <v>#REF!</v>
      </c>
      <c r="AE27" s="144"/>
    </row>
    <row r="28" spans="1:31" ht="15.75" customHeight="1">
      <c r="A28" s="144">
        <f t="shared" si="4"/>
        <v>2018</v>
      </c>
      <c r="B28" s="144"/>
      <c r="C28" s="144">
        <v>26</v>
      </c>
      <c r="D28" s="144"/>
      <c r="E28" s="144">
        <f t="shared" si="3"/>
        <v>2015</v>
      </c>
      <c r="F28" s="144"/>
      <c r="G28" s="144"/>
      <c r="H28" s="144">
        <f t="shared" si="1"/>
        <v>27</v>
      </c>
      <c r="I28" s="144">
        <f t="shared" ca="1" si="2"/>
        <v>2022</v>
      </c>
      <c r="J28" s="144">
        <f>FILIA!H31</f>
        <v>0</v>
      </c>
      <c r="K28" s="144">
        <f t="shared" si="0"/>
        <v>0</v>
      </c>
      <c r="L28" s="144">
        <f>COUNTIF('A1'!F40:CW40,"P")</f>
        <v>0</v>
      </c>
      <c r="M28" s="144">
        <f>COUNTIF('A1'!F40:CW40,"A")</f>
        <v>0</v>
      </c>
      <c r="N28" s="144">
        <f>COUNTIF('A1'!F40:CW40,"L")</f>
        <v>0</v>
      </c>
      <c r="O28" s="144">
        <f>COUNTIF('A1'!F40:CW40,"F")</f>
        <v>0</v>
      </c>
      <c r="P28" s="144"/>
      <c r="Q28" s="144" t="e">
        <f>COUNTIF(#REF!,"P")</f>
        <v>#REF!</v>
      </c>
      <c r="R28" s="144" t="e">
        <f>COUNTIF(#REF!,"A")</f>
        <v>#REF!</v>
      </c>
      <c r="S28" s="144" t="e">
        <f>COUNTIF(#REF!,"L")</f>
        <v>#REF!</v>
      </c>
      <c r="T28" s="144" t="e">
        <f>COUNTIF(#REF!,"F")</f>
        <v>#REF!</v>
      </c>
      <c r="U28" s="144"/>
      <c r="V28" s="144" t="e">
        <f>COUNTIF(#REF!,"P")</f>
        <v>#REF!</v>
      </c>
      <c r="W28" s="144" t="e">
        <f>COUNTIF(#REF!,"A")</f>
        <v>#REF!</v>
      </c>
      <c r="X28" s="144" t="e">
        <f>COUNTIF(#REF!,"L")</f>
        <v>#REF!</v>
      </c>
      <c r="Y28" s="144" t="e">
        <f>COUNTIF(#REF!,"F")</f>
        <v>#REF!</v>
      </c>
      <c r="Z28" s="144"/>
      <c r="AA28" s="144" t="e">
        <f>COUNTIF(#REF!,"P")</f>
        <v>#REF!</v>
      </c>
      <c r="AB28" s="144" t="e">
        <f>COUNTIF(#REF!,"A")</f>
        <v>#REF!</v>
      </c>
      <c r="AC28" s="144" t="e">
        <f>COUNTIF(#REF!,"L")</f>
        <v>#REF!</v>
      </c>
      <c r="AD28" s="144" t="e">
        <f>COUNTIF(#REF!,"F")</f>
        <v>#REF!</v>
      </c>
      <c r="AE28" s="144"/>
    </row>
    <row r="29" spans="1:31" ht="15.75" customHeight="1">
      <c r="A29" s="144">
        <f t="shared" si="4"/>
        <v>2019</v>
      </c>
      <c r="B29" s="144"/>
      <c r="C29" s="144">
        <v>27</v>
      </c>
      <c r="D29" s="144"/>
      <c r="E29" s="144">
        <f t="shared" si="3"/>
        <v>2016</v>
      </c>
      <c r="F29" s="144"/>
      <c r="G29" s="144"/>
      <c r="H29" s="144">
        <f t="shared" si="1"/>
        <v>28</v>
      </c>
      <c r="I29" s="144">
        <f t="shared" ca="1" si="2"/>
        <v>2022</v>
      </c>
      <c r="J29" s="144">
        <f>FILIA!H32</f>
        <v>0</v>
      </c>
      <c r="K29" s="144">
        <f t="shared" si="0"/>
        <v>0</v>
      </c>
      <c r="L29" s="144">
        <f>COUNTIF('A1'!F41:CW41,"P")</f>
        <v>0</v>
      </c>
      <c r="M29" s="144">
        <f>COUNTIF('A1'!F41:CW41,"A")</f>
        <v>0</v>
      </c>
      <c r="N29" s="144">
        <f>COUNTIF('A1'!F41:CW41,"L")</f>
        <v>0</v>
      </c>
      <c r="O29" s="144">
        <f>COUNTIF('A1'!F41:CW41,"F")</f>
        <v>0</v>
      </c>
      <c r="P29" s="144"/>
      <c r="Q29" s="144" t="e">
        <f>COUNTIF(#REF!,"P")</f>
        <v>#REF!</v>
      </c>
      <c r="R29" s="144" t="e">
        <f>COUNTIF(#REF!,"A")</f>
        <v>#REF!</v>
      </c>
      <c r="S29" s="144" t="e">
        <f>COUNTIF(#REF!,"L")</f>
        <v>#REF!</v>
      </c>
      <c r="T29" s="144" t="e">
        <f>COUNTIF(#REF!,"F")</f>
        <v>#REF!</v>
      </c>
      <c r="U29" s="144"/>
      <c r="V29" s="144" t="e">
        <f>COUNTIF(#REF!,"P")</f>
        <v>#REF!</v>
      </c>
      <c r="W29" s="144" t="e">
        <f>COUNTIF(#REF!,"A")</f>
        <v>#REF!</v>
      </c>
      <c r="X29" s="144" t="e">
        <f>COUNTIF(#REF!,"L")</f>
        <v>#REF!</v>
      </c>
      <c r="Y29" s="144" t="e">
        <f>COUNTIF(#REF!,"F")</f>
        <v>#REF!</v>
      </c>
      <c r="Z29" s="144"/>
      <c r="AA29" s="144" t="e">
        <f>COUNTIF(#REF!,"P")</f>
        <v>#REF!</v>
      </c>
      <c r="AB29" s="144" t="e">
        <f>COUNTIF(#REF!,"A")</f>
        <v>#REF!</v>
      </c>
      <c r="AC29" s="144" t="e">
        <f>COUNTIF(#REF!,"L")</f>
        <v>#REF!</v>
      </c>
      <c r="AD29" s="144" t="e">
        <f>COUNTIF(#REF!,"F")</f>
        <v>#REF!</v>
      </c>
      <c r="AE29" s="144"/>
    </row>
    <row r="30" spans="1:31" ht="15.75" customHeight="1">
      <c r="A30" s="144">
        <f t="shared" si="4"/>
        <v>2020</v>
      </c>
      <c r="B30" s="144"/>
      <c r="C30" s="144">
        <v>28</v>
      </c>
      <c r="D30" s="144"/>
      <c r="E30" s="144">
        <f t="shared" si="3"/>
        <v>2017</v>
      </c>
      <c r="F30" s="144"/>
      <c r="G30" s="144"/>
      <c r="H30" s="144">
        <f t="shared" si="1"/>
        <v>29</v>
      </c>
      <c r="I30" s="144">
        <f t="shared" ca="1" si="2"/>
        <v>2022</v>
      </c>
      <c r="J30" s="144">
        <f>FILIA!H33</f>
        <v>0</v>
      </c>
      <c r="K30" s="144">
        <f t="shared" si="0"/>
        <v>0</v>
      </c>
      <c r="L30" s="144">
        <f>COUNTIF('A1'!F42:CW42,"P")</f>
        <v>0</v>
      </c>
      <c r="M30" s="144">
        <f>COUNTIF('A1'!F42:CW42,"A")</f>
        <v>0</v>
      </c>
      <c r="N30" s="144">
        <f>COUNTIF('A1'!F42:CW42,"L")</f>
        <v>0</v>
      </c>
      <c r="O30" s="144">
        <f>COUNTIF('A1'!F42:CW42,"F")</f>
        <v>0</v>
      </c>
      <c r="P30" s="144"/>
      <c r="Q30" s="144" t="e">
        <f>COUNTIF(#REF!,"P")</f>
        <v>#REF!</v>
      </c>
      <c r="R30" s="144" t="e">
        <f>COUNTIF(#REF!,"A")</f>
        <v>#REF!</v>
      </c>
      <c r="S30" s="144" t="e">
        <f>COUNTIF(#REF!,"L")</f>
        <v>#REF!</v>
      </c>
      <c r="T30" s="144" t="e">
        <f>COUNTIF(#REF!,"F")</f>
        <v>#REF!</v>
      </c>
      <c r="U30" s="144"/>
      <c r="V30" s="144" t="e">
        <f>COUNTIF(#REF!,"P")</f>
        <v>#REF!</v>
      </c>
      <c r="W30" s="144" t="e">
        <f>COUNTIF(#REF!,"A")</f>
        <v>#REF!</v>
      </c>
      <c r="X30" s="144" t="e">
        <f>COUNTIF(#REF!,"L")</f>
        <v>#REF!</v>
      </c>
      <c r="Y30" s="144" t="e">
        <f>COUNTIF(#REF!,"F")</f>
        <v>#REF!</v>
      </c>
      <c r="Z30" s="144"/>
      <c r="AA30" s="144" t="e">
        <f>COUNTIF(#REF!,"P")</f>
        <v>#REF!</v>
      </c>
      <c r="AB30" s="144" t="e">
        <f>COUNTIF(#REF!,"A")</f>
        <v>#REF!</v>
      </c>
      <c r="AC30" s="144" t="e">
        <f>COUNTIF(#REF!,"L")</f>
        <v>#REF!</v>
      </c>
      <c r="AD30" s="144" t="e">
        <f>COUNTIF(#REF!,"F")</f>
        <v>#REF!</v>
      </c>
      <c r="AE30" s="144"/>
    </row>
    <row r="31" spans="1:31" ht="15.75" customHeight="1">
      <c r="A31" s="144">
        <f t="shared" si="4"/>
        <v>2021</v>
      </c>
      <c r="B31" s="144"/>
      <c r="C31" s="144">
        <v>29</v>
      </c>
      <c r="D31" s="144"/>
      <c r="E31" s="144">
        <f t="shared" si="3"/>
        <v>2018</v>
      </c>
      <c r="F31" s="144"/>
      <c r="G31" s="144"/>
      <c r="H31" s="144">
        <f t="shared" si="1"/>
        <v>30</v>
      </c>
      <c r="I31" s="144">
        <f t="shared" ca="1" si="2"/>
        <v>2022</v>
      </c>
      <c r="J31" s="144">
        <f>FILIA!H34</f>
        <v>0</v>
      </c>
      <c r="K31" s="144">
        <f t="shared" si="0"/>
        <v>0</v>
      </c>
      <c r="L31" s="144">
        <f>COUNTIF('A1'!F43:CW43,"P")</f>
        <v>0</v>
      </c>
      <c r="M31" s="144">
        <f>COUNTIF('A1'!F43:CW43,"A")</f>
        <v>0</v>
      </c>
      <c r="N31" s="144">
        <f>COUNTIF('A1'!F43:CW43,"L")</f>
        <v>0</v>
      </c>
      <c r="O31" s="144">
        <f>COUNTIF('A1'!F43:CW43,"F")</f>
        <v>0</v>
      </c>
      <c r="P31" s="144"/>
      <c r="Q31" s="144" t="e">
        <f>COUNTIF(#REF!,"P")</f>
        <v>#REF!</v>
      </c>
      <c r="R31" s="144" t="e">
        <f>COUNTIF(#REF!,"A")</f>
        <v>#REF!</v>
      </c>
      <c r="S31" s="144" t="e">
        <f>COUNTIF(#REF!,"L")</f>
        <v>#REF!</v>
      </c>
      <c r="T31" s="144" t="e">
        <f>COUNTIF(#REF!,"F")</f>
        <v>#REF!</v>
      </c>
      <c r="U31" s="144"/>
      <c r="V31" s="144" t="e">
        <f>COUNTIF(#REF!,"P")</f>
        <v>#REF!</v>
      </c>
      <c r="W31" s="144" t="e">
        <f>COUNTIF(#REF!,"A")</f>
        <v>#REF!</v>
      </c>
      <c r="X31" s="144" t="e">
        <f>COUNTIF(#REF!,"L")</f>
        <v>#REF!</v>
      </c>
      <c r="Y31" s="144" t="e">
        <f>COUNTIF(#REF!,"F")</f>
        <v>#REF!</v>
      </c>
      <c r="Z31" s="144"/>
      <c r="AA31" s="144" t="e">
        <f>COUNTIF(#REF!,"P")</f>
        <v>#REF!</v>
      </c>
      <c r="AB31" s="144" t="e">
        <f>COUNTIF(#REF!,"A")</f>
        <v>#REF!</v>
      </c>
      <c r="AC31" s="144" t="e">
        <f>COUNTIF(#REF!,"L")</f>
        <v>#REF!</v>
      </c>
      <c r="AD31" s="144" t="e">
        <f>COUNTIF(#REF!,"F")</f>
        <v>#REF!</v>
      </c>
      <c r="AE31" s="144"/>
    </row>
    <row r="32" spans="1:31" ht="15.75" customHeight="1">
      <c r="A32" s="144">
        <f t="shared" si="4"/>
        <v>2022</v>
      </c>
      <c r="B32" s="144"/>
      <c r="C32" s="144">
        <v>30</v>
      </c>
      <c r="D32" s="144"/>
      <c r="E32" s="144">
        <f t="shared" si="3"/>
        <v>2019</v>
      </c>
      <c r="F32" s="144"/>
      <c r="G32" s="144"/>
      <c r="H32" s="144">
        <f t="shared" si="1"/>
        <v>31</v>
      </c>
      <c r="I32" s="144">
        <f t="shared" ca="1" si="2"/>
        <v>2022</v>
      </c>
      <c r="J32" s="144">
        <f>FILIA!H35</f>
        <v>0</v>
      </c>
      <c r="K32" s="144">
        <f t="shared" si="0"/>
        <v>0</v>
      </c>
      <c r="L32" s="144">
        <f>COUNTIF('A1'!F44:CW44,"P")</f>
        <v>0</v>
      </c>
      <c r="M32" s="144">
        <f>COUNTIF('A1'!F44:CW44,"A")</f>
        <v>0</v>
      </c>
      <c r="N32" s="144">
        <f>COUNTIF('A1'!F44:CW44,"L")</f>
        <v>0</v>
      </c>
      <c r="O32" s="144">
        <f>COUNTIF('A1'!F44:CW44,"F")</f>
        <v>0</v>
      </c>
      <c r="P32" s="144"/>
      <c r="Q32" s="144" t="e">
        <f>COUNTIF(#REF!,"P")</f>
        <v>#REF!</v>
      </c>
      <c r="R32" s="144" t="e">
        <f>COUNTIF(#REF!,"A")</f>
        <v>#REF!</v>
      </c>
      <c r="S32" s="144" t="e">
        <f>COUNTIF(#REF!,"L")</f>
        <v>#REF!</v>
      </c>
      <c r="T32" s="144" t="e">
        <f>COUNTIF(#REF!,"F")</f>
        <v>#REF!</v>
      </c>
      <c r="U32" s="144"/>
      <c r="V32" s="144" t="e">
        <f>COUNTIF(#REF!,"P")</f>
        <v>#REF!</v>
      </c>
      <c r="W32" s="144" t="e">
        <f>COUNTIF(#REF!,"A")</f>
        <v>#REF!</v>
      </c>
      <c r="X32" s="144" t="e">
        <f>COUNTIF(#REF!,"L")</f>
        <v>#REF!</v>
      </c>
      <c r="Y32" s="144" t="e">
        <f>COUNTIF(#REF!,"F")</f>
        <v>#REF!</v>
      </c>
      <c r="Z32" s="144"/>
      <c r="AA32" s="144" t="e">
        <f>COUNTIF(#REF!,"P")</f>
        <v>#REF!</v>
      </c>
      <c r="AB32" s="144" t="e">
        <f>COUNTIF(#REF!,"A")</f>
        <v>#REF!</v>
      </c>
      <c r="AC32" s="144" t="e">
        <f>COUNTIF(#REF!,"L")</f>
        <v>#REF!</v>
      </c>
      <c r="AD32" s="144" t="e">
        <f>COUNTIF(#REF!,"F")</f>
        <v>#REF!</v>
      </c>
      <c r="AE32" s="144"/>
    </row>
    <row r="33" spans="1:31" ht="15.75" customHeight="1">
      <c r="A33" s="144">
        <f t="shared" si="4"/>
        <v>2023</v>
      </c>
      <c r="B33" s="144"/>
      <c r="C33" s="144">
        <v>31</v>
      </c>
      <c r="D33" s="144"/>
      <c r="E33" s="144">
        <f t="shared" si="3"/>
        <v>2020</v>
      </c>
      <c r="F33" s="144"/>
      <c r="G33" s="144"/>
      <c r="H33" s="144">
        <f t="shared" si="1"/>
        <v>32</v>
      </c>
      <c r="I33" s="144">
        <f t="shared" ca="1" si="2"/>
        <v>2022</v>
      </c>
      <c r="J33" s="144">
        <f>FILIA!H36</f>
        <v>0</v>
      </c>
      <c r="K33" s="144">
        <f t="shared" si="0"/>
        <v>0</v>
      </c>
      <c r="L33" s="144">
        <f>COUNTIF('A1'!F45:CW45,"P")</f>
        <v>0</v>
      </c>
      <c r="M33" s="144">
        <f>COUNTIF('A1'!F45:CW45,"A")</f>
        <v>0</v>
      </c>
      <c r="N33" s="144">
        <f>COUNTIF('A1'!F45:CW45,"L")</f>
        <v>0</v>
      </c>
      <c r="O33" s="144">
        <f>COUNTIF('A1'!F45:CW45,"F")</f>
        <v>0</v>
      </c>
      <c r="P33" s="144"/>
      <c r="Q33" s="144" t="e">
        <f>COUNTIF(#REF!,"P")</f>
        <v>#REF!</v>
      </c>
      <c r="R33" s="144" t="e">
        <f>COUNTIF(#REF!,"A")</f>
        <v>#REF!</v>
      </c>
      <c r="S33" s="144" t="e">
        <f>COUNTIF(#REF!,"L")</f>
        <v>#REF!</v>
      </c>
      <c r="T33" s="144" t="e">
        <f>COUNTIF(#REF!,"F")</f>
        <v>#REF!</v>
      </c>
      <c r="U33" s="144"/>
      <c r="V33" s="144" t="e">
        <f>COUNTIF(#REF!,"P")</f>
        <v>#REF!</v>
      </c>
      <c r="W33" s="144" t="e">
        <f>COUNTIF(#REF!,"A")</f>
        <v>#REF!</v>
      </c>
      <c r="X33" s="144" t="e">
        <f>COUNTIF(#REF!,"L")</f>
        <v>#REF!</v>
      </c>
      <c r="Y33" s="144" t="e">
        <f>COUNTIF(#REF!,"F")</f>
        <v>#REF!</v>
      </c>
      <c r="Z33" s="144"/>
      <c r="AA33" s="144" t="e">
        <f>COUNTIF(#REF!,"P")</f>
        <v>#REF!</v>
      </c>
      <c r="AB33" s="144" t="e">
        <f>COUNTIF(#REF!,"A")</f>
        <v>#REF!</v>
      </c>
      <c r="AC33" s="144" t="e">
        <f>COUNTIF(#REF!,"L")</f>
        <v>#REF!</v>
      </c>
      <c r="AD33" s="144" t="e">
        <f>COUNTIF(#REF!,"F")</f>
        <v>#REF!</v>
      </c>
      <c r="AE33" s="144"/>
    </row>
    <row r="34" spans="1:31" ht="15.75" customHeight="1">
      <c r="A34" s="144">
        <f t="shared" si="4"/>
        <v>2024</v>
      </c>
      <c r="B34" s="144"/>
      <c r="C34" s="144"/>
      <c r="D34" s="144"/>
      <c r="E34" s="144"/>
      <c r="F34" s="144"/>
      <c r="G34" s="144"/>
      <c r="H34" s="144">
        <f t="shared" si="1"/>
        <v>33</v>
      </c>
      <c r="I34" s="144">
        <f t="shared" ca="1" si="2"/>
        <v>2022</v>
      </c>
      <c r="J34" s="144">
        <f>FILIA!H37</f>
        <v>0</v>
      </c>
      <c r="K34" s="144">
        <f t="shared" si="0"/>
        <v>0</v>
      </c>
      <c r="L34" s="144">
        <f>COUNTIF('A1'!F46:CW46,"P")</f>
        <v>0</v>
      </c>
      <c r="M34" s="144">
        <f>COUNTIF('A1'!F46:CW46,"A")</f>
        <v>0</v>
      </c>
      <c r="N34" s="144">
        <f>COUNTIF('A1'!F46:CW46,"L")</f>
        <v>0</v>
      </c>
      <c r="O34" s="144">
        <f>COUNTIF('A1'!F46:CW46,"F")</f>
        <v>0</v>
      </c>
      <c r="P34" s="144"/>
      <c r="Q34" s="144" t="e">
        <f>COUNTIF(#REF!,"P")</f>
        <v>#REF!</v>
      </c>
      <c r="R34" s="144" t="e">
        <f>COUNTIF(#REF!,"A")</f>
        <v>#REF!</v>
      </c>
      <c r="S34" s="144" t="e">
        <f>COUNTIF(#REF!,"L")</f>
        <v>#REF!</v>
      </c>
      <c r="T34" s="144" t="e">
        <f>COUNTIF(#REF!,"F")</f>
        <v>#REF!</v>
      </c>
      <c r="U34" s="144"/>
      <c r="V34" s="144" t="e">
        <f>COUNTIF(#REF!,"P")</f>
        <v>#REF!</v>
      </c>
      <c r="W34" s="144" t="e">
        <f>COUNTIF(#REF!,"A")</f>
        <v>#REF!</v>
      </c>
      <c r="X34" s="144" t="e">
        <f>COUNTIF(#REF!,"L")</f>
        <v>#REF!</v>
      </c>
      <c r="Y34" s="144" t="e">
        <f>COUNTIF(#REF!,"F")</f>
        <v>#REF!</v>
      </c>
      <c r="Z34" s="144"/>
      <c r="AA34" s="144" t="e">
        <f>COUNTIF(#REF!,"P")</f>
        <v>#REF!</v>
      </c>
      <c r="AB34" s="144" t="e">
        <f>COUNTIF(#REF!,"A")</f>
        <v>#REF!</v>
      </c>
      <c r="AC34" s="144" t="e">
        <f>COUNTIF(#REF!,"L")</f>
        <v>#REF!</v>
      </c>
      <c r="AD34" s="144" t="e">
        <f>COUNTIF(#REF!,"F")</f>
        <v>#REF!</v>
      </c>
      <c r="AE34" s="144"/>
    </row>
    <row r="35" spans="1:31" ht="15.75" customHeight="1">
      <c r="A35" s="144">
        <f t="shared" si="4"/>
        <v>2025</v>
      </c>
      <c r="B35" s="144"/>
      <c r="C35" s="144"/>
      <c r="D35" s="144"/>
      <c r="E35" s="144"/>
      <c r="F35" s="144"/>
      <c r="G35" s="144"/>
      <c r="H35" s="144">
        <f t="shared" si="1"/>
        <v>34</v>
      </c>
      <c r="I35" s="144">
        <f t="shared" ca="1" si="2"/>
        <v>2022</v>
      </c>
      <c r="J35" s="144">
        <f>FILIA!H38</f>
        <v>0</v>
      </c>
      <c r="K35" s="144">
        <f t="shared" si="0"/>
        <v>0</v>
      </c>
      <c r="L35" s="144">
        <f>COUNTIF('A1'!F47:CW47,"P")</f>
        <v>0</v>
      </c>
      <c r="M35" s="144">
        <f>COUNTIF('A1'!F47:CW47,"A")</f>
        <v>0</v>
      </c>
      <c r="N35" s="144">
        <f>COUNTIF('A1'!F47:CW47,"L")</f>
        <v>0</v>
      </c>
      <c r="O35" s="144">
        <f>COUNTIF('A1'!F47:CW47,"F")</f>
        <v>0</v>
      </c>
      <c r="P35" s="144"/>
      <c r="Q35" s="144" t="e">
        <f>COUNTIF(#REF!,"P")</f>
        <v>#REF!</v>
      </c>
      <c r="R35" s="144" t="e">
        <f>COUNTIF(#REF!,"A")</f>
        <v>#REF!</v>
      </c>
      <c r="S35" s="144" t="e">
        <f>COUNTIF(#REF!,"L")</f>
        <v>#REF!</v>
      </c>
      <c r="T35" s="144" t="e">
        <f>COUNTIF(#REF!,"F")</f>
        <v>#REF!</v>
      </c>
      <c r="U35" s="144"/>
      <c r="V35" s="144" t="e">
        <f>COUNTIF(#REF!,"P")</f>
        <v>#REF!</v>
      </c>
      <c r="W35" s="144" t="e">
        <f>COUNTIF(#REF!,"A")</f>
        <v>#REF!</v>
      </c>
      <c r="X35" s="144" t="e">
        <f>COUNTIF(#REF!,"L")</f>
        <v>#REF!</v>
      </c>
      <c r="Y35" s="144" t="e">
        <f>COUNTIF(#REF!,"F")</f>
        <v>#REF!</v>
      </c>
      <c r="Z35" s="144"/>
      <c r="AA35" s="144" t="e">
        <f>COUNTIF(#REF!,"P")</f>
        <v>#REF!</v>
      </c>
      <c r="AB35" s="144" t="e">
        <f>COUNTIF(#REF!,"A")</f>
        <v>#REF!</v>
      </c>
      <c r="AC35" s="144" t="e">
        <f>COUNTIF(#REF!,"L")</f>
        <v>#REF!</v>
      </c>
      <c r="AD35" s="144" t="e">
        <f>COUNTIF(#REF!,"F")</f>
        <v>#REF!</v>
      </c>
      <c r="AE35" s="144"/>
    </row>
    <row r="36" spans="1:31" ht="15.75" customHeight="1">
      <c r="A36" s="144">
        <f t="shared" si="4"/>
        <v>2026</v>
      </c>
      <c r="B36" s="144"/>
      <c r="C36" s="144"/>
      <c r="D36" s="144"/>
      <c r="E36" s="144"/>
      <c r="F36" s="144"/>
      <c r="G36" s="144"/>
      <c r="H36" s="144">
        <f t="shared" si="1"/>
        <v>35</v>
      </c>
      <c r="I36" s="144">
        <f t="shared" ca="1" si="2"/>
        <v>2022</v>
      </c>
      <c r="J36" s="144">
        <f>FILIA!H39</f>
        <v>0</v>
      </c>
      <c r="K36" s="144">
        <f t="shared" si="0"/>
        <v>0</v>
      </c>
      <c r="L36" s="144">
        <f>COUNTIF('A1'!F48:CW48,"P")</f>
        <v>0</v>
      </c>
      <c r="M36" s="144">
        <f>COUNTIF('A1'!F48:CW48,"A")</f>
        <v>0</v>
      </c>
      <c r="N36" s="144">
        <f>COUNTIF('A1'!F48:CW48,"L")</f>
        <v>0</v>
      </c>
      <c r="O36" s="144">
        <f>COUNTIF('A1'!F48:CW48,"F")</f>
        <v>0</v>
      </c>
      <c r="P36" s="144"/>
      <c r="Q36" s="144" t="e">
        <f>COUNTIF(#REF!,"P")</f>
        <v>#REF!</v>
      </c>
      <c r="R36" s="144" t="e">
        <f>COUNTIF(#REF!,"A")</f>
        <v>#REF!</v>
      </c>
      <c r="S36" s="144" t="e">
        <f>COUNTIF(#REF!,"L")</f>
        <v>#REF!</v>
      </c>
      <c r="T36" s="144" t="e">
        <f>COUNTIF(#REF!,"F")</f>
        <v>#REF!</v>
      </c>
      <c r="U36" s="144"/>
      <c r="V36" s="144" t="e">
        <f>COUNTIF(#REF!,"P")</f>
        <v>#REF!</v>
      </c>
      <c r="W36" s="144" t="e">
        <f>COUNTIF(#REF!,"A")</f>
        <v>#REF!</v>
      </c>
      <c r="X36" s="144" t="e">
        <f>COUNTIF(#REF!,"L")</f>
        <v>#REF!</v>
      </c>
      <c r="Y36" s="144" t="e">
        <f>COUNTIF(#REF!,"F")</f>
        <v>#REF!</v>
      </c>
      <c r="Z36" s="144"/>
      <c r="AA36" s="144" t="e">
        <f>COUNTIF(#REF!,"P")</f>
        <v>#REF!</v>
      </c>
      <c r="AB36" s="144" t="e">
        <f>COUNTIF(#REF!,"A")</f>
        <v>#REF!</v>
      </c>
      <c r="AC36" s="144" t="e">
        <f>COUNTIF(#REF!,"L")</f>
        <v>#REF!</v>
      </c>
      <c r="AD36" s="144" t="e">
        <f>COUNTIF(#REF!,"F")</f>
        <v>#REF!</v>
      </c>
      <c r="AE36" s="144"/>
    </row>
    <row r="37" spans="1:31" ht="15.75" customHeight="1">
      <c r="A37" s="144"/>
      <c r="B37" s="144"/>
      <c r="C37" s="144"/>
      <c r="D37" s="144"/>
      <c r="E37" s="144"/>
      <c r="F37" s="144"/>
      <c r="G37" s="144"/>
      <c r="H37" s="144">
        <f t="shared" si="1"/>
        <v>36</v>
      </c>
      <c r="I37" s="144">
        <f t="shared" ca="1" si="2"/>
        <v>2022</v>
      </c>
      <c r="J37" s="144" t="e">
        <f>FILIA!#REF!</f>
        <v>#REF!</v>
      </c>
      <c r="K37" s="144" t="e">
        <f t="shared" si="0"/>
        <v>#REF!</v>
      </c>
      <c r="L37" s="144" t="e">
        <f>COUNTIF('A1'!#REF!,"P")</f>
        <v>#REF!</v>
      </c>
      <c r="M37" s="144" t="e">
        <f>COUNTIF('A1'!#REF!,"A")</f>
        <v>#REF!</v>
      </c>
      <c r="N37" s="144" t="e">
        <f>COUNTIF('A1'!#REF!,"L")</f>
        <v>#REF!</v>
      </c>
      <c r="O37" s="144" t="e">
        <f>COUNTIF('A1'!#REF!,"F")</f>
        <v>#REF!</v>
      </c>
      <c r="P37" s="144"/>
      <c r="Q37" s="144" t="e">
        <f>COUNTIF(#REF!,"P")</f>
        <v>#REF!</v>
      </c>
      <c r="R37" s="144" t="e">
        <f>COUNTIF(#REF!,"A")</f>
        <v>#REF!</v>
      </c>
      <c r="S37" s="144" t="e">
        <f>COUNTIF(#REF!,"L")</f>
        <v>#REF!</v>
      </c>
      <c r="T37" s="144" t="e">
        <f>COUNTIF(#REF!,"F")</f>
        <v>#REF!</v>
      </c>
      <c r="U37" s="144"/>
      <c r="V37" s="144" t="e">
        <f>COUNTIF(#REF!,"P")</f>
        <v>#REF!</v>
      </c>
      <c r="W37" s="144" t="e">
        <f>COUNTIF(#REF!,"A")</f>
        <v>#REF!</v>
      </c>
      <c r="X37" s="144" t="e">
        <f>COUNTIF(#REF!,"L")</f>
        <v>#REF!</v>
      </c>
      <c r="Y37" s="144" t="e">
        <f>COUNTIF(#REF!,"F")</f>
        <v>#REF!</v>
      </c>
      <c r="Z37" s="144"/>
      <c r="AA37" s="144" t="e">
        <f>COUNTIF(#REF!,"P")</f>
        <v>#REF!</v>
      </c>
      <c r="AB37" s="144" t="e">
        <f>COUNTIF(#REF!,"A")</f>
        <v>#REF!</v>
      </c>
      <c r="AC37" s="144" t="e">
        <f>COUNTIF(#REF!,"L")</f>
        <v>#REF!</v>
      </c>
      <c r="AD37" s="144" t="e">
        <f>COUNTIF(#REF!,"F")</f>
        <v>#REF!</v>
      </c>
      <c r="AE37" s="144"/>
    </row>
    <row r="38" spans="1:31" ht="15.75" customHeight="1">
      <c r="A38" s="144"/>
      <c r="B38" s="144"/>
      <c r="C38" s="144"/>
      <c r="D38" s="144"/>
      <c r="E38" s="144"/>
      <c r="F38" s="144"/>
      <c r="G38" s="144"/>
      <c r="H38" s="144">
        <f t="shared" si="1"/>
        <v>37</v>
      </c>
      <c r="I38" s="144">
        <f t="shared" ca="1" si="2"/>
        <v>2022</v>
      </c>
      <c r="J38" s="144" t="e">
        <f>FILIA!#REF!</f>
        <v>#REF!</v>
      </c>
      <c r="K38" s="144" t="e">
        <f t="shared" si="0"/>
        <v>#REF!</v>
      </c>
      <c r="L38" s="144" t="e">
        <f>COUNTIF('A1'!#REF!,"P")</f>
        <v>#REF!</v>
      </c>
      <c r="M38" s="144" t="e">
        <f>COUNTIF('A1'!#REF!,"A")</f>
        <v>#REF!</v>
      </c>
      <c r="N38" s="144" t="e">
        <f>COUNTIF('A1'!#REF!,"L")</f>
        <v>#REF!</v>
      </c>
      <c r="O38" s="144" t="e">
        <f>COUNTIF('A1'!#REF!,"F")</f>
        <v>#REF!</v>
      </c>
      <c r="P38" s="144"/>
      <c r="Q38" s="144" t="e">
        <f>COUNTIF(#REF!,"P")</f>
        <v>#REF!</v>
      </c>
      <c r="R38" s="144" t="e">
        <f>COUNTIF(#REF!,"A")</f>
        <v>#REF!</v>
      </c>
      <c r="S38" s="144" t="e">
        <f>COUNTIF(#REF!,"L")</f>
        <v>#REF!</v>
      </c>
      <c r="T38" s="144" t="e">
        <f>COUNTIF(#REF!,"F")</f>
        <v>#REF!</v>
      </c>
      <c r="U38" s="144"/>
      <c r="V38" s="144" t="e">
        <f>COUNTIF(#REF!,"P")</f>
        <v>#REF!</v>
      </c>
      <c r="W38" s="144" t="e">
        <f>COUNTIF(#REF!,"A")</f>
        <v>#REF!</v>
      </c>
      <c r="X38" s="144" t="e">
        <f>COUNTIF(#REF!,"L")</f>
        <v>#REF!</v>
      </c>
      <c r="Y38" s="144" t="e">
        <f>COUNTIF(#REF!,"F")</f>
        <v>#REF!</v>
      </c>
      <c r="Z38" s="144"/>
      <c r="AA38" s="144" t="e">
        <f>COUNTIF(#REF!,"P")</f>
        <v>#REF!</v>
      </c>
      <c r="AB38" s="144" t="e">
        <f>COUNTIF(#REF!,"A")</f>
        <v>#REF!</v>
      </c>
      <c r="AC38" s="144" t="e">
        <f>COUNTIF(#REF!,"L")</f>
        <v>#REF!</v>
      </c>
      <c r="AD38" s="144" t="e">
        <f>COUNTIF(#REF!,"F")</f>
        <v>#REF!</v>
      </c>
      <c r="AE38" s="144"/>
    </row>
    <row r="39" spans="1:31" ht="15.75" customHeight="1">
      <c r="A39" s="144"/>
      <c r="B39" s="144"/>
      <c r="C39" s="144"/>
      <c r="D39" s="144"/>
      <c r="E39" s="144"/>
      <c r="F39" s="144"/>
      <c r="G39" s="144"/>
      <c r="H39" s="144">
        <f t="shared" si="1"/>
        <v>38</v>
      </c>
      <c r="I39" s="144">
        <f t="shared" ca="1" si="2"/>
        <v>2022</v>
      </c>
      <c r="J39" s="144" t="e">
        <f>FILIA!#REF!</f>
        <v>#REF!</v>
      </c>
      <c r="K39" s="144" t="e">
        <f t="shared" si="0"/>
        <v>#REF!</v>
      </c>
      <c r="L39" s="144" t="e">
        <f>COUNTIF('A1'!#REF!,"P")</f>
        <v>#REF!</v>
      </c>
      <c r="M39" s="144" t="e">
        <f>COUNTIF('A1'!#REF!,"A")</f>
        <v>#REF!</v>
      </c>
      <c r="N39" s="144" t="e">
        <f>COUNTIF('A1'!#REF!,"L")</f>
        <v>#REF!</v>
      </c>
      <c r="O39" s="144" t="e">
        <f>COUNTIF('A1'!#REF!,"F")</f>
        <v>#REF!</v>
      </c>
      <c r="P39" s="144"/>
      <c r="Q39" s="144" t="e">
        <f>COUNTIF(#REF!,"P")</f>
        <v>#REF!</v>
      </c>
      <c r="R39" s="144" t="e">
        <f>COUNTIF(#REF!,"A")</f>
        <v>#REF!</v>
      </c>
      <c r="S39" s="144" t="e">
        <f>COUNTIF(#REF!,"L")</f>
        <v>#REF!</v>
      </c>
      <c r="T39" s="144" t="e">
        <f>COUNTIF(#REF!,"F")</f>
        <v>#REF!</v>
      </c>
      <c r="U39" s="144"/>
      <c r="V39" s="144" t="e">
        <f>COUNTIF(#REF!,"P")</f>
        <v>#REF!</v>
      </c>
      <c r="W39" s="144" t="e">
        <f>COUNTIF(#REF!,"A")</f>
        <v>#REF!</v>
      </c>
      <c r="X39" s="144" t="e">
        <f>COUNTIF(#REF!,"L")</f>
        <v>#REF!</v>
      </c>
      <c r="Y39" s="144" t="e">
        <f>COUNTIF(#REF!,"F")</f>
        <v>#REF!</v>
      </c>
      <c r="Z39" s="144"/>
      <c r="AA39" s="144" t="e">
        <f>COUNTIF(#REF!,"P")</f>
        <v>#REF!</v>
      </c>
      <c r="AB39" s="144" t="e">
        <f>COUNTIF(#REF!,"A")</f>
        <v>#REF!</v>
      </c>
      <c r="AC39" s="144" t="e">
        <f>COUNTIF(#REF!,"L")</f>
        <v>#REF!</v>
      </c>
      <c r="AD39" s="144" t="e">
        <f>COUNTIF(#REF!,"F")</f>
        <v>#REF!</v>
      </c>
      <c r="AE39" s="144"/>
    </row>
    <row r="40" spans="1:31" ht="15.75" customHeight="1">
      <c r="A40" s="144"/>
      <c r="B40" s="144"/>
      <c r="C40" s="144"/>
      <c r="D40" s="144"/>
      <c r="E40" s="144"/>
      <c r="F40" s="144"/>
      <c r="G40" s="144"/>
      <c r="H40" s="144">
        <f t="shared" si="1"/>
        <v>39</v>
      </c>
      <c r="I40" s="144">
        <f t="shared" ca="1" si="2"/>
        <v>2022</v>
      </c>
      <c r="J40" s="144" t="e">
        <f>FILIA!#REF!</f>
        <v>#REF!</v>
      </c>
      <c r="K40" s="144" t="e">
        <f t="shared" si="0"/>
        <v>#REF!</v>
      </c>
      <c r="L40" s="144" t="e">
        <f>COUNTIF('A1'!#REF!,"P")</f>
        <v>#REF!</v>
      </c>
      <c r="M40" s="144" t="e">
        <f>COUNTIF('A1'!#REF!,"A")</f>
        <v>#REF!</v>
      </c>
      <c r="N40" s="144" t="e">
        <f>COUNTIF('A1'!#REF!,"L")</f>
        <v>#REF!</v>
      </c>
      <c r="O40" s="144" t="e">
        <f>COUNTIF('A1'!#REF!,"F")</f>
        <v>#REF!</v>
      </c>
      <c r="P40" s="144"/>
      <c r="Q40" s="144" t="e">
        <f>COUNTIF(#REF!,"P")</f>
        <v>#REF!</v>
      </c>
      <c r="R40" s="144" t="e">
        <f>COUNTIF(#REF!,"A")</f>
        <v>#REF!</v>
      </c>
      <c r="S40" s="144" t="e">
        <f>COUNTIF(#REF!,"L")</f>
        <v>#REF!</v>
      </c>
      <c r="T40" s="144" t="e">
        <f>COUNTIF(#REF!,"F")</f>
        <v>#REF!</v>
      </c>
      <c r="U40" s="144"/>
      <c r="V40" s="144" t="e">
        <f>COUNTIF(#REF!,"P")</f>
        <v>#REF!</v>
      </c>
      <c r="W40" s="144" t="e">
        <f>COUNTIF(#REF!,"A")</f>
        <v>#REF!</v>
      </c>
      <c r="X40" s="144" t="e">
        <f>COUNTIF(#REF!,"L")</f>
        <v>#REF!</v>
      </c>
      <c r="Y40" s="144" t="e">
        <f>COUNTIF(#REF!,"F")</f>
        <v>#REF!</v>
      </c>
      <c r="Z40" s="144"/>
      <c r="AA40" s="144" t="e">
        <f>COUNTIF(#REF!,"P")</f>
        <v>#REF!</v>
      </c>
      <c r="AB40" s="144" t="e">
        <f>COUNTIF(#REF!,"A")</f>
        <v>#REF!</v>
      </c>
      <c r="AC40" s="144" t="e">
        <f>COUNTIF(#REF!,"L")</f>
        <v>#REF!</v>
      </c>
      <c r="AD40" s="144" t="e">
        <f>COUNTIF(#REF!,"F")</f>
        <v>#REF!</v>
      </c>
      <c r="AE40" s="144"/>
    </row>
    <row r="41" spans="1:31" ht="15.75" customHeight="1">
      <c r="A41" s="144"/>
      <c r="B41" s="144"/>
      <c r="C41" s="144"/>
      <c r="D41" s="144"/>
      <c r="E41" s="144"/>
      <c r="F41" s="144"/>
      <c r="G41" s="144"/>
      <c r="H41" s="144">
        <f t="shared" si="1"/>
        <v>40</v>
      </c>
      <c r="I41" s="144">
        <f t="shared" ca="1" si="2"/>
        <v>2022</v>
      </c>
      <c r="J41" s="144" t="e">
        <f>FILIA!#REF!</f>
        <v>#REF!</v>
      </c>
      <c r="K41" s="144" t="e">
        <f t="shared" si="0"/>
        <v>#REF!</v>
      </c>
      <c r="L41" s="144" t="e">
        <f>COUNTIF('A1'!#REF!,"P")</f>
        <v>#REF!</v>
      </c>
      <c r="M41" s="144" t="e">
        <f>COUNTIF('A1'!#REF!,"A")</f>
        <v>#REF!</v>
      </c>
      <c r="N41" s="144" t="e">
        <f>COUNTIF('A1'!#REF!,"L")</f>
        <v>#REF!</v>
      </c>
      <c r="O41" s="144" t="e">
        <f>COUNTIF('A1'!#REF!,"F")</f>
        <v>#REF!</v>
      </c>
      <c r="P41" s="144"/>
      <c r="Q41" s="144" t="e">
        <f>COUNTIF(#REF!,"P")</f>
        <v>#REF!</v>
      </c>
      <c r="R41" s="144" t="e">
        <f>COUNTIF(#REF!,"A")</f>
        <v>#REF!</v>
      </c>
      <c r="S41" s="144" t="e">
        <f>COUNTIF(#REF!,"L")</f>
        <v>#REF!</v>
      </c>
      <c r="T41" s="144" t="e">
        <f>COUNTIF(#REF!,"F")</f>
        <v>#REF!</v>
      </c>
      <c r="U41" s="144"/>
      <c r="V41" s="144" t="e">
        <f>COUNTIF(#REF!,"P")</f>
        <v>#REF!</v>
      </c>
      <c r="W41" s="144" t="e">
        <f>COUNTIF(#REF!,"A")</f>
        <v>#REF!</v>
      </c>
      <c r="X41" s="144" t="e">
        <f>COUNTIF(#REF!,"L")</f>
        <v>#REF!</v>
      </c>
      <c r="Y41" s="144" t="e">
        <f>COUNTIF(#REF!,"F")</f>
        <v>#REF!</v>
      </c>
      <c r="Z41" s="144"/>
      <c r="AA41" s="144" t="e">
        <f>COUNTIF(#REF!,"P")</f>
        <v>#REF!</v>
      </c>
      <c r="AB41" s="144" t="e">
        <f>COUNTIF(#REF!,"A")</f>
        <v>#REF!</v>
      </c>
      <c r="AC41" s="144" t="e">
        <f>COUNTIF(#REF!,"L")</f>
        <v>#REF!</v>
      </c>
      <c r="AD41" s="144" t="e">
        <f>COUNTIF(#REF!,"F")</f>
        <v>#REF!</v>
      </c>
      <c r="AE41" s="144"/>
    </row>
    <row r="42" spans="1:31" ht="15.75" customHeight="1">
      <c r="A42" s="144"/>
      <c r="B42" s="144"/>
      <c r="C42" s="144"/>
      <c r="D42" s="144"/>
      <c r="E42" s="144"/>
      <c r="F42" s="144"/>
      <c r="G42" s="144"/>
      <c r="H42" s="144">
        <f t="shared" si="1"/>
        <v>41</v>
      </c>
      <c r="I42" s="144">
        <f t="shared" ca="1" si="2"/>
        <v>2022</v>
      </c>
      <c r="J42" s="144" t="e">
        <f>FILIA!#REF!</f>
        <v>#REF!</v>
      </c>
      <c r="K42" s="144" t="e">
        <f t="shared" si="0"/>
        <v>#REF!</v>
      </c>
      <c r="L42" s="144" t="e">
        <f>COUNTIF('A1'!#REF!,"P")</f>
        <v>#REF!</v>
      </c>
      <c r="M42" s="144" t="e">
        <f>COUNTIF('A1'!#REF!,"A")</f>
        <v>#REF!</v>
      </c>
      <c r="N42" s="144" t="e">
        <f>COUNTIF('A1'!#REF!,"L")</f>
        <v>#REF!</v>
      </c>
      <c r="O42" s="144" t="e">
        <f>COUNTIF('A1'!#REF!,"F")</f>
        <v>#REF!</v>
      </c>
      <c r="P42" s="144"/>
      <c r="Q42" s="144" t="e">
        <f>COUNTIF(#REF!,"P")</f>
        <v>#REF!</v>
      </c>
      <c r="R42" s="144" t="e">
        <f>COUNTIF(#REF!,"A")</f>
        <v>#REF!</v>
      </c>
      <c r="S42" s="144" t="e">
        <f>COUNTIF(#REF!,"L")</f>
        <v>#REF!</v>
      </c>
      <c r="T42" s="144" t="e">
        <f>COUNTIF(#REF!,"F")</f>
        <v>#REF!</v>
      </c>
      <c r="U42" s="144"/>
      <c r="V42" s="144" t="e">
        <f>COUNTIF(#REF!,"P")</f>
        <v>#REF!</v>
      </c>
      <c r="W42" s="144" t="e">
        <f>COUNTIF(#REF!,"A")</f>
        <v>#REF!</v>
      </c>
      <c r="X42" s="144" t="e">
        <f>COUNTIF(#REF!,"L")</f>
        <v>#REF!</v>
      </c>
      <c r="Y42" s="144" t="e">
        <f>COUNTIF(#REF!,"F")</f>
        <v>#REF!</v>
      </c>
      <c r="Z42" s="144"/>
      <c r="AA42" s="144" t="e">
        <f>COUNTIF(#REF!,"P")</f>
        <v>#REF!</v>
      </c>
      <c r="AB42" s="144" t="e">
        <f>COUNTIF(#REF!,"A")</f>
        <v>#REF!</v>
      </c>
      <c r="AC42" s="144" t="e">
        <f>COUNTIF(#REF!,"L")</f>
        <v>#REF!</v>
      </c>
      <c r="AD42" s="144" t="e">
        <f>COUNTIF(#REF!,"F")</f>
        <v>#REF!</v>
      </c>
      <c r="AE42" s="144"/>
    </row>
    <row r="43" spans="1:31" ht="15.75" customHeight="1">
      <c r="A43" s="144"/>
      <c r="B43" s="144"/>
      <c r="C43" s="144"/>
      <c r="D43" s="144"/>
      <c r="E43" s="144"/>
      <c r="F43" s="144"/>
      <c r="G43" s="144"/>
      <c r="H43" s="144">
        <f t="shared" si="1"/>
        <v>42</v>
      </c>
      <c r="I43" s="144">
        <f t="shared" ca="1" si="2"/>
        <v>2022</v>
      </c>
      <c r="J43" s="144" t="e">
        <f>FILIA!#REF!</f>
        <v>#REF!</v>
      </c>
      <c r="K43" s="144" t="e">
        <f t="shared" si="0"/>
        <v>#REF!</v>
      </c>
      <c r="L43" s="144" t="e">
        <f>COUNTIF('A1'!#REF!,"P")</f>
        <v>#REF!</v>
      </c>
      <c r="M43" s="144" t="e">
        <f>COUNTIF('A1'!#REF!,"A")</f>
        <v>#REF!</v>
      </c>
      <c r="N43" s="144" t="e">
        <f>COUNTIF('A1'!#REF!,"L")</f>
        <v>#REF!</v>
      </c>
      <c r="O43" s="144" t="e">
        <f>COUNTIF('A1'!#REF!,"F")</f>
        <v>#REF!</v>
      </c>
      <c r="P43" s="144"/>
      <c r="Q43" s="144" t="e">
        <f>COUNTIF(#REF!,"P")</f>
        <v>#REF!</v>
      </c>
      <c r="R43" s="144" t="e">
        <f>COUNTIF(#REF!,"A")</f>
        <v>#REF!</v>
      </c>
      <c r="S43" s="144" t="e">
        <f>COUNTIF(#REF!,"L")</f>
        <v>#REF!</v>
      </c>
      <c r="T43" s="144" t="e">
        <f>COUNTIF(#REF!,"F")</f>
        <v>#REF!</v>
      </c>
      <c r="U43" s="144"/>
      <c r="V43" s="144" t="e">
        <f>COUNTIF(#REF!,"P")</f>
        <v>#REF!</v>
      </c>
      <c r="W43" s="144" t="e">
        <f>COUNTIF(#REF!,"A")</f>
        <v>#REF!</v>
      </c>
      <c r="X43" s="144" t="e">
        <f>COUNTIF(#REF!,"L")</f>
        <v>#REF!</v>
      </c>
      <c r="Y43" s="144" t="e">
        <f>COUNTIF(#REF!,"F")</f>
        <v>#REF!</v>
      </c>
      <c r="Z43" s="144"/>
      <c r="AA43" s="144" t="e">
        <f>COUNTIF(#REF!,"P")</f>
        <v>#REF!</v>
      </c>
      <c r="AB43" s="144" t="e">
        <f>COUNTIF(#REF!,"A")</f>
        <v>#REF!</v>
      </c>
      <c r="AC43" s="144" t="e">
        <f>COUNTIF(#REF!,"L")</f>
        <v>#REF!</v>
      </c>
      <c r="AD43" s="144" t="e">
        <f>COUNTIF(#REF!,"F")</f>
        <v>#REF!</v>
      </c>
      <c r="AE43" s="144"/>
    </row>
    <row r="44" spans="1:31" ht="15.75" customHeight="1">
      <c r="A44" s="144"/>
      <c r="B44" s="144"/>
      <c r="C44" s="144"/>
      <c r="D44" s="144"/>
      <c r="E44" s="144"/>
      <c r="F44" s="144"/>
      <c r="G44" s="144"/>
      <c r="H44" s="144">
        <f t="shared" si="1"/>
        <v>43</v>
      </c>
      <c r="I44" s="144">
        <f t="shared" ca="1" si="2"/>
        <v>2022</v>
      </c>
      <c r="J44" s="144" t="e">
        <f>FILIA!#REF!</f>
        <v>#REF!</v>
      </c>
      <c r="K44" s="144" t="e">
        <f t="shared" si="0"/>
        <v>#REF!</v>
      </c>
      <c r="L44" s="144" t="e">
        <f>COUNTIF('A1'!#REF!,"P")</f>
        <v>#REF!</v>
      </c>
      <c r="M44" s="144" t="e">
        <f>COUNTIF('A1'!#REF!,"A")</f>
        <v>#REF!</v>
      </c>
      <c r="N44" s="144" t="e">
        <f>COUNTIF('A1'!#REF!,"L")</f>
        <v>#REF!</v>
      </c>
      <c r="O44" s="144" t="e">
        <f>COUNTIF('A1'!#REF!,"F")</f>
        <v>#REF!</v>
      </c>
      <c r="P44" s="144"/>
      <c r="Q44" s="144" t="e">
        <f>COUNTIF(#REF!,"P")</f>
        <v>#REF!</v>
      </c>
      <c r="R44" s="144" t="e">
        <f>COUNTIF(#REF!,"A")</f>
        <v>#REF!</v>
      </c>
      <c r="S44" s="144" t="e">
        <f>COUNTIF(#REF!,"L")</f>
        <v>#REF!</v>
      </c>
      <c r="T44" s="144" t="e">
        <f>COUNTIF(#REF!,"F")</f>
        <v>#REF!</v>
      </c>
      <c r="U44" s="144"/>
      <c r="V44" s="144" t="e">
        <f>COUNTIF(#REF!,"P")</f>
        <v>#REF!</v>
      </c>
      <c r="W44" s="144" t="e">
        <f>COUNTIF(#REF!,"A")</f>
        <v>#REF!</v>
      </c>
      <c r="X44" s="144" t="e">
        <f>COUNTIF(#REF!,"L")</f>
        <v>#REF!</v>
      </c>
      <c r="Y44" s="144" t="e">
        <f>COUNTIF(#REF!,"F")</f>
        <v>#REF!</v>
      </c>
      <c r="Z44" s="144"/>
      <c r="AA44" s="144" t="e">
        <f>COUNTIF(#REF!,"P")</f>
        <v>#REF!</v>
      </c>
      <c r="AB44" s="144" t="e">
        <f>COUNTIF(#REF!,"A")</f>
        <v>#REF!</v>
      </c>
      <c r="AC44" s="144" t="e">
        <f>COUNTIF(#REF!,"L")</f>
        <v>#REF!</v>
      </c>
      <c r="AD44" s="144" t="e">
        <f>COUNTIF(#REF!,"F")</f>
        <v>#REF!</v>
      </c>
      <c r="AE44" s="144"/>
    </row>
    <row r="45" spans="1:31" ht="15.75" customHeight="1">
      <c r="A45" s="144"/>
      <c r="B45" s="144"/>
      <c r="C45" s="144"/>
      <c r="D45" s="144"/>
      <c r="E45" s="144"/>
      <c r="F45" s="144"/>
      <c r="G45" s="144"/>
      <c r="H45" s="144">
        <f t="shared" si="1"/>
        <v>44</v>
      </c>
      <c r="I45" s="144">
        <f t="shared" ca="1" si="2"/>
        <v>2022</v>
      </c>
      <c r="J45" s="144" t="e">
        <f>FILIA!#REF!</f>
        <v>#REF!</v>
      </c>
      <c r="K45" s="144" t="e">
        <f t="shared" si="0"/>
        <v>#REF!</v>
      </c>
      <c r="L45" s="144" t="e">
        <f>COUNTIF('A1'!#REF!,"P")</f>
        <v>#REF!</v>
      </c>
      <c r="M45" s="144" t="e">
        <f>COUNTIF('A1'!#REF!,"A")</f>
        <v>#REF!</v>
      </c>
      <c r="N45" s="144" t="e">
        <f>COUNTIF('A1'!#REF!,"L")</f>
        <v>#REF!</v>
      </c>
      <c r="O45" s="144" t="e">
        <f>COUNTIF('A1'!#REF!,"F")</f>
        <v>#REF!</v>
      </c>
      <c r="P45" s="144"/>
      <c r="Q45" s="144" t="e">
        <f>COUNTIF(#REF!,"P")</f>
        <v>#REF!</v>
      </c>
      <c r="R45" s="144" t="e">
        <f>COUNTIF(#REF!,"A")</f>
        <v>#REF!</v>
      </c>
      <c r="S45" s="144" t="e">
        <f>COUNTIF(#REF!,"L")</f>
        <v>#REF!</v>
      </c>
      <c r="T45" s="144" t="e">
        <f>COUNTIF(#REF!,"F")</f>
        <v>#REF!</v>
      </c>
      <c r="U45" s="144"/>
      <c r="V45" s="144" t="e">
        <f>COUNTIF(#REF!,"P")</f>
        <v>#REF!</v>
      </c>
      <c r="W45" s="144" t="e">
        <f>COUNTIF(#REF!,"A")</f>
        <v>#REF!</v>
      </c>
      <c r="X45" s="144" t="e">
        <f>COUNTIF(#REF!,"L")</f>
        <v>#REF!</v>
      </c>
      <c r="Y45" s="144" t="e">
        <f>COUNTIF(#REF!,"F")</f>
        <v>#REF!</v>
      </c>
      <c r="Z45" s="144"/>
      <c r="AA45" s="144" t="e">
        <f>COUNTIF(#REF!,"P")</f>
        <v>#REF!</v>
      </c>
      <c r="AB45" s="144" t="e">
        <f>COUNTIF(#REF!,"A")</f>
        <v>#REF!</v>
      </c>
      <c r="AC45" s="144" t="e">
        <f>COUNTIF(#REF!,"L")</f>
        <v>#REF!</v>
      </c>
      <c r="AD45" s="144" t="e">
        <f>COUNTIF(#REF!,"F")</f>
        <v>#REF!</v>
      </c>
      <c r="AE45" s="144"/>
    </row>
    <row r="46" spans="1:31" ht="15.75" customHeight="1">
      <c r="A46" s="144"/>
      <c r="B46" s="144"/>
      <c r="C46" s="144"/>
      <c r="D46" s="144"/>
      <c r="E46" s="144"/>
      <c r="F46" s="144"/>
      <c r="G46" s="144"/>
      <c r="H46" s="144">
        <f t="shared" si="1"/>
        <v>45</v>
      </c>
      <c r="I46" s="144">
        <f t="shared" ca="1" si="2"/>
        <v>2022</v>
      </c>
      <c r="J46" s="144" t="e">
        <f>FILIA!#REF!</f>
        <v>#REF!</v>
      </c>
      <c r="K46" s="144" t="e">
        <f t="shared" si="0"/>
        <v>#REF!</v>
      </c>
      <c r="L46" s="144" t="e">
        <f>COUNTIF('A1'!#REF!,"P")</f>
        <v>#REF!</v>
      </c>
      <c r="M46" s="144" t="e">
        <f>COUNTIF('A1'!#REF!,"A")</f>
        <v>#REF!</v>
      </c>
      <c r="N46" s="144" t="e">
        <f>COUNTIF('A1'!#REF!,"L")</f>
        <v>#REF!</v>
      </c>
      <c r="O46" s="144" t="e">
        <f>COUNTIF('A1'!#REF!,"F")</f>
        <v>#REF!</v>
      </c>
      <c r="P46" s="144"/>
      <c r="Q46" s="144" t="e">
        <f>COUNTIF(#REF!,"P")</f>
        <v>#REF!</v>
      </c>
      <c r="R46" s="144" t="e">
        <f>COUNTIF(#REF!,"A")</f>
        <v>#REF!</v>
      </c>
      <c r="S46" s="144" t="e">
        <f>COUNTIF(#REF!,"L")</f>
        <v>#REF!</v>
      </c>
      <c r="T46" s="144" t="e">
        <f>COUNTIF(#REF!,"F")</f>
        <v>#REF!</v>
      </c>
      <c r="U46" s="144"/>
      <c r="V46" s="144" t="e">
        <f>COUNTIF(#REF!,"P")</f>
        <v>#REF!</v>
      </c>
      <c r="W46" s="144" t="e">
        <f>COUNTIF(#REF!,"A")</f>
        <v>#REF!</v>
      </c>
      <c r="X46" s="144" t="e">
        <f>COUNTIF(#REF!,"L")</f>
        <v>#REF!</v>
      </c>
      <c r="Y46" s="144" t="e">
        <f>COUNTIF(#REF!,"F")</f>
        <v>#REF!</v>
      </c>
      <c r="Z46" s="144"/>
      <c r="AA46" s="144" t="e">
        <f>COUNTIF(#REF!,"P")</f>
        <v>#REF!</v>
      </c>
      <c r="AB46" s="144" t="e">
        <f>COUNTIF(#REF!,"A")</f>
        <v>#REF!</v>
      </c>
      <c r="AC46" s="144" t="e">
        <f>COUNTIF(#REF!,"L")</f>
        <v>#REF!</v>
      </c>
      <c r="AD46" s="144" t="e">
        <f>COUNTIF(#REF!,"F")</f>
        <v>#REF!</v>
      </c>
      <c r="AE46" s="144"/>
    </row>
    <row r="47" spans="1:31" ht="15.75" customHeight="1">
      <c r="A47" s="144"/>
      <c r="B47" s="144"/>
      <c r="C47" s="144"/>
      <c r="D47" s="144"/>
      <c r="E47" s="144"/>
      <c r="F47" s="144"/>
      <c r="G47" s="144"/>
      <c r="H47" s="144">
        <f t="shared" si="1"/>
        <v>46</v>
      </c>
      <c r="I47" s="144">
        <f t="shared" ca="1" si="2"/>
        <v>2022</v>
      </c>
      <c r="J47" s="144" t="e">
        <f>FILIA!#REF!</f>
        <v>#REF!</v>
      </c>
      <c r="K47" s="144" t="e">
        <f t="shared" si="0"/>
        <v>#REF!</v>
      </c>
      <c r="L47" s="144" t="e">
        <f>COUNTIF('A1'!#REF!,"P")</f>
        <v>#REF!</v>
      </c>
      <c r="M47" s="144" t="e">
        <f>COUNTIF('A1'!#REF!,"A")</f>
        <v>#REF!</v>
      </c>
      <c r="N47" s="144" t="e">
        <f>COUNTIF('A1'!#REF!,"L")</f>
        <v>#REF!</v>
      </c>
      <c r="O47" s="144" t="e">
        <f>COUNTIF('A1'!#REF!,"F")</f>
        <v>#REF!</v>
      </c>
      <c r="P47" s="144"/>
      <c r="Q47" s="144" t="e">
        <f>COUNTIF(#REF!,"P")</f>
        <v>#REF!</v>
      </c>
      <c r="R47" s="144" t="e">
        <f>COUNTIF(#REF!,"A")</f>
        <v>#REF!</v>
      </c>
      <c r="S47" s="144" t="e">
        <f>COUNTIF(#REF!,"L")</f>
        <v>#REF!</v>
      </c>
      <c r="T47" s="144" t="e">
        <f>COUNTIF(#REF!,"F")</f>
        <v>#REF!</v>
      </c>
      <c r="U47" s="144"/>
      <c r="V47" s="144" t="e">
        <f>COUNTIF(#REF!,"P")</f>
        <v>#REF!</v>
      </c>
      <c r="W47" s="144" t="e">
        <f>COUNTIF(#REF!,"A")</f>
        <v>#REF!</v>
      </c>
      <c r="X47" s="144" t="e">
        <f>COUNTIF(#REF!,"L")</f>
        <v>#REF!</v>
      </c>
      <c r="Y47" s="144" t="e">
        <f>COUNTIF(#REF!,"F")</f>
        <v>#REF!</v>
      </c>
      <c r="Z47" s="144"/>
      <c r="AA47" s="144" t="e">
        <f>COUNTIF(#REF!,"P")</f>
        <v>#REF!</v>
      </c>
      <c r="AB47" s="144" t="e">
        <f>COUNTIF(#REF!,"A")</f>
        <v>#REF!</v>
      </c>
      <c r="AC47" s="144" t="e">
        <f>COUNTIF(#REF!,"L")</f>
        <v>#REF!</v>
      </c>
      <c r="AD47" s="144" t="e">
        <f>COUNTIF(#REF!,"F")</f>
        <v>#REF!</v>
      </c>
      <c r="AE47" s="144"/>
    </row>
    <row r="48" spans="1:31" ht="15.75" customHeight="1">
      <c r="A48" s="144"/>
      <c r="B48" s="144"/>
      <c r="C48" s="144"/>
      <c r="D48" s="144"/>
      <c r="E48" s="144"/>
      <c r="F48" s="144"/>
      <c r="G48" s="144"/>
      <c r="H48" s="144">
        <f t="shared" si="1"/>
        <v>47</v>
      </c>
      <c r="I48" s="144">
        <f t="shared" ca="1" si="2"/>
        <v>2022</v>
      </c>
      <c r="J48" s="144" t="e">
        <f>FILIA!#REF!</f>
        <v>#REF!</v>
      </c>
      <c r="K48" s="144" t="e">
        <f t="shared" si="0"/>
        <v>#REF!</v>
      </c>
      <c r="L48" s="144" t="e">
        <f>COUNTIF('A1'!#REF!,"P")</f>
        <v>#REF!</v>
      </c>
      <c r="M48" s="144" t="e">
        <f>COUNTIF('A1'!#REF!,"A")</f>
        <v>#REF!</v>
      </c>
      <c r="N48" s="144" t="e">
        <f>COUNTIF('A1'!#REF!,"L")</f>
        <v>#REF!</v>
      </c>
      <c r="O48" s="144" t="e">
        <f>COUNTIF('A1'!#REF!,"F")</f>
        <v>#REF!</v>
      </c>
      <c r="P48" s="144"/>
      <c r="Q48" s="144" t="e">
        <f>COUNTIF(#REF!,"P")</f>
        <v>#REF!</v>
      </c>
      <c r="R48" s="144" t="e">
        <f>COUNTIF(#REF!,"A")</f>
        <v>#REF!</v>
      </c>
      <c r="S48" s="144" t="e">
        <f>COUNTIF(#REF!,"L")</f>
        <v>#REF!</v>
      </c>
      <c r="T48" s="144" t="e">
        <f>COUNTIF(#REF!,"F")</f>
        <v>#REF!</v>
      </c>
      <c r="U48" s="144"/>
      <c r="V48" s="144" t="e">
        <f>COUNTIF(#REF!,"P")</f>
        <v>#REF!</v>
      </c>
      <c r="W48" s="144" t="e">
        <f>COUNTIF(#REF!,"A")</f>
        <v>#REF!</v>
      </c>
      <c r="X48" s="144" t="e">
        <f>COUNTIF(#REF!,"L")</f>
        <v>#REF!</v>
      </c>
      <c r="Y48" s="144" t="e">
        <f>COUNTIF(#REF!,"F")</f>
        <v>#REF!</v>
      </c>
      <c r="Z48" s="144"/>
      <c r="AA48" s="144" t="e">
        <f>COUNTIF(#REF!,"P")</f>
        <v>#REF!</v>
      </c>
      <c r="AB48" s="144" t="e">
        <f>COUNTIF(#REF!,"A")</f>
        <v>#REF!</v>
      </c>
      <c r="AC48" s="144" t="e">
        <f>COUNTIF(#REF!,"L")</f>
        <v>#REF!</v>
      </c>
      <c r="AD48" s="144" t="e">
        <f>COUNTIF(#REF!,"F")</f>
        <v>#REF!</v>
      </c>
      <c r="AE48" s="144"/>
    </row>
    <row r="49" spans="1:31" ht="15.75" customHeight="1">
      <c r="A49" s="144"/>
      <c r="B49" s="144"/>
      <c r="C49" s="144"/>
      <c r="D49" s="144"/>
      <c r="E49" s="144"/>
      <c r="F49" s="144"/>
      <c r="G49" s="144"/>
      <c r="H49" s="144">
        <f t="shared" si="1"/>
        <v>48</v>
      </c>
      <c r="I49" s="144">
        <f t="shared" ca="1" si="2"/>
        <v>2022</v>
      </c>
      <c r="J49" s="144" t="e">
        <f>FILIA!#REF!</f>
        <v>#REF!</v>
      </c>
      <c r="K49" s="144" t="e">
        <f t="shared" si="0"/>
        <v>#REF!</v>
      </c>
      <c r="L49" s="144" t="e">
        <f>COUNTIF('A1'!#REF!,"P")</f>
        <v>#REF!</v>
      </c>
      <c r="M49" s="144" t="e">
        <f>COUNTIF('A1'!#REF!,"A")</f>
        <v>#REF!</v>
      </c>
      <c r="N49" s="144" t="e">
        <f>COUNTIF('A1'!#REF!,"L")</f>
        <v>#REF!</v>
      </c>
      <c r="O49" s="144" t="e">
        <f>COUNTIF('A1'!#REF!,"F")</f>
        <v>#REF!</v>
      </c>
      <c r="P49" s="144"/>
      <c r="Q49" s="144" t="e">
        <f>COUNTIF(#REF!,"P")</f>
        <v>#REF!</v>
      </c>
      <c r="R49" s="144" t="e">
        <f>COUNTIF(#REF!,"A")</f>
        <v>#REF!</v>
      </c>
      <c r="S49" s="144" t="e">
        <f>COUNTIF(#REF!,"L")</f>
        <v>#REF!</v>
      </c>
      <c r="T49" s="144" t="e">
        <f>COUNTIF(#REF!,"F")</f>
        <v>#REF!</v>
      </c>
      <c r="U49" s="144"/>
      <c r="V49" s="144" t="e">
        <f>COUNTIF(#REF!,"P")</f>
        <v>#REF!</v>
      </c>
      <c r="W49" s="144" t="e">
        <f>COUNTIF(#REF!,"A")</f>
        <v>#REF!</v>
      </c>
      <c r="X49" s="144" t="e">
        <f>COUNTIF(#REF!,"L")</f>
        <v>#REF!</v>
      </c>
      <c r="Y49" s="144" t="e">
        <f>COUNTIF(#REF!,"F")</f>
        <v>#REF!</v>
      </c>
      <c r="Z49" s="144"/>
      <c r="AA49" s="144" t="e">
        <f>COUNTIF(#REF!,"P")</f>
        <v>#REF!</v>
      </c>
      <c r="AB49" s="144" t="e">
        <f>COUNTIF(#REF!,"A")</f>
        <v>#REF!</v>
      </c>
      <c r="AC49" s="144" t="e">
        <f>COUNTIF(#REF!,"L")</f>
        <v>#REF!</v>
      </c>
      <c r="AD49" s="144" t="e">
        <f>COUNTIF(#REF!,"F")</f>
        <v>#REF!</v>
      </c>
      <c r="AE49" s="144"/>
    </row>
    <row r="50" spans="1:31" ht="15.75" customHeight="1">
      <c r="A50" s="144"/>
      <c r="B50" s="144"/>
      <c r="C50" s="144"/>
      <c r="D50" s="144"/>
      <c r="E50" s="144"/>
      <c r="F50" s="144"/>
      <c r="G50" s="144"/>
      <c r="H50" s="144">
        <f t="shared" si="1"/>
        <v>49</v>
      </c>
      <c r="I50" s="144">
        <f t="shared" ca="1" si="2"/>
        <v>2022</v>
      </c>
      <c r="J50" s="144" t="e">
        <f>FILIA!#REF!</f>
        <v>#REF!</v>
      </c>
      <c r="K50" s="144" t="e">
        <f t="shared" si="0"/>
        <v>#REF!</v>
      </c>
      <c r="L50" s="144" t="e">
        <f>COUNTIF('A1'!#REF!,"P")</f>
        <v>#REF!</v>
      </c>
      <c r="M50" s="144" t="e">
        <f>COUNTIF('A1'!#REF!,"A")</f>
        <v>#REF!</v>
      </c>
      <c r="N50" s="144" t="e">
        <f>COUNTIF('A1'!#REF!,"L")</f>
        <v>#REF!</v>
      </c>
      <c r="O50" s="144" t="e">
        <f>COUNTIF('A1'!#REF!,"F")</f>
        <v>#REF!</v>
      </c>
      <c r="P50" s="144"/>
      <c r="Q50" s="144" t="e">
        <f>COUNTIF(#REF!,"P")</f>
        <v>#REF!</v>
      </c>
      <c r="R50" s="144" t="e">
        <f>COUNTIF(#REF!,"A")</f>
        <v>#REF!</v>
      </c>
      <c r="S50" s="144" t="e">
        <f>COUNTIF(#REF!,"L")</f>
        <v>#REF!</v>
      </c>
      <c r="T50" s="144" t="e">
        <f>COUNTIF(#REF!,"F")</f>
        <v>#REF!</v>
      </c>
      <c r="U50" s="144"/>
      <c r="V50" s="144" t="e">
        <f>COUNTIF(#REF!,"P")</f>
        <v>#REF!</v>
      </c>
      <c r="W50" s="144" t="e">
        <f>COUNTIF(#REF!,"A")</f>
        <v>#REF!</v>
      </c>
      <c r="X50" s="144" t="e">
        <f>COUNTIF(#REF!,"L")</f>
        <v>#REF!</v>
      </c>
      <c r="Y50" s="144" t="e">
        <f>COUNTIF(#REF!,"F")</f>
        <v>#REF!</v>
      </c>
      <c r="Z50" s="144"/>
      <c r="AA50" s="144" t="e">
        <f>COUNTIF(#REF!,"P")</f>
        <v>#REF!</v>
      </c>
      <c r="AB50" s="144" t="e">
        <f>COUNTIF(#REF!,"A")</f>
        <v>#REF!</v>
      </c>
      <c r="AC50" s="144" t="e">
        <f>COUNTIF(#REF!,"L")</f>
        <v>#REF!</v>
      </c>
      <c r="AD50" s="144" t="e">
        <f>COUNTIF(#REF!,"F")</f>
        <v>#REF!</v>
      </c>
      <c r="AE50" s="144"/>
    </row>
    <row r="51" spans="1:31" ht="15.75" customHeight="1">
      <c r="A51" s="144"/>
      <c r="B51" s="144"/>
      <c r="C51" s="144"/>
      <c r="D51" s="144"/>
      <c r="E51" s="144"/>
      <c r="F51" s="144"/>
      <c r="G51" s="144"/>
      <c r="H51" s="144">
        <f t="shared" si="1"/>
        <v>50</v>
      </c>
      <c r="I51" s="144">
        <f t="shared" ca="1" si="2"/>
        <v>2022</v>
      </c>
      <c r="J51" s="144" t="e">
        <f>FILIA!#REF!</f>
        <v>#REF!</v>
      </c>
      <c r="K51" s="144" t="e">
        <f t="shared" si="0"/>
        <v>#REF!</v>
      </c>
      <c r="L51" s="144" t="e">
        <f>COUNTIF('A1'!#REF!,"P")</f>
        <v>#REF!</v>
      </c>
      <c r="M51" s="144" t="e">
        <f>COUNTIF('A1'!#REF!,"A")</f>
        <v>#REF!</v>
      </c>
      <c r="N51" s="144" t="e">
        <f>COUNTIF('A1'!#REF!,"L")</f>
        <v>#REF!</v>
      </c>
      <c r="O51" s="144" t="e">
        <f>COUNTIF('A1'!#REF!,"F")</f>
        <v>#REF!</v>
      </c>
      <c r="P51" s="144"/>
      <c r="Q51" s="144" t="e">
        <f>COUNTIF(#REF!,"P")</f>
        <v>#REF!</v>
      </c>
      <c r="R51" s="144" t="e">
        <f>COUNTIF(#REF!,"A")</f>
        <v>#REF!</v>
      </c>
      <c r="S51" s="144" t="e">
        <f>COUNTIF(#REF!,"L")</f>
        <v>#REF!</v>
      </c>
      <c r="T51" s="144" t="e">
        <f>COUNTIF(#REF!,"F")</f>
        <v>#REF!</v>
      </c>
      <c r="U51" s="144"/>
      <c r="V51" s="144" t="e">
        <f>COUNTIF(#REF!,"P")</f>
        <v>#REF!</v>
      </c>
      <c r="W51" s="144" t="e">
        <f>COUNTIF(#REF!,"A")</f>
        <v>#REF!</v>
      </c>
      <c r="X51" s="144" t="e">
        <f>COUNTIF(#REF!,"L")</f>
        <v>#REF!</v>
      </c>
      <c r="Y51" s="144" t="e">
        <f>COUNTIF(#REF!,"F")</f>
        <v>#REF!</v>
      </c>
      <c r="Z51" s="144"/>
      <c r="AA51" s="144" t="e">
        <f>COUNTIF(#REF!,"P")</f>
        <v>#REF!</v>
      </c>
      <c r="AB51" s="144" t="e">
        <f>COUNTIF(#REF!,"A")</f>
        <v>#REF!</v>
      </c>
      <c r="AC51" s="144" t="e">
        <f>COUNTIF(#REF!,"L")</f>
        <v>#REF!</v>
      </c>
      <c r="AD51" s="144" t="e">
        <f>COUNTIF(#REF!,"F")</f>
        <v>#REF!</v>
      </c>
      <c r="AE51" s="144"/>
    </row>
    <row r="52" spans="1:31" ht="15.75" customHeight="1">
      <c r="A52" s="144"/>
      <c r="B52" s="144"/>
      <c r="C52" s="144"/>
      <c r="D52" s="144"/>
      <c r="E52" s="144"/>
      <c r="F52" s="144"/>
      <c r="G52" s="144"/>
      <c r="H52" s="144"/>
      <c r="I52" s="144"/>
      <c r="J52" s="144"/>
      <c r="K52" s="144"/>
      <c r="L52" s="144"/>
      <c r="M52" s="144"/>
      <c r="N52" s="144"/>
      <c r="O52" s="144"/>
      <c r="P52" s="144"/>
      <c r="Q52" s="144"/>
      <c r="R52" s="144"/>
      <c r="S52" s="144"/>
      <c r="T52" s="144"/>
      <c r="U52" s="144"/>
      <c r="V52" s="144"/>
      <c r="W52" s="144"/>
      <c r="X52" s="144"/>
      <c r="Y52" s="144"/>
      <c r="Z52" s="144"/>
      <c r="AA52" s="144"/>
      <c r="AB52" s="144"/>
      <c r="AC52" s="144"/>
      <c r="AD52" s="144"/>
      <c r="AE52" s="144"/>
    </row>
    <row r="53" spans="1:31" ht="15.75" customHeight="1">
      <c r="A53" s="144"/>
      <c r="B53" s="144"/>
      <c r="C53" s="144"/>
      <c r="D53" s="144"/>
      <c r="E53" s="144"/>
      <c r="F53" s="144"/>
      <c r="G53" s="144"/>
      <c r="H53" s="144"/>
      <c r="I53" s="144"/>
      <c r="J53" s="144"/>
      <c r="K53" s="144"/>
      <c r="L53" s="144" t="e">
        <f t="shared" ref="L53:O53" si="5">SUM(L2:L51)</f>
        <v>#REF!</v>
      </c>
      <c r="M53" s="144" t="e">
        <f t="shared" si="5"/>
        <v>#REF!</v>
      </c>
      <c r="N53" s="144" t="e">
        <f t="shared" si="5"/>
        <v>#REF!</v>
      </c>
      <c r="O53" s="144" t="e">
        <f t="shared" si="5"/>
        <v>#REF!</v>
      </c>
      <c r="P53" s="144"/>
      <c r="Q53" s="144" t="e">
        <f t="shared" ref="Q53:T53" si="6">SUM(Q2:Q51)</f>
        <v>#REF!</v>
      </c>
      <c r="R53" s="144" t="e">
        <f t="shared" si="6"/>
        <v>#REF!</v>
      </c>
      <c r="S53" s="144" t="e">
        <f t="shared" si="6"/>
        <v>#REF!</v>
      </c>
      <c r="T53" s="144" t="e">
        <f t="shared" si="6"/>
        <v>#REF!</v>
      </c>
      <c r="U53" s="144"/>
      <c r="V53" s="144" t="e">
        <f t="shared" ref="V53:Y53" si="7">SUM(V2:V51)</f>
        <v>#REF!</v>
      </c>
      <c r="W53" s="144" t="e">
        <f t="shared" si="7"/>
        <v>#REF!</v>
      </c>
      <c r="X53" s="144" t="e">
        <f t="shared" si="7"/>
        <v>#REF!</v>
      </c>
      <c r="Y53" s="144" t="e">
        <f t="shared" si="7"/>
        <v>#REF!</v>
      </c>
      <c r="Z53" s="144"/>
      <c r="AA53" s="144" t="e">
        <f t="shared" ref="AA53:AD53" si="8">SUM(AA2:AA51)</f>
        <v>#REF!</v>
      </c>
      <c r="AB53" s="144" t="e">
        <f t="shared" si="8"/>
        <v>#REF!</v>
      </c>
      <c r="AC53" s="144" t="e">
        <f t="shared" si="8"/>
        <v>#REF!</v>
      </c>
      <c r="AD53" s="144" t="e">
        <f t="shared" si="8"/>
        <v>#REF!</v>
      </c>
      <c r="AE53" s="144"/>
    </row>
    <row r="54" spans="1:31" ht="15.75" customHeight="1">
      <c r="A54" s="144"/>
      <c r="B54" s="144"/>
      <c r="C54" s="144"/>
      <c r="D54" s="144"/>
      <c r="E54" s="144"/>
      <c r="F54" s="144"/>
      <c r="G54" s="144"/>
      <c r="H54" s="144"/>
      <c r="I54" s="144"/>
      <c r="J54" s="144"/>
      <c r="K54" s="144"/>
      <c r="L54" s="144"/>
      <c r="M54" s="144"/>
      <c r="N54" s="144"/>
      <c r="O54" s="144"/>
      <c r="P54" s="144"/>
      <c r="Q54" s="144"/>
      <c r="R54" s="144"/>
      <c r="S54" s="144"/>
      <c r="T54" s="144"/>
      <c r="U54" s="144"/>
      <c r="V54" s="144"/>
      <c r="W54" s="144"/>
      <c r="X54" s="144"/>
      <c r="Y54" s="144"/>
      <c r="Z54" s="144"/>
      <c r="AA54" s="144"/>
      <c r="AB54" s="144"/>
      <c r="AC54" s="144"/>
      <c r="AD54" s="144"/>
      <c r="AE54" s="144"/>
    </row>
    <row r="55" spans="1:31" ht="15.75" customHeight="1">
      <c r="A55" s="144"/>
      <c r="B55" s="144"/>
      <c r="C55" s="144"/>
      <c r="D55" s="144"/>
      <c r="E55" s="144"/>
      <c r="F55" s="144"/>
      <c r="G55" s="144"/>
      <c r="H55" s="144"/>
      <c r="I55" s="144"/>
      <c r="J55" s="144"/>
      <c r="K55" s="144"/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  <c r="Y55" s="144"/>
      <c r="Z55" s="144"/>
      <c r="AA55" s="144"/>
      <c r="AB55" s="144"/>
      <c r="AC55" s="144"/>
      <c r="AD55" s="144"/>
      <c r="AE55" s="144"/>
    </row>
    <row r="56" spans="1:31" ht="15.75" customHeight="1">
      <c r="A56" s="144"/>
      <c r="B56" s="144"/>
      <c r="C56" s="144"/>
      <c r="D56" s="144"/>
      <c r="E56" s="144"/>
      <c r="F56" s="144"/>
      <c r="G56" s="144"/>
      <c r="H56" s="144"/>
      <c r="I56" s="144"/>
      <c r="J56" s="144"/>
      <c r="K56" s="144"/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  <c r="Y56" s="144"/>
      <c r="Z56" s="144"/>
      <c r="AA56" s="144"/>
      <c r="AB56" s="144"/>
      <c r="AC56" s="144"/>
      <c r="AD56" s="144"/>
      <c r="AE56" s="144"/>
    </row>
    <row r="57" spans="1:31" ht="15.75" customHeight="1">
      <c r="A57" s="144"/>
      <c r="B57" s="144"/>
      <c r="C57" s="144"/>
      <c r="D57" s="144"/>
      <c r="E57" s="144"/>
      <c r="F57" s="144"/>
      <c r="G57" s="144"/>
      <c r="H57" s="144"/>
      <c r="I57" s="144"/>
      <c r="J57" s="144"/>
      <c r="K57" s="144"/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  <c r="Y57" s="144"/>
      <c r="Z57" s="144"/>
      <c r="AA57" s="144"/>
      <c r="AB57" s="144"/>
      <c r="AC57" s="144"/>
      <c r="AD57" s="144"/>
      <c r="AE57" s="144"/>
    </row>
    <row r="58" spans="1:31" ht="15.75" customHeight="1">
      <c r="A58" s="144"/>
      <c r="B58" s="144"/>
      <c r="C58" s="144"/>
      <c r="D58" s="144"/>
      <c r="E58" s="144"/>
      <c r="F58" s="144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  <c r="Y58" s="144"/>
      <c r="Z58" s="144"/>
      <c r="AA58" s="144"/>
      <c r="AB58" s="144"/>
      <c r="AC58" s="144"/>
      <c r="AD58" s="144"/>
      <c r="AE58" s="144"/>
    </row>
    <row r="59" spans="1:31" ht="15.75" customHeight="1">
      <c r="A59" s="144"/>
      <c r="B59" s="144"/>
      <c r="C59" s="144"/>
      <c r="D59" s="144"/>
      <c r="E59" s="144"/>
      <c r="F59" s="144"/>
      <c r="G59" s="144"/>
      <c r="H59" s="144"/>
      <c r="I59" s="144"/>
      <c r="J59" s="144"/>
      <c r="K59" s="144"/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  <c r="Y59" s="144"/>
      <c r="Z59" s="144"/>
      <c r="AA59" s="144"/>
      <c r="AB59" s="144"/>
      <c r="AC59" s="144"/>
      <c r="AD59" s="144"/>
      <c r="AE59" s="144"/>
    </row>
    <row r="60" spans="1:31" ht="15.75" customHeight="1">
      <c r="A60" s="144"/>
      <c r="B60" s="144"/>
      <c r="C60" s="144"/>
      <c r="D60" s="144"/>
      <c r="E60" s="144"/>
      <c r="F60" s="144"/>
      <c r="G60" s="144"/>
      <c r="H60" s="144"/>
      <c r="I60" s="144"/>
      <c r="J60" s="144"/>
      <c r="K60" s="144"/>
      <c r="L60" s="144"/>
      <c r="M60" s="144"/>
      <c r="N60" s="144"/>
      <c r="O60" s="144"/>
      <c r="P60" s="144"/>
      <c r="Q60" s="144"/>
      <c r="R60" s="144"/>
      <c r="S60" s="144"/>
      <c r="T60" s="144"/>
      <c r="U60" s="144"/>
      <c r="V60" s="144"/>
      <c r="W60" s="144"/>
      <c r="X60" s="144"/>
      <c r="Y60" s="144"/>
      <c r="Z60" s="144"/>
      <c r="AA60" s="144"/>
      <c r="AB60" s="144"/>
      <c r="AC60" s="144"/>
      <c r="AD60" s="144"/>
      <c r="AE60" s="144"/>
    </row>
    <row r="61" spans="1:31" ht="15.75" customHeight="1">
      <c r="A61" s="144"/>
      <c r="B61" s="144"/>
      <c r="C61" s="144"/>
      <c r="D61" s="144"/>
      <c r="E61" s="144"/>
      <c r="F61" s="144"/>
      <c r="G61" s="144"/>
      <c r="H61" s="144"/>
      <c r="I61" s="144"/>
      <c r="J61" s="144"/>
      <c r="K61" s="144"/>
      <c r="L61" s="144"/>
      <c r="M61" s="144"/>
      <c r="N61" s="144"/>
      <c r="O61" s="144"/>
      <c r="P61" s="144"/>
      <c r="Q61" s="144"/>
      <c r="R61" s="144"/>
      <c r="S61" s="144"/>
      <c r="T61" s="144"/>
      <c r="U61" s="144"/>
      <c r="V61" s="144"/>
      <c r="W61" s="144"/>
      <c r="X61" s="144"/>
      <c r="Y61" s="144"/>
      <c r="Z61" s="144"/>
      <c r="AA61" s="144"/>
      <c r="AB61" s="144"/>
      <c r="AC61" s="144"/>
      <c r="AD61" s="144"/>
      <c r="AE61" s="144"/>
    </row>
    <row r="62" spans="1:31" ht="15.75" customHeight="1">
      <c r="A62" s="144"/>
      <c r="B62" s="144"/>
      <c r="C62" s="144"/>
      <c r="D62" s="144"/>
      <c r="E62" s="144"/>
      <c r="F62" s="144"/>
      <c r="G62" s="144"/>
      <c r="H62" s="144"/>
      <c r="I62" s="144"/>
      <c r="J62" s="144"/>
      <c r="K62" s="144"/>
      <c r="L62" s="144"/>
      <c r="M62" s="144"/>
      <c r="N62" s="144"/>
      <c r="O62" s="144"/>
      <c r="P62" s="144"/>
      <c r="Q62" s="144"/>
      <c r="R62" s="144"/>
      <c r="S62" s="144"/>
      <c r="T62" s="144"/>
      <c r="U62" s="144"/>
      <c r="V62" s="144"/>
      <c r="W62" s="144"/>
      <c r="X62" s="144"/>
      <c r="Y62" s="144"/>
      <c r="Z62" s="144"/>
      <c r="AA62" s="144"/>
      <c r="AB62" s="144"/>
      <c r="AC62" s="144"/>
      <c r="AD62" s="144"/>
      <c r="AE62" s="144"/>
    </row>
    <row r="63" spans="1:31" ht="15.75" customHeight="1">
      <c r="A63" s="144"/>
      <c r="B63" s="144"/>
      <c r="C63" s="144"/>
      <c r="D63" s="144"/>
      <c r="E63" s="144"/>
      <c r="F63" s="144"/>
      <c r="G63" s="144"/>
      <c r="H63" s="144"/>
      <c r="I63" s="144"/>
      <c r="J63" s="144"/>
      <c r="K63" s="144"/>
      <c r="L63" s="144"/>
      <c r="M63" s="144"/>
      <c r="N63" s="144"/>
      <c r="O63" s="144"/>
      <c r="P63" s="144"/>
      <c r="Q63" s="144"/>
      <c r="R63" s="144"/>
      <c r="S63" s="144"/>
      <c r="T63" s="144"/>
      <c r="U63" s="144"/>
      <c r="V63" s="144"/>
      <c r="W63" s="144"/>
      <c r="X63" s="144"/>
      <c r="Y63" s="144"/>
      <c r="Z63" s="144"/>
      <c r="AA63" s="144"/>
      <c r="AB63" s="144"/>
      <c r="AC63" s="144"/>
      <c r="AD63" s="144"/>
      <c r="AE63" s="144"/>
    </row>
    <row r="64" spans="1:31" ht="15.75" customHeight="1">
      <c r="A64" s="144"/>
      <c r="B64" s="144"/>
      <c r="C64" s="144"/>
      <c r="D64" s="144"/>
      <c r="E64" s="144"/>
      <c r="F64" s="144"/>
      <c r="G64" s="144"/>
      <c r="H64" s="144"/>
      <c r="I64" s="144"/>
      <c r="J64" s="144"/>
      <c r="K64" s="144"/>
      <c r="L64" s="144"/>
      <c r="M64" s="144"/>
      <c r="N64" s="144"/>
      <c r="O64" s="144"/>
      <c r="P64" s="144"/>
      <c r="Q64" s="144"/>
      <c r="R64" s="144"/>
      <c r="S64" s="144"/>
      <c r="T64" s="144"/>
      <c r="U64" s="144"/>
      <c r="V64" s="144"/>
      <c r="W64" s="144"/>
      <c r="X64" s="144"/>
      <c r="Y64" s="144"/>
      <c r="Z64" s="144"/>
      <c r="AA64" s="144"/>
      <c r="AB64" s="144"/>
      <c r="AC64" s="144"/>
      <c r="AD64" s="144"/>
      <c r="AE64" s="144"/>
    </row>
    <row r="65" spans="1:31" ht="15.75" customHeight="1">
      <c r="A65" s="144"/>
      <c r="B65" s="144"/>
      <c r="C65" s="144"/>
      <c r="D65" s="144"/>
      <c r="E65" s="144"/>
      <c r="F65" s="144"/>
      <c r="G65" s="144"/>
      <c r="H65" s="144"/>
      <c r="I65" s="144"/>
      <c r="J65" s="144"/>
      <c r="K65" s="144"/>
      <c r="L65" s="144"/>
      <c r="M65" s="144"/>
      <c r="N65" s="144"/>
      <c r="O65" s="144"/>
      <c r="P65" s="144"/>
      <c r="Q65" s="144"/>
      <c r="R65" s="144"/>
      <c r="S65" s="144"/>
      <c r="T65" s="144"/>
      <c r="U65" s="144"/>
      <c r="V65" s="144"/>
      <c r="W65" s="144"/>
      <c r="X65" s="144"/>
      <c r="Y65" s="144"/>
      <c r="Z65" s="144"/>
      <c r="AA65" s="144"/>
      <c r="AB65" s="144"/>
      <c r="AC65" s="144"/>
      <c r="AD65" s="144"/>
      <c r="AE65" s="144"/>
    </row>
    <row r="66" spans="1:31" ht="15.75" customHeight="1">
      <c r="A66" s="144"/>
      <c r="B66" s="144"/>
      <c r="C66" s="144"/>
      <c r="D66" s="144"/>
      <c r="E66" s="144"/>
      <c r="F66" s="144"/>
      <c r="G66" s="144"/>
      <c r="H66" s="144"/>
      <c r="I66" s="144"/>
      <c r="J66" s="144"/>
      <c r="K66" s="144"/>
      <c r="L66" s="144"/>
      <c r="M66" s="144"/>
      <c r="N66" s="144"/>
      <c r="O66" s="144"/>
      <c r="P66" s="144"/>
      <c r="Q66" s="144"/>
      <c r="R66" s="144"/>
      <c r="S66" s="144"/>
      <c r="T66" s="144"/>
      <c r="U66" s="144"/>
      <c r="V66" s="144"/>
      <c r="W66" s="144"/>
      <c r="X66" s="144"/>
      <c r="Y66" s="144"/>
      <c r="Z66" s="144"/>
      <c r="AA66" s="144"/>
      <c r="AB66" s="144"/>
      <c r="AC66" s="144"/>
      <c r="AD66" s="144"/>
      <c r="AE66" s="144"/>
    </row>
    <row r="67" spans="1:31" ht="15.75" customHeight="1">
      <c r="A67" s="144"/>
      <c r="B67" s="144"/>
      <c r="C67" s="144"/>
      <c r="D67" s="144"/>
      <c r="E67" s="144"/>
      <c r="F67" s="144"/>
      <c r="G67" s="144"/>
      <c r="H67" s="144"/>
      <c r="I67" s="144"/>
      <c r="J67" s="144"/>
      <c r="K67" s="144"/>
      <c r="L67" s="144"/>
      <c r="M67" s="144"/>
      <c r="N67" s="144"/>
      <c r="O67" s="144"/>
      <c r="P67" s="144"/>
      <c r="Q67" s="144"/>
      <c r="R67" s="144"/>
      <c r="S67" s="144"/>
      <c r="T67" s="144"/>
      <c r="U67" s="144"/>
      <c r="V67" s="144"/>
      <c r="W67" s="144"/>
      <c r="X67" s="144"/>
      <c r="Y67" s="144"/>
      <c r="Z67" s="144"/>
      <c r="AA67" s="144"/>
      <c r="AB67" s="144"/>
      <c r="AC67" s="144"/>
      <c r="AD67" s="144"/>
      <c r="AE67" s="144"/>
    </row>
    <row r="68" spans="1:31" ht="15.75" customHeight="1">
      <c r="A68" s="144"/>
      <c r="B68" s="144"/>
      <c r="C68" s="144"/>
      <c r="D68" s="144"/>
      <c r="E68" s="144"/>
      <c r="F68" s="144"/>
      <c r="G68" s="144"/>
      <c r="H68" s="144"/>
      <c r="I68" s="144"/>
      <c r="J68" s="144"/>
      <c r="K68" s="144"/>
      <c r="L68" s="144"/>
      <c r="M68" s="144"/>
      <c r="N68" s="144"/>
      <c r="O68" s="144"/>
      <c r="P68" s="144"/>
      <c r="Q68" s="144"/>
      <c r="R68" s="144"/>
      <c r="S68" s="144"/>
      <c r="T68" s="144"/>
      <c r="U68" s="144"/>
      <c r="V68" s="144"/>
      <c r="W68" s="144"/>
      <c r="X68" s="144"/>
      <c r="Y68" s="144"/>
      <c r="Z68" s="144"/>
      <c r="AA68" s="144"/>
      <c r="AB68" s="144"/>
      <c r="AC68" s="144"/>
      <c r="AD68" s="144"/>
      <c r="AE68" s="144"/>
    </row>
    <row r="69" spans="1:31" ht="15.75" customHeight="1">
      <c r="A69" s="144"/>
      <c r="B69" s="144"/>
      <c r="C69" s="144"/>
      <c r="D69" s="144"/>
      <c r="E69" s="144"/>
      <c r="F69" s="144"/>
      <c r="G69" s="144"/>
      <c r="H69" s="144"/>
      <c r="I69" s="144"/>
      <c r="J69" s="144"/>
      <c r="K69" s="144"/>
      <c r="L69" s="144"/>
      <c r="M69" s="144"/>
      <c r="N69" s="144"/>
      <c r="O69" s="144"/>
      <c r="P69" s="144"/>
      <c r="Q69" s="144"/>
      <c r="R69" s="144"/>
      <c r="S69" s="144"/>
      <c r="T69" s="144"/>
      <c r="U69" s="144"/>
      <c r="V69" s="144"/>
      <c r="W69" s="144"/>
      <c r="X69" s="144"/>
      <c r="Y69" s="144"/>
      <c r="Z69" s="144"/>
      <c r="AA69" s="144"/>
      <c r="AB69" s="144"/>
      <c r="AC69" s="144"/>
      <c r="AD69" s="144"/>
      <c r="AE69" s="144"/>
    </row>
    <row r="70" spans="1:31" ht="15.75" customHeight="1">
      <c r="A70" s="144"/>
      <c r="B70" s="144"/>
      <c r="C70" s="144"/>
      <c r="D70" s="144"/>
      <c r="E70" s="144"/>
      <c r="F70" s="144"/>
      <c r="G70" s="144"/>
      <c r="H70" s="144"/>
      <c r="I70" s="144"/>
      <c r="J70" s="144"/>
      <c r="K70" s="144"/>
      <c r="L70" s="144"/>
      <c r="M70" s="144"/>
      <c r="N70" s="144"/>
      <c r="O70" s="144"/>
      <c r="P70" s="144"/>
      <c r="Q70" s="144"/>
      <c r="R70" s="144"/>
      <c r="S70" s="144"/>
      <c r="T70" s="144"/>
      <c r="U70" s="144"/>
      <c r="V70" s="144"/>
      <c r="W70" s="144"/>
      <c r="X70" s="144"/>
      <c r="Y70" s="144"/>
      <c r="Z70" s="144"/>
      <c r="AA70" s="144"/>
      <c r="AB70" s="144"/>
      <c r="AC70" s="144"/>
      <c r="AD70" s="144"/>
      <c r="AE70" s="144"/>
    </row>
    <row r="71" spans="1:31" ht="15.75" customHeight="1">
      <c r="A71" s="144"/>
      <c r="B71" s="144"/>
      <c r="C71" s="144"/>
      <c r="D71" s="144"/>
      <c r="E71" s="144"/>
      <c r="F71" s="144"/>
      <c r="G71" s="144"/>
      <c r="H71" s="144"/>
      <c r="I71" s="144"/>
      <c r="J71" s="144"/>
      <c r="K71" s="144"/>
      <c r="L71" s="144"/>
      <c r="M71" s="144"/>
      <c r="N71" s="144"/>
      <c r="O71" s="144"/>
      <c r="P71" s="144"/>
      <c r="Q71" s="144"/>
      <c r="R71" s="144"/>
      <c r="S71" s="144"/>
      <c r="T71" s="144"/>
      <c r="U71" s="144"/>
      <c r="V71" s="144"/>
      <c r="W71" s="144"/>
      <c r="X71" s="144"/>
      <c r="Y71" s="144"/>
      <c r="Z71" s="144"/>
      <c r="AA71" s="144"/>
      <c r="AB71" s="144"/>
      <c r="AC71" s="144"/>
      <c r="AD71" s="144"/>
      <c r="AE71" s="144"/>
    </row>
    <row r="72" spans="1:31" ht="15.75" customHeight="1">
      <c r="A72" s="144"/>
      <c r="B72" s="144"/>
      <c r="C72" s="144"/>
      <c r="D72" s="144"/>
      <c r="E72" s="144"/>
      <c r="F72" s="144"/>
      <c r="G72" s="144"/>
      <c r="H72" s="144"/>
      <c r="I72" s="144"/>
      <c r="J72" s="144"/>
      <c r="K72" s="144"/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  <c r="Y72" s="144"/>
      <c r="Z72" s="144"/>
      <c r="AA72" s="144"/>
      <c r="AB72" s="144"/>
      <c r="AC72" s="144"/>
      <c r="AD72" s="144"/>
      <c r="AE72" s="144"/>
    </row>
    <row r="73" spans="1:31" ht="15.75" customHeight="1">
      <c r="A73" s="144"/>
      <c r="B73" s="144"/>
      <c r="C73" s="144"/>
      <c r="D73" s="144"/>
      <c r="E73" s="144"/>
      <c r="F73" s="144"/>
      <c r="G73" s="144"/>
      <c r="H73" s="144"/>
      <c r="I73" s="144"/>
      <c r="J73" s="144"/>
      <c r="K73" s="144"/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</row>
    <row r="74" spans="1:31" ht="15.75" customHeight="1">
      <c r="A74" s="144"/>
      <c r="B74" s="144"/>
      <c r="C74" s="144"/>
      <c r="D74" s="144"/>
      <c r="E74" s="144"/>
      <c r="F74" s="144"/>
      <c r="G74" s="144"/>
      <c r="H74" s="144"/>
      <c r="I74" s="144"/>
      <c r="J74" s="144"/>
      <c r="K74" s="144"/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  <c r="Y74" s="144"/>
      <c r="Z74" s="144"/>
      <c r="AA74" s="144"/>
      <c r="AB74" s="144"/>
      <c r="AC74" s="144"/>
      <c r="AD74" s="144"/>
      <c r="AE74" s="144"/>
    </row>
    <row r="75" spans="1:31" ht="15.75" customHeight="1">
      <c r="A75" s="144"/>
      <c r="B75" s="144"/>
      <c r="C75" s="144"/>
      <c r="D75" s="144"/>
      <c r="E75" s="144"/>
      <c r="F75" s="144"/>
      <c r="G75" s="144"/>
      <c r="H75" s="144"/>
      <c r="I75" s="144"/>
      <c r="J75" s="144"/>
      <c r="K75" s="144"/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  <c r="Y75" s="144"/>
      <c r="Z75" s="144"/>
      <c r="AA75" s="144"/>
      <c r="AB75" s="144"/>
      <c r="AC75" s="144"/>
      <c r="AD75" s="144"/>
      <c r="AE75" s="144"/>
    </row>
    <row r="76" spans="1:31" ht="15.75" customHeight="1">
      <c r="A76" s="144"/>
      <c r="B76" s="144"/>
      <c r="C76" s="144"/>
      <c r="D76" s="144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4"/>
      <c r="Z76" s="144"/>
      <c r="AA76" s="144"/>
      <c r="AB76" s="144"/>
      <c r="AC76" s="144"/>
      <c r="AD76" s="144"/>
      <c r="AE76" s="144"/>
    </row>
    <row r="77" spans="1:31" ht="15.75" customHeight="1">
      <c r="A77" s="144"/>
      <c r="B77" s="144"/>
      <c r="C77" s="144"/>
      <c r="D77" s="144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144"/>
      <c r="V77" s="144"/>
      <c r="W77" s="144"/>
      <c r="X77" s="144"/>
      <c r="Y77" s="144"/>
      <c r="Z77" s="144"/>
      <c r="AA77" s="144"/>
      <c r="AB77" s="144"/>
      <c r="AC77" s="144"/>
      <c r="AD77" s="144"/>
      <c r="AE77" s="144"/>
    </row>
    <row r="78" spans="1:31" ht="15.75" customHeight="1">
      <c r="A78" s="144"/>
      <c r="B78" s="144"/>
      <c r="C78" s="144"/>
      <c r="D78" s="144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144"/>
      <c r="V78" s="144"/>
      <c r="W78" s="144"/>
      <c r="X78" s="144"/>
      <c r="Y78" s="144"/>
      <c r="Z78" s="144"/>
      <c r="AA78" s="144"/>
      <c r="AB78" s="144"/>
      <c r="AC78" s="144"/>
      <c r="AD78" s="144"/>
      <c r="AE78" s="144"/>
    </row>
    <row r="79" spans="1:31" ht="15.75" customHeight="1">
      <c r="A79" s="144"/>
      <c r="B79" s="144"/>
      <c r="C79" s="144"/>
      <c r="D79" s="144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144"/>
      <c r="V79" s="144"/>
      <c r="W79" s="144"/>
      <c r="X79" s="144"/>
      <c r="Y79" s="144"/>
      <c r="Z79" s="144"/>
      <c r="AA79" s="144"/>
      <c r="AB79" s="144"/>
      <c r="AC79" s="144"/>
      <c r="AD79" s="144"/>
      <c r="AE79" s="144"/>
    </row>
    <row r="80" spans="1:31" ht="15.75" customHeight="1">
      <c r="A80" s="144"/>
      <c r="B80" s="144"/>
      <c r="C80" s="144"/>
      <c r="D80" s="144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144"/>
      <c r="V80" s="144"/>
      <c r="W80" s="144"/>
      <c r="X80" s="144"/>
      <c r="Y80" s="144"/>
      <c r="Z80" s="144"/>
      <c r="AA80" s="144"/>
      <c r="AB80" s="144"/>
      <c r="AC80" s="144"/>
      <c r="AD80" s="144"/>
      <c r="AE80" s="144"/>
    </row>
    <row r="81" spans="1:31" ht="15.75" customHeight="1">
      <c r="A81" s="144"/>
      <c r="B81" s="144"/>
      <c r="C81" s="144"/>
      <c r="D81" s="144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144"/>
      <c r="V81" s="144"/>
      <c r="W81" s="144"/>
      <c r="X81" s="144"/>
      <c r="Y81" s="144"/>
      <c r="Z81" s="144"/>
      <c r="AA81" s="144"/>
      <c r="AB81" s="144"/>
      <c r="AC81" s="144"/>
      <c r="AD81" s="144"/>
      <c r="AE81" s="144"/>
    </row>
    <row r="82" spans="1:31" ht="15.75" customHeight="1">
      <c r="A82" s="144"/>
      <c r="B82" s="144"/>
      <c r="C82" s="144"/>
      <c r="D82" s="144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144"/>
      <c r="V82" s="144"/>
      <c r="W82" s="144"/>
      <c r="X82" s="144"/>
      <c r="Y82" s="144"/>
      <c r="Z82" s="144"/>
      <c r="AA82" s="144"/>
      <c r="AB82" s="144"/>
      <c r="AC82" s="144"/>
      <c r="AD82" s="144"/>
      <c r="AE82" s="144"/>
    </row>
    <row r="83" spans="1:31" ht="15.75" customHeight="1">
      <c r="A83" s="144"/>
      <c r="B83" s="144"/>
      <c r="C83" s="144"/>
      <c r="D83" s="144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144"/>
      <c r="V83" s="144"/>
      <c r="W83" s="144"/>
      <c r="X83" s="144"/>
      <c r="Y83" s="144"/>
      <c r="Z83" s="144"/>
      <c r="AA83" s="144"/>
      <c r="AB83" s="144"/>
      <c r="AC83" s="144"/>
      <c r="AD83" s="144"/>
      <c r="AE83" s="144"/>
    </row>
    <row r="84" spans="1:31" ht="15.75" customHeight="1">
      <c r="A84" s="144"/>
      <c r="B84" s="144"/>
      <c r="C84" s="144"/>
      <c r="D84" s="144"/>
      <c r="E84" s="144"/>
      <c r="F84" s="144"/>
      <c r="G84" s="144"/>
      <c r="H84" s="144"/>
      <c r="I84" s="144"/>
      <c r="J84" s="144"/>
      <c r="K84" s="144"/>
      <c r="L84" s="144"/>
      <c r="M84" s="144"/>
      <c r="N84" s="144"/>
      <c r="O84" s="144"/>
      <c r="P84" s="144"/>
      <c r="Q84" s="144"/>
      <c r="R84" s="144"/>
      <c r="S84" s="144"/>
      <c r="T84" s="144"/>
      <c r="U84" s="144"/>
      <c r="V84" s="144"/>
      <c r="W84" s="144"/>
      <c r="X84" s="144"/>
      <c r="Y84" s="144"/>
      <c r="Z84" s="144"/>
      <c r="AA84" s="144"/>
      <c r="AB84" s="144"/>
      <c r="AC84" s="144"/>
      <c r="AD84" s="144"/>
      <c r="AE84" s="144"/>
    </row>
    <row r="85" spans="1:31" ht="15.75" customHeight="1">
      <c r="A85" s="144"/>
      <c r="B85" s="144"/>
      <c r="C85" s="144"/>
      <c r="D85" s="144"/>
      <c r="E85" s="144"/>
      <c r="F85" s="144"/>
      <c r="G85" s="144"/>
      <c r="H85" s="144"/>
      <c r="I85" s="144"/>
      <c r="J85" s="144"/>
      <c r="K85" s="144"/>
      <c r="L85" s="144"/>
      <c r="M85" s="144"/>
      <c r="N85" s="144"/>
      <c r="O85" s="144"/>
      <c r="P85" s="144"/>
      <c r="Q85" s="144"/>
      <c r="R85" s="144"/>
      <c r="S85" s="144"/>
      <c r="T85" s="144"/>
      <c r="U85" s="144"/>
      <c r="V85" s="144"/>
      <c r="W85" s="144"/>
      <c r="X85" s="144"/>
      <c r="Y85" s="144"/>
      <c r="Z85" s="144"/>
      <c r="AA85" s="144"/>
      <c r="AB85" s="144"/>
      <c r="AC85" s="144"/>
      <c r="AD85" s="144"/>
      <c r="AE85" s="144"/>
    </row>
    <row r="86" spans="1:31" ht="15.75" customHeight="1">
      <c r="A86" s="144"/>
      <c r="B86" s="144"/>
      <c r="C86" s="144"/>
      <c r="D86" s="144"/>
      <c r="E86" s="144"/>
      <c r="F86" s="144"/>
      <c r="G86" s="144"/>
      <c r="H86" s="144"/>
      <c r="I86" s="144"/>
      <c r="J86" s="144"/>
      <c r="K86" s="144"/>
      <c r="L86" s="144"/>
      <c r="M86" s="144"/>
      <c r="N86" s="144"/>
      <c r="O86" s="144"/>
      <c r="P86" s="144"/>
      <c r="Q86" s="144"/>
      <c r="R86" s="144"/>
      <c r="S86" s="144"/>
      <c r="T86" s="144"/>
      <c r="U86" s="144"/>
      <c r="V86" s="144"/>
      <c r="W86" s="144"/>
      <c r="X86" s="144"/>
      <c r="Y86" s="144"/>
      <c r="Z86" s="144"/>
      <c r="AA86" s="144"/>
      <c r="AB86" s="144"/>
      <c r="AC86" s="144"/>
      <c r="AD86" s="144"/>
      <c r="AE86" s="144"/>
    </row>
    <row r="87" spans="1:31" ht="15.75" customHeight="1">
      <c r="A87" s="144"/>
      <c r="B87" s="144"/>
      <c r="C87" s="144"/>
      <c r="D87" s="144"/>
      <c r="E87" s="144"/>
      <c r="F87" s="144"/>
      <c r="G87" s="144"/>
      <c r="H87" s="144"/>
      <c r="I87" s="144"/>
      <c r="J87" s="144"/>
      <c r="K87" s="144"/>
      <c r="L87" s="144"/>
      <c r="M87" s="144"/>
      <c r="N87" s="144"/>
      <c r="O87" s="144"/>
      <c r="P87" s="144"/>
      <c r="Q87" s="144"/>
      <c r="R87" s="144"/>
      <c r="S87" s="144"/>
      <c r="T87" s="144"/>
      <c r="U87" s="144"/>
      <c r="V87" s="144"/>
      <c r="W87" s="144"/>
      <c r="X87" s="144"/>
      <c r="Y87" s="144"/>
      <c r="Z87" s="144"/>
      <c r="AA87" s="144"/>
      <c r="AB87" s="144"/>
      <c r="AC87" s="144"/>
      <c r="AD87" s="144"/>
      <c r="AE87" s="144"/>
    </row>
    <row r="88" spans="1:31" ht="15.75" customHeight="1">
      <c r="A88" s="144"/>
      <c r="B88" s="144"/>
      <c r="C88" s="144"/>
      <c r="D88" s="144"/>
      <c r="E88" s="144"/>
      <c r="F88" s="144"/>
      <c r="G88" s="144"/>
      <c r="H88" s="144"/>
      <c r="I88" s="144"/>
      <c r="J88" s="144"/>
      <c r="K88" s="144"/>
      <c r="L88" s="144"/>
      <c r="M88" s="144"/>
      <c r="N88" s="144"/>
      <c r="O88" s="144"/>
      <c r="P88" s="144"/>
      <c r="Q88" s="144"/>
      <c r="R88" s="144"/>
      <c r="S88" s="144"/>
      <c r="T88" s="144"/>
      <c r="U88" s="144"/>
      <c r="V88" s="144"/>
      <c r="W88" s="144"/>
      <c r="X88" s="144"/>
      <c r="Y88" s="144"/>
      <c r="Z88" s="144"/>
      <c r="AA88" s="144"/>
      <c r="AB88" s="144"/>
      <c r="AC88" s="144"/>
      <c r="AD88" s="144"/>
      <c r="AE88" s="144"/>
    </row>
    <row r="89" spans="1:31" ht="15.75" customHeight="1">
      <c r="A89" s="144"/>
      <c r="B89" s="144"/>
      <c r="C89" s="144"/>
      <c r="D89" s="144"/>
      <c r="E89" s="144"/>
      <c r="F89" s="144"/>
      <c r="G89" s="144"/>
      <c r="H89" s="144"/>
      <c r="I89" s="144"/>
      <c r="J89" s="144"/>
      <c r="K89" s="144"/>
      <c r="L89" s="144"/>
      <c r="M89" s="144"/>
      <c r="N89" s="144"/>
      <c r="O89" s="144"/>
      <c r="P89" s="144"/>
      <c r="Q89" s="144"/>
      <c r="R89" s="144"/>
      <c r="S89" s="144"/>
      <c r="T89" s="144"/>
      <c r="U89" s="144"/>
      <c r="V89" s="144"/>
      <c r="W89" s="144"/>
      <c r="X89" s="144"/>
      <c r="Y89" s="144"/>
      <c r="Z89" s="144"/>
      <c r="AA89" s="144"/>
      <c r="AB89" s="144"/>
      <c r="AC89" s="144"/>
      <c r="AD89" s="144"/>
      <c r="AE89" s="144"/>
    </row>
    <row r="90" spans="1:31" ht="15.75" customHeight="1">
      <c r="A90" s="144"/>
      <c r="B90" s="144"/>
      <c r="C90" s="144"/>
      <c r="D90" s="144"/>
      <c r="E90" s="144"/>
      <c r="F90" s="144"/>
      <c r="G90" s="144"/>
      <c r="H90" s="144"/>
      <c r="I90" s="144"/>
      <c r="J90" s="144"/>
      <c r="K90" s="144"/>
      <c r="L90" s="144"/>
      <c r="M90" s="144"/>
      <c r="N90" s="144"/>
      <c r="O90" s="144"/>
      <c r="P90" s="144"/>
      <c r="Q90" s="144"/>
      <c r="R90" s="144"/>
      <c r="S90" s="144"/>
      <c r="T90" s="144"/>
      <c r="U90" s="144"/>
      <c r="V90" s="144"/>
      <c r="W90" s="144"/>
      <c r="X90" s="144"/>
      <c r="Y90" s="144"/>
      <c r="Z90" s="144"/>
      <c r="AA90" s="144"/>
      <c r="AB90" s="144"/>
      <c r="AC90" s="144"/>
      <c r="AD90" s="144"/>
      <c r="AE90" s="144"/>
    </row>
    <row r="91" spans="1:31" ht="15.75" customHeight="1">
      <c r="A91" s="144"/>
      <c r="B91" s="144"/>
      <c r="C91" s="144"/>
      <c r="D91" s="144"/>
      <c r="E91" s="144"/>
      <c r="F91" s="144"/>
      <c r="G91" s="144"/>
      <c r="H91" s="144"/>
      <c r="I91" s="144"/>
      <c r="J91" s="144"/>
      <c r="K91" s="144"/>
      <c r="L91" s="144"/>
      <c r="M91" s="144"/>
      <c r="N91" s="144"/>
      <c r="O91" s="144"/>
      <c r="P91" s="144"/>
      <c r="Q91" s="144"/>
      <c r="R91" s="144"/>
      <c r="S91" s="144"/>
      <c r="T91" s="144"/>
      <c r="U91" s="144"/>
      <c r="V91" s="144"/>
      <c r="W91" s="144"/>
      <c r="X91" s="144"/>
      <c r="Y91" s="144"/>
      <c r="Z91" s="144"/>
      <c r="AA91" s="144"/>
      <c r="AB91" s="144"/>
      <c r="AC91" s="144"/>
      <c r="AD91" s="144"/>
      <c r="AE91" s="144"/>
    </row>
    <row r="92" spans="1:31" ht="15.75" customHeight="1">
      <c r="A92" s="144"/>
      <c r="B92" s="144"/>
      <c r="C92" s="144"/>
      <c r="D92" s="144"/>
      <c r="E92" s="144"/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P92" s="144"/>
      <c r="Q92" s="144"/>
      <c r="R92" s="144"/>
      <c r="S92" s="144"/>
      <c r="T92" s="144"/>
      <c r="U92" s="144"/>
      <c r="V92" s="144"/>
      <c r="W92" s="144"/>
      <c r="X92" s="144"/>
      <c r="Y92" s="144"/>
      <c r="Z92" s="144"/>
      <c r="AA92" s="144"/>
      <c r="AB92" s="144"/>
      <c r="AC92" s="144"/>
      <c r="AD92" s="144"/>
      <c r="AE92" s="144"/>
    </row>
    <row r="93" spans="1:31" ht="15.75" customHeight="1">
      <c r="A93" s="144"/>
      <c r="B93" s="144"/>
      <c r="C93" s="144"/>
      <c r="D93" s="144"/>
      <c r="E93" s="144"/>
      <c r="F93" s="144"/>
      <c r="G93" s="144"/>
      <c r="H93" s="144"/>
      <c r="I93" s="144"/>
      <c r="J93" s="144"/>
      <c r="K93" s="144"/>
      <c r="L93" s="144"/>
      <c r="M93" s="144"/>
      <c r="N93" s="144"/>
      <c r="O93" s="144"/>
      <c r="P93" s="144"/>
      <c r="Q93" s="144"/>
      <c r="R93" s="144"/>
      <c r="S93" s="144"/>
      <c r="T93" s="144"/>
      <c r="U93" s="144"/>
      <c r="V93" s="144"/>
      <c r="W93" s="144"/>
      <c r="X93" s="144"/>
      <c r="Y93" s="144"/>
      <c r="Z93" s="144"/>
      <c r="AA93" s="144"/>
      <c r="AB93" s="144"/>
      <c r="AC93" s="144"/>
      <c r="AD93" s="144"/>
      <c r="AE93" s="144"/>
    </row>
    <row r="94" spans="1:31" ht="15.75" customHeight="1">
      <c r="A94" s="144"/>
      <c r="B94" s="144"/>
      <c r="C94" s="144"/>
      <c r="D94" s="144"/>
      <c r="E94" s="144"/>
      <c r="F94" s="144"/>
      <c r="G94" s="144"/>
      <c r="H94" s="144"/>
      <c r="I94" s="144"/>
      <c r="J94" s="144"/>
      <c r="K94" s="144"/>
      <c r="L94" s="144"/>
      <c r="M94" s="144"/>
      <c r="N94" s="144"/>
      <c r="O94" s="144"/>
      <c r="P94" s="144"/>
      <c r="Q94" s="144"/>
      <c r="R94" s="144"/>
      <c r="S94" s="144"/>
      <c r="T94" s="144"/>
      <c r="U94" s="144"/>
      <c r="V94" s="144"/>
      <c r="W94" s="144"/>
      <c r="X94" s="144"/>
      <c r="Y94" s="144"/>
      <c r="Z94" s="144"/>
      <c r="AA94" s="144"/>
      <c r="AB94" s="144"/>
      <c r="AC94" s="144"/>
      <c r="AD94" s="144"/>
      <c r="AE94" s="144"/>
    </row>
    <row r="95" spans="1:31" ht="15.75" customHeight="1">
      <c r="A95" s="144"/>
      <c r="B95" s="144"/>
      <c r="C95" s="144"/>
      <c r="D95" s="144"/>
      <c r="E95" s="144"/>
      <c r="F95" s="144"/>
      <c r="G95" s="144"/>
      <c r="H95" s="144"/>
      <c r="I95" s="144"/>
      <c r="J95" s="144"/>
      <c r="K95" s="144"/>
      <c r="L95" s="144"/>
      <c r="M95" s="144"/>
      <c r="N95" s="144"/>
      <c r="O95" s="144"/>
      <c r="P95" s="144"/>
      <c r="Q95" s="144"/>
      <c r="R95" s="144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</row>
    <row r="96" spans="1:31" ht="15.75" customHeight="1">
      <c r="A96" s="144"/>
      <c r="B96" s="144"/>
      <c r="C96" s="144"/>
      <c r="D96" s="144"/>
      <c r="E96" s="144"/>
      <c r="F96" s="144"/>
      <c r="G96" s="144"/>
      <c r="H96" s="144"/>
      <c r="I96" s="144"/>
      <c r="J96" s="144"/>
      <c r="K96" s="144"/>
      <c r="L96" s="144"/>
      <c r="M96" s="144"/>
      <c r="N96" s="144"/>
      <c r="O96" s="144"/>
      <c r="P96" s="144"/>
      <c r="Q96" s="144"/>
      <c r="R96" s="144"/>
      <c r="S96" s="144"/>
      <c r="T96" s="144"/>
      <c r="U96" s="144"/>
      <c r="V96" s="144"/>
      <c r="W96" s="144"/>
      <c r="X96" s="144"/>
      <c r="Y96" s="144"/>
      <c r="Z96" s="144"/>
      <c r="AA96" s="144"/>
      <c r="AB96" s="144"/>
      <c r="AC96" s="144"/>
      <c r="AD96" s="144"/>
      <c r="AE96" s="144"/>
    </row>
    <row r="97" spans="1:31" ht="15.75" customHeight="1">
      <c r="A97" s="144"/>
      <c r="B97" s="144"/>
      <c r="C97" s="144"/>
      <c r="D97" s="144"/>
      <c r="E97" s="144"/>
      <c r="F97" s="144"/>
      <c r="G97" s="144"/>
      <c r="H97" s="144"/>
      <c r="I97" s="144"/>
      <c r="J97" s="144"/>
      <c r="K97" s="144"/>
      <c r="L97" s="144"/>
      <c r="M97" s="144"/>
      <c r="N97" s="144"/>
      <c r="O97" s="144"/>
      <c r="P97" s="144"/>
      <c r="Q97" s="144"/>
      <c r="R97" s="144"/>
      <c r="S97" s="144"/>
      <c r="T97" s="144"/>
      <c r="U97" s="144"/>
      <c r="V97" s="144"/>
      <c r="W97" s="144"/>
      <c r="X97" s="144"/>
      <c r="Y97" s="144"/>
      <c r="Z97" s="144"/>
      <c r="AA97" s="144"/>
      <c r="AB97" s="144"/>
      <c r="AC97" s="144"/>
      <c r="AD97" s="144"/>
      <c r="AE97" s="144"/>
    </row>
    <row r="98" spans="1:31" ht="15.75" customHeight="1">
      <c r="A98" s="144"/>
      <c r="B98" s="144"/>
      <c r="C98" s="144"/>
      <c r="D98" s="144"/>
      <c r="E98" s="144"/>
      <c r="F98" s="144"/>
      <c r="G98" s="144"/>
      <c r="H98" s="144"/>
      <c r="I98" s="144"/>
      <c r="J98" s="144"/>
      <c r="K98" s="144"/>
      <c r="L98" s="144"/>
      <c r="M98" s="144"/>
      <c r="N98" s="144"/>
      <c r="O98" s="144"/>
      <c r="P98" s="144"/>
      <c r="Q98" s="144"/>
      <c r="R98" s="144"/>
      <c r="S98" s="144"/>
      <c r="T98" s="144"/>
      <c r="U98" s="144"/>
      <c r="V98" s="144"/>
      <c r="W98" s="144"/>
      <c r="X98" s="144"/>
      <c r="Y98" s="144"/>
      <c r="Z98" s="144"/>
      <c r="AA98" s="144"/>
      <c r="AB98" s="144"/>
      <c r="AC98" s="144"/>
      <c r="AD98" s="144"/>
      <c r="AE98" s="144"/>
    </row>
    <row r="99" spans="1:31" ht="15.75" customHeight="1">
      <c r="A99" s="144"/>
      <c r="B99" s="144"/>
      <c r="C99" s="144"/>
      <c r="D99" s="144"/>
      <c r="E99" s="144"/>
      <c r="F99" s="144"/>
      <c r="G99" s="144"/>
      <c r="H99" s="144"/>
      <c r="I99" s="144"/>
      <c r="J99" s="144"/>
      <c r="K99" s="144"/>
      <c r="L99" s="144"/>
      <c r="M99" s="144"/>
      <c r="N99" s="144"/>
      <c r="O99" s="144"/>
      <c r="P99" s="144"/>
      <c r="Q99" s="144"/>
      <c r="R99" s="144"/>
      <c r="S99" s="144"/>
      <c r="T99" s="144"/>
      <c r="U99" s="144"/>
      <c r="V99" s="144"/>
      <c r="W99" s="144"/>
      <c r="X99" s="144"/>
      <c r="Y99" s="144"/>
      <c r="Z99" s="144"/>
      <c r="AA99" s="144"/>
      <c r="AB99" s="144"/>
      <c r="AC99" s="144"/>
      <c r="AD99" s="144"/>
      <c r="AE99" s="144"/>
    </row>
    <row r="100" spans="1:31" ht="15.75" customHeight="1">
      <c r="A100" s="144"/>
      <c r="B100" s="144"/>
      <c r="C100" s="144"/>
      <c r="D100" s="144"/>
      <c r="E100" s="144"/>
      <c r="F100" s="144"/>
      <c r="G100" s="144"/>
      <c r="H100" s="144"/>
      <c r="I100" s="144"/>
      <c r="J100" s="144"/>
      <c r="K100" s="144"/>
      <c r="L100" s="144"/>
      <c r="M100" s="144"/>
      <c r="N100" s="144"/>
      <c r="O100" s="144"/>
      <c r="P100" s="144"/>
      <c r="Q100" s="144"/>
      <c r="R100" s="144"/>
      <c r="S100" s="144"/>
      <c r="T100" s="144"/>
      <c r="U100" s="144"/>
      <c r="V100" s="144"/>
      <c r="W100" s="144"/>
      <c r="X100" s="144"/>
      <c r="Y100" s="144"/>
      <c r="Z100" s="144"/>
      <c r="AA100" s="144"/>
      <c r="AB100" s="144"/>
      <c r="AC100" s="144"/>
      <c r="AD100" s="144"/>
      <c r="AE100" s="144"/>
    </row>
    <row r="101" spans="1:31" ht="15.75" customHeight="1">
      <c r="A101" s="144"/>
      <c r="B101" s="144"/>
      <c r="C101" s="144"/>
      <c r="D101" s="144"/>
      <c r="E101" s="144"/>
      <c r="F101" s="144"/>
      <c r="G101" s="144"/>
      <c r="H101" s="144"/>
      <c r="I101" s="144"/>
      <c r="J101" s="144"/>
      <c r="K101" s="144"/>
      <c r="L101" s="144"/>
      <c r="M101" s="144"/>
      <c r="N101" s="144"/>
      <c r="O101" s="144"/>
      <c r="P101" s="144"/>
      <c r="Q101" s="144"/>
      <c r="R101" s="144"/>
      <c r="S101" s="144"/>
      <c r="T101" s="144"/>
      <c r="U101" s="144"/>
      <c r="V101" s="144"/>
      <c r="W101" s="144"/>
      <c r="X101" s="144"/>
      <c r="Y101" s="144"/>
      <c r="Z101" s="144"/>
      <c r="AA101" s="144"/>
      <c r="AB101" s="144"/>
      <c r="AC101" s="144"/>
      <c r="AD101" s="144"/>
      <c r="AE101" s="144"/>
    </row>
    <row r="102" spans="1:31" ht="15.75" customHeight="1">
      <c r="A102" s="144"/>
      <c r="B102" s="144"/>
      <c r="C102" s="144"/>
      <c r="D102" s="144"/>
      <c r="E102" s="144"/>
      <c r="F102" s="144"/>
      <c r="G102" s="144"/>
      <c r="H102" s="144"/>
      <c r="I102" s="144"/>
      <c r="J102" s="144"/>
      <c r="K102" s="144"/>
      <c r="L102" s="144"/>
      <c r="M102" s="144"/>
      <c r="N102" s="144"/>
      <c r="O102" s="144"/>
      <c r="P102" s="144"/>
      <c r="Q102" s="144"/>
      <c r="R102" s="144"/>
      <c r="S102" s="144"/>
      <c r="T102" s="144"/>
      <c r="U102" s="144"/>
      <c r="V102" s="144"/>
      <c r="W102" s="144"/>
      <c r="X102" s="144"/>
      <c r="Y102" s="144"/>
      <c r="Z102" s="144"/>
      <c r="AA102" s="144"/>
      <c r="AB102" s="144"/>
      <c r="AC102" s="144"/>
      <c r="AD102" s="144"/>
      <c r="AE102" s="144"/>
    </row>
    <row r="103" spans="1:31" ht="15.75" customHeight="1">
      <c r="A103" s="144"/>
      <c r="B103" s="144"/>
      <c r="C103" s="144"/>
      <c r="D103" s="144"/>
      <c r="E103" s="144"/>
      <c r="F103" s="144"/>
      <c r="G103" s="144"/>
      <c r="H103" s="144"/>
      <c r="I103" s="144"/>
      <c r="J103" s="144"/>
      <c r="K103" s="144"/>
      <c r="L103" s="144"/>
      <c r="M103" s="144"/>
      <c r="N103" s="144"/>
      <c r="O103" s="144"/>
      <c r="P103" s="144"/>
      <c r="Q103" s="144"/>
      <c r="R103" s="144"/>
      <c r="S103" s="144"/>
      <c r="T103" s="144"/>
      <c r="U103" s="144"/>
      <c r="V103" s="144"/>
      <c r="W103" s="144"/>
      <c r="X103" s="144"/>
      <c r="Y103" s="144"/>
      <c r="Z103" s="144"/>
      <c r="AA103" s="144"/>
      <c r="AB103" s="144"/>
      <c r="AC103" s="144"/>
      <c r="AD103" s="144"/>
      <c r="AE103" s="144"/>
    </row>
    <row r="104" spans="1:31" ht="15.75" customHeight="1">
      <c r="A104" s="144"/>
      <c r="B104" s="144"/>
      <c r="C104" s="144"/>
      <c r="D104" s="144"/>
      <c r="E104" s="144"/>
      <c r="F104" s="144"/>
      <c r="G104" s="144"/>
      <c r="H104" s="144"/>
      <c r="I104" s="144"/>
      <c r="J104" s="144"/>
      <c r="K104" s="144"/>
      <c r="L104" s="144"/>
      <c r="M104" s="144"/>
      <c r="N104" s="144"/>
      <c r="O104" s="144"/>
      <c r="P104" s="144"/>
      <c r="Q104" s="144"/>
      <c r="R104" s="144"/>
      <c r="S104" s="144"/>
      <c r="T104" s="144"/>
      <c r="U104" s="144"/>
      <c r="V104" s="144"/>
      <c r="W104" s="144"/>
      <c r="X104" s="144"/>
      <c r="Y104" s="144"/>
      <c r="Z104" s="144"/>
      <c r="AA104" s="144"/>
      <c r="AB104" s="144"/>
      <c r="AC104" s="144"/>
      <c r="AD104" s="144"/>
      <c r="AE104" s="144"/>
    </row>
    <row r="105" spans="1:31" ht="15.75" customHeight="1">
      <c r="A105" s="144"/>
      <c r="B105" s="144"/>
      <c r="C105" s="144"/>
      <c r="D105" s="144"/>
      <c r="E105" s="144"/>
      <c r="F105" s="144"/>
      <c r="G105" s="144"/>
      <c r="H105" s="144"/>
      <c r="I105" s="144"/>
      <c r="J105" s="144"/>
      <c r="K105" s="144"/>
      <c r="L105" s="144"/>
      <c r="M105" s="144"/>
      <c r="N105" s="144"/>
      <c r="O105" s="144"/>
      <c r="P105" s="144"/>
      <c r="Q105" s="144"/>
      <c r="R105" s="144"/>
      <c r="S105" s="144"/>
      <c r="T105" s="144"/>
      <c r="U105" s="144"/>
      <c r="V105" s="144"/>
      <c r="W105" s="144"/>
      <c r="X105" s="144"/>
      <c r="Y105" s="144"/>
      <c r="Z105" s="144"/>
      <c r="AA105" s="144"/>
      <c r="AB105" s="144"/>
      <c r="AC105" s="144"/>
      <c r="AD105" s="144"/>
      <c r="AE105" s="144"/>
    </row>
    <row r="106" spans="1:31" ht="15.75" customHeight="1">
      <c r="A106" s="144"/>
      <c r="B106" s="144"/>
      <c r="C106" s="144"/>
      <c r="D106" s="144"/>
      <c r="E106" s="144"/>
      <c r="F106" s="144"/>
      <c r="G106" s="144"/>
      <c r="H106" s="144"/>
      <c r="I106" s="144"/>
      <c r="J106" s="144"/>
      <c r="K106" s="144"/>
      <c r="L106" s="144"/>
      <c r="M106" s="144"/>
      <c r="N106" s="144"/>
      <c r="O106" s="144"/>
      <c r="P106" s="144"/>
      <c r="Q106" s="144"/>
      <c r="R106" s="144"/>
      <c r="S106" s="144"/>
      <c r="T106" s="144"/>
      <c r="U106" s="144"/>
      <c r="V106" s="144"/>
      <c r="W106" s="144"/>
      <c r="X106" s="144"/>
      <c r="Y106" s="144"/>
      <c r="Z106" s="144"/>
      <c r="AA106" s="144"/>
      <c r="AB106" s="144"/>
      <c r="AC106" s="144"/>
      <c r="AD106" s="144"/>
      <c r="AE106" s="144"/>
    </row>
    <row r="107" spans="1:31" ht="15.75" customHeight="1">
      <c r="A107" s="144"/>
      <c r="B107" s="144"/>
      <c r="C107" s="144"/>
      <c r="D107" s="144"/>
      <c r="E107" s="144"/>
      <c r="F107" s="144"/>
      <c r="G107" s="144"/>
      <c r="H107" s="144"/>
      <c r="I107" s="144"/>
      <c r="J107" s="144"/>
      <c r="K107" s="144"/>
      <c r="L107" s="144"/>
      <c r="M107" s="144"/>
      <c r="N107" s="144"/>
      <c r="O107" s="144"/>
      <c r="P107" s="144"/>
      <c r="Q107" s="144"/>
      <c r="R107" s="144"/>
      <c r="S107" s="144"/>
      <c r="T107" s="144"/>
      <c r="U107" s="144"/>
      <c r="V107" s="144"/>
      <c r="W107" s="144"/>
      <c r="X107" s="144"/>
      <c r="Y107" s="144"/>
      <c r="Z107" s="144"/>
      <c r="AA107" s="144"/>
      <c r="AB107" s="144"/>
      <c r="AC107" s="144"/>
      <c r="AD107" s="144"/>
      <c r="AE107" s="144"/>
    </row>
    <row r="108" spans="1:31" ht="15.75" customHeight="1">
      <c r="A108" s="144"/>
      <c r="B108" s="144"/>
      <c r="C108" s="144"/>
      <c r="D108" s="144"/>
      <c r="E108" s="144"/>
      <c r="F108" s="144"/>
      <c r="G108" s="144"/>
      <c r="H108" s="144"/>
      <c r="I108" s="144"/>
      <c r="J108" s="144"/>
      <c r="K108" s="144"/>
      <c r="L108" s="144"/>
      <c r="M108" s="144"/>
      <c r="N108" s="144"/>
      <c r="O108" s="144"/>
      <c r="P108" s="144"/>
      <c r="Q108" s="144"/>
      <c r="R108" s="144"/>
      <c r="S108" s="144"/>
      <c r="T108" s="144"/>
      <c r="U108" s="144"/>
      <c r="V108" s="144"/>
      <c r="W108" s="144"/>
      <c r="X108" s="144"/>
      <c r="Y108" s="144"/>
      <c r="Z108" s="144"/>
      <c r="AA108" s="144"/>
      <c r="AB108" s="144"/>
      <c r="AC108" s="144"/>
      <c r="AD108" s="144"/>
      <c r="AE108" s="144"/>
    </row>
    <row r="109" spans="1:31" ht="15.75" customHeight="1">
      <c r="A109" s="144"/>
      <c r="B109" s="144"/>
      <c r="C109" s="144"/>
      <c r="D109" s="144"/>
      <c r="E109" s="144"/>
      <c r="F109" s="144"/>
      <c r="G109" s="144"/>
      <c r="H109" s="144"/>
      <c r="I109" s="144"/>
      <c r="J109" s="144"/>
      <c r="K109" s="144"/>
      <c r="L109" s="144"/>
      <c r="M109" s="144"/>
      <c r="N109" s="144"/>
      <c r="O109" s="144"/>
      <c r="P109" s="144"/>
      <c r="Q109" s="144"/>
      <c r="R109" s="144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  <c r="AC109" s="144"/>
      <c r="AD109" s="144"/>
      <c r="AE109" s="144"/>
    </row>
    <row r="110" spans="1:31" ht="15.75" customHeight="1">
      <c r="A110" s="144"/>
      <c r="B110" s="144"/>
      <c r="C110" s="144"/>
      <c r="D110" s="144"/>
      <c r="E110" s="144"/>
      <c r="F110" s="144"/>
      <c r="G110" s="144"/>
      <c r="H110" s="144"/>
      <c r="I110" s="144"/>
      <c r="J110" s="144"/>
      <c r="K110" s="144"/>
      <c r="L110" s="144"/>
      <c r="M110" s="144"/>
      <c r="N110" s="144"/>
      <c r="O110" s="144"/>
      <c r="P110" s="144"/>
      <c r="Q110" s="144"/>
      <c r="R110" s="144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  <c r="AC110" s="144"/>
      <c r="AD110" s="144"/>
      <c r="AE110" s="144"/>
    </row>
    <row r="111" spans="1:31" ht="15.75" customHeight="1">
      <c r="A111" s="144"/>
      <c r="B111" s="144"/>
      <c r="C111" s="144"/>
      <c r="D111" s="144"/>
      <c r="E111" s="144"/>
      <c r="F111" s="144"/>
      <c r="G111" s="144"/>
      <c r="H111" s="144"/>
      <c r="I111" s="144"/>
      <c r="J111" s="144"/>
      <c r="K111" s="144"/>
      <c r="L111" s="144"/>
      <c r="M111" s="144"/>
      <c r="N111" s="144"/>
      <c r="O111" s="144"/>
      <c r="P111" s="144"/>
      <c r="Q111" s="144"/>
      <c r="R111" s="144"/>
      <c r="S111" s="144"/>
      <c r="T111" s="144"/>
      <c r="U111" s="144"/>
      <c r="V111" s="144"/>
      <c r="W111" s="144"/>
      <c r="X111" s="144"/>
      <c r="Y111" s="144"/>
      <c r="Z111" s="144"/>
      <c r="AA111" s="144"/>
      <c r="AB111" s="144"/>
      <c r="AC111" s="144"/>
      <c r="AD111" s="144"/>
      <c r="AE111" s="144"/>
    </row>
    <row r="112" spans="1:31" ht="15.75" customHeight="1">
      <c r="A112" s="144"/>
      <c r="B112" s="144"/>
      <c r="C112" s="144"/>
      <c r="D112" s="144"/>
      <c r="E112" s="144"/>
      <c r="F112" s="144"/>
      <c r="G112" s="144"/>
      <c r="H112" s="144"/>
      <c r="I112" s="144"/>
      <c r="J112" s="144"/>
      <c r="K112" s="144"/>
      <c r="L112" s="144"/>
      <c r="M112" s="144"/>
      <c r="N112" s="144"/>
      <c r="O112" s="144"/>
      <c r="P112" s="144"/>
      <c r="Q112" s="144"/>
      <c r="R112" s="144"/>
      <c r="S112" s="144"/>
      <c r="T112" s="144"/>
      <c r="U112" s="144"/>
      <c r="V112" s="144"/>
      <c r="W112" s="144"/>
      <c r="X112" s="144"/>
      <c r="Y112" s="144"/>
      <c r="Z112" s="144"/>
      <c r="AA112" s="144"/>
      <c r="AB112" s="144"/>
      <c r="AC112" s="144"/>
      <c r="AD112" s="144"/>
      <c r="AE112" s="144"/>
    </row>
    <row r="113" spans="1:31" ht="15.75" customHeight="1">
      <c r="A113" s="144"/>
      <c r="B113" s="144"/>
      <c r="C113" s="144"/>
      <c r="D113" s="144"/>
      <c r="E113" s="144"/>
      <c r="F113" s="144"/>
      <c r="G113" s="144"/>
      <c r="H113" s="144"/>
      <c r="I113" s="144"/>
      <c r="J113" s="144"/>
      <c r="K113" s="144"/>
      <c r="L113" s="144"/>
      <c r="M113" s="144"/>
      <c r="N113" s="144"/>
      <c r="O113" s="144"/>
      <c r="P113" s="144"/>
      <c r="Q113" s="144"/>
      <c r="R113" s="144"/>
      <c r="S113" s="144"/>
      <c r="T113" s="144"/>
      <c r="U113" s="144"/>
      <c r="V113" s="144"/>
      <c r="W113" s="144"/>
      <c r="X113" s="144"/>
      <c r="Y113" s="144"/>
      <c r="Z113" s="144"/>
      <c r="AA113" s="144"/>
      <c r="AB113" s="144"/>
      <c r="AC113" s="144"/>
      <c r="AD113" s="144"/>
      <c r="AE113" s="144"/>
    </row>
    <row r="114" spans="1:31" ht="15.75" customHeight="1">
      <c r="A114" s="144"/>
      <c r="B114" s="144"/>
      <c r="C114" s="144"/>
      <c r="D114" s="144"/>
      <c r="E114" s="144"/>
      <c r="F114" s="144"/>
      <c r="G114" s="144"/>
      <c r="H114" s="144"/>
      <c r="I114" s="144"/>
      <c r="J114" s="144"/>
      <c r="K114" s="144"/>
      <c r="L114" s="144"/>
      <c r="M114" s="144"/>
      <c r="N114" s="144"/>
      <c r="O114" s="144"/>
      <c r="P114" s="144"/>
      <c r="Q114" s="144"/>
      <c r="R114" s="144"/>
      <c r="S114" s="144"/>
      <c r="T114" s="144"/>
      <c r="U114" s="144"/>
      <c r="V114" s="144"/>
      <c r="W114" s="144"/>
      <c r="X114" s="144"/>
      <c r="Y114" s="144"/>
      <c r="Z114" s="144"/>
      <c r="AA114" s="144"/>
      <c r="AB114" s="144"/>
      <c r="AC114" s="144"/>
      <c r="AD114" s="144"/>
      <c r="AE114" s="144"/>
    </row>
    <row r="115" spans="1:31" ht="15.75" customHeight="1">
      <c r="A115" s="144"/>
      <c r="B115" s="144"/>
      <c r="C115" s="144"/>
      <c r="D115" s="144"/>
      <c r="E115" s="144"/>
      <c r="F115" s="144"/>
      <c r="G115" s="144"/>
      <c r="H115" s="144"/>
      <c r="I115" s="144"/>
      <c r="J115" s="144"/>
      <c r="K115" s="144"/>
      <c r="L115" s="144"/>
      <c r="M115" s="144"/>
      <c r="N115" s="144"/>
      <c r="O115" s="144"/>
      <c r="P115" s="144"/>
      <c r="Q115" s="144"/>
      <c r="R115" s="144"/>
      <c r="S115" s="144"/>
      <c r="T115" s="144"/>
      <c r="U115" s="144"/>
      <c r="V115" s="144"/>
      <c r="W115" s="144"/>
      <c r="X115" s="144"/>
      <c r="Y115" s="144"/>
      <c r="Z115" s="144"/>
      <c r="AA115" s="144"/>
      <c r="AB115" s="144"/>
      <c r="AC115" s="144"/>
      <c r="AD115" s="144"/>
      <c r="AE115" s="144"/>
    </row>
    <row r="116" spans="1:31" ht="15.75" customHeight="1">
      <c r="A116" s="144"/>
      <c r="B116" s="144"/>
      <c r="C116" s="144"/>
      <c r="D116" s="144"/>
      <c r="E116" s="144"/>
      <c r="F116" s="144"/>
      <c r="G116" s="144"/>
      <c r="H116" s="144"/>
      <c r="I116" s="144"/>
      <c r="J116" s="144"/>
      <c r="K116" s="144"/>
      <c r="L116" s="144"/>
      <c r="M116" s="144"/>
      <c r="N116" s="144"/>
      <c r="O116" s="144"/>
      <c r="P116" s="144"/>
      <c r="Q116" s="144"/>
      <c r="R116" s="144"/>
      <c r="S116" s="144"/>
      <c r="T116" s="144"/>
      <c r="U116" s="144"/>
      <c r="V116" s="144"/>
      <c r="W116" s="144"/>
      <c r="X116" s="144"/>
      <c r="Y116" s="144"/>
      <c r="Z116" s="144"/>
      <c r="AA116" s="144"/>
      <c r="AB116" s="144"/>
      <c r="AC116" s="144"/>
      <c r="AD116" s="144"/>
      <c r="AE116" s="144"/>
    </row>
    <row r="117" spans="1:31" ht="15.75" customHeight="1">
      <c r="A117" s="144"/>
      <c r="B117" s="144"/>
      <c r="C117" s="144"/>
      <c r="D117" s="144"/>
      <c r="E117" s="144"/>
      <c r="F117" s="144"/>
      <c r="G117" s="144"/>
      <c r="H117" s="144"/>
      <c r="I117" s="144"/>
      <c r="J117" s="144"/>
      <c r="K117" s="144"/>
      <c r="L117" s="144"/>
      <c r="M117" s="144"/>
      <c r="N117" s="144"/>
      <c r="O117" s="144"/>
      <c r="P117" s="144"/>
      <c r="Q117" s="144"/>
      <c r="R117" s="144"/>
      <c r="S117" s="144"/>
      <c r="T117" s="144"/>
      <c r="U117" s="144"/>
      <c r="V117" s="144"/>
      <c r="W117" s="144"/>
      <c r="X117" s="144"/>
      <c r="Y117" s="144"/>
      <c r="Z117" s="144"/>
      <c r="AA117" s="144"/>
      <c r="AB117" s="144"/>
      <c r="AC117" s="144"/>
      <c r="AD117" s="144"/>
      <c r="AE117" s="144"/>
    </row>
    <row r="118" spans="1:31" ht="15.75" customHeight="1">
      <c r="A118" s="144"/>
      <c r="B118" s="144"/>
      <c r="C118" s="144"/>
      <c r="D118" s="144"/>
      <c r="E118" s="144"/>
      <c r="F118" s="144"/>
      <c r="G118" s="144"/>
      <c r="H118" s="144"/>
      <c r="I118" s="144"/>
      <c r="J118" s="144"/>
      <c r="K118" s="144"/>
      <c r="L118" s="144"/>
      <c r="M118" s="144"/>
      <c r="N118" s="144"/>
      <c r="O118" s="144"/>
      <c r="P118" s="144"/>
      <c r="Q118" s="144"/>
      <c r="R118" s="144"/>
      <c r="S118" s="144"/>
      <c r="T118" s="144"/>
      <c r="U118" s="144"/>
      <c r="V118" s="144"/>
      <c r="W118" s="144"/>
      <c r="X118" s="144"/>
      <c r="Y118" s="144"/>
      <c r="Z118" s="144"/>
      <c r="AA118" s="144"/>
      <c r="AB118" s="144"/>
      <c r="AC118" s="144"/>
      <c r="AD118" s="144"/>
      <c r="AE118" s="144"/>
    </row>
    <row r="119" spans="1:31" ht="15.75" customHeight="1">
      <c r="A119" s="144"/>
      <c r="B119" s="144"/>
      <c r="C119" s="144"/>
      <c r="D119" s="144"/>
      <c r="E119" s="144"/>
      <c r="F119" s="144"/>
      <c r="G119" s="144"/>
      <c r="H119" s="144"/>
      <c r="I119" s="144"/>
      <c r="J119" s="144"/>
      <c r="K119" s="144"/>
      <c r="L119" s="144"/>
      <c r="M119" s="144"/>
      <c r="N119" s="144"/>
      <c r="O119" s="144"/>
      <c r="P119" s="144"/>
      <c r="Q119" s="144"/>
      <c r="R119" s="144"/>
      <c r="S119" s="144"/>
      <c r="T119" s="144"/>
      <c r="U119" s="144"/>
      <c r="V119" s="144"/>
      <c r="W119" s="144"/>
      <c r="X119" s="144"/>
      <c r="Y119" s="144"/>
      <c r="Z119" s="144"/>
      <c r="AA119" s="144"/>
      <c r="AB119" s="144"/>
      <c r="AC119" s="144"/>
      <c r="AD119" s="144"/>
      <c r="AE119" s="144"/>
    </row>
    <row r="120" spans="1:31" ht="15.75" customHeight="1">
      <c r="A120" s="144"/>
      <c r="B120" s="144"/>
      <c r="C120" s="144"/>
      <c r="D120" s="144"/>
      <c r="E120" s="144"/>
      <c r="F120" s="144"/>
      <c r="G120" s="144"/>
      <c r="H120" s="144"/>
      <c r="I120" s="144"/>
      <c r="J120" s="144"/>
      <c r="K120" s="144"/>
      <c r="L120" s="144"/>
      <c r="M120" s="144"/>
      <c r="N120" s="144"/>
      <c r="O120" s="144"/>
      <c r="P120" s="144"/>
      <c r="Q120" s="144"/>
      <c r="R120" s="144"/>
      <c r="S120" s="144"/>
      <c r="T120" s="144"/>
      <c r="U120" s="144"/>
      <c r="V120" s="144"/>
      <c r="W120" s="144"/>
      <c r="X120" s="144"/>
      <c r="Y120" s="144"/>
      <c r="Z120" s="144"/>
      <c r="AA120" s="144"/>
      <c r="AB120" s="144"/>
      <c r="AC120" s="144"/>
      <c r="AD120" s="144"/>
      <c r="AE120" s="144"/>
    </row>
    <row r="121" spans="1:31" ht="15.75" customHeight="1">
      <c r="A121" s="144"/>
      <c r="B121" s="144"/>
      <c r="C121" s="144"/>
      <c r="D121" s="144"/>
      <c r="E121" s="144"/>
      <c r="F121" s="144"/>
      <c r="G121" s="144"/>
      <c r="H121" s="144"/>
      <c r="I121" s="144"/>
      <c r="J121" s="144"/>
      <c r="K121" s="144"/>
      <c r="L121" s="144"/>
      <c r="M121" s="144"/>
      <c r="N121" s="144"/>
      <c r="O121" s="144"/>
      <c r="P121" s="144"/>
      <c r="Q121" s="144"/>
      <c r="R121" s="144"/>
      <c r="S121" s="144"/>
      <c r="T121" s="144"/>
      <c r="U121" s="144"/>
      <c r="V121" s="144"/>
      <c r="W121" s="144"/>
      <c r="X121" s="144"/>
      <c r="Y121" s="144"/>
      <c r="Z121" s="144"/>
      <c r="AA121" s="144"/>
      <c r="AB121" s="144"/>
      <c r="AC121" s="144"/>
      <c r="AD121" s="144"/>
      <c r="AE121" s="144"/>
    </row>
    <row r="122" spans="1:31" ht="15.75" customHeight="1">
      <c r="A122" s="144"/>
      <c r="B122" s="144"/>
      <c r="C122" s="144"/>
      <c r="D122" s="144"/>
      <c r="E122" s="144"/>
      <c r="F122" s="144"/>
      <c r="G122" s="144"/>
      <c r="H122" s="144"/>
      <c r="I122" s="144"/>
      <c r="J122" s="144"/>
      <c r="K122" s="144"/>
      <c r="L122" s="144"/>
      <c r="M122" s="144"/>
      <c r="N122" s="144"/>
      <c r="O122" s="144"/>
      <c r="P122" s="144"/>
      <c r="Q122" s="144"/>
      <c r="R122" s="144"/>
      <c r="S122" s="144"/>
      <c r="T122" s="144"/>
      <c r="U122" s="144"/>
      <c r="V122" s="144"/>
      <c r="W122" s="144"/>
      <c r="X122" s="144"/>
      <c r="Y122" s="144"/>
      <c r="Z122" s="144"/>
      <c r="AA122" s="144"/>
      <c r="AB122" s="144"/>
      <c r="AC122" s="144"/>
      <c r="AD122" s="144"/>
      <c r="AE122" s="144"/>
    </row>
    <row r="123" spans="1:31" ht="15.75" customHeight="1">
      <c r="A123" s="144"/>
      <c r="B123" s="144"/>
      <c r="C123" s="144"/>
      <c r="D123" s="144"/>
      <c r="E123" s="144"/>
      <c r="F123" s="144"/>
      <c r="G123" s="144"/>
      <c r="H123" s="144"/>
      <c r="I123" s="144"/>
      <c r="J123" s="144"/>
      <c r="K123" s="144"/>
      <c r="L123" s="144"/>
      <c r="M123" s="144"/>
      <c r="N123" s="144"/>
      <c r="O123" s="144"/>
      <c r="P123" s="144"/>
      <c r="Q123" s="144"/>
      <c r="R123" s="144"/>
      <c r="S123" s="144"/>
      <c r="T123" s="144"/>
      <c r="U123" s="144"/>
      <c r="V123" s="144"/>
      <c r="W123" s="144"/>
      <c r="X123" s="144"/>
      <c r="Y123" s="144"/>
      <c r="Z123" s="144"/>
      <c r="AA123" s="144"/>
      <c r="AB123" s="144"/>
      <c r="AC123" s="144"/>
      <c r="AD123" s="144"/>
      <c r="AE123" s="144"/>
    </row>
    <row r="124" spans="1:31" ht="15.75" customHeight="1">
      <c r="A124" s="144"/>
      <c r="B124" s="144"/>
      <c r="C124" s="144"/>
      <c r="D124" s="144"/>
      <c r="E124" s="144"/>
      <c r="F124" s="144"/>
      <c r="G124" s="144"/>
      <c r="H124" s="144"/>
      <c r="I124" s="144"/>
      <c r="J124" s="144"/>
      <c r="K124" s="144"/>
      <c r="L124" s="144"/>
      <c r="M124" s="144"/>
      <c r="N124" s="144"/>
      <c r="O124" s="144"/>
      <c r="P124" s="144"/>
      <c r="Q124" s="144"/>
      <c r="R124" s="144"/>
      <c r="S124" s="144"/>
      <c r="T124" s="144"/>
      <c r="U124" s="144"/>
      <c r="V124" s="144"/>
      <c r="W124" s="144"/>
      <c r="X124" s="144"/>
      <c r="Y124" s="144"/>
      <c r="Z124" s="144"/>
      <c r="AA124" s="144"/>
      <c r="AB124" s="144"/>
      <c r="AC124" s="144"/>
      <c r="AD124" s="144"/>
      <c r="AE124" s="144"/>
    </row>
    <row r="125" spans="1:31" ht="15.75" customHeight="1">
      <c r="A125" s="144"/>
      <c r="B125" s="144"/>
      <c r="C125" s="144"/>
      <c r="D125" s="144"/>
      <c r="E125" s="144"/>
      <c r="F125" s="144"/>
      <c r="G125" s="144"/>
      <c r="H125" s="144"/>
      <c r="I125" s="144"/>
      <c r="J125" s="144"/>
      <c r="K125" s="144"/>
      <c r="L125" s="144"/>
      <c r="M125" s="144"/>
      <c r="N125" s="144"/>
      <c r="O125" s="144"/>
      <c r="P125" s="144"/>
      <c r="Q125" s="144"/>
      <c r="R125" s="144"/>
      <c r="S125" s="144"/>
      <c r="T125" s="144"/>
      <c r="U125" s="144"/>
      <c r="V125" s="144"/>
      <c r="W125" s="144"/>
      <c r="X125" s="144"/>
      <c r="Y125" s="144"/>
      <c r="Z125" s="144"/>
      <c r="AA125" s="144"/>
      <c r="AB125" s="144"/>
      <c r="AC125" s="144"/>
      <c r="AD125" s="144"/>
      <c r="AE125" s="144"/>
    </row>
    <row r="126" spans="1:31" ht="15.75" customHeight="1">
      <c r="A126" s="144"/>
      <c r="B126" s="144"/>
      <c r="C126" s="144"/>
      <c r="D126" s="144"/>
      <c r="E126" s="144"/>
      <c r="F126" s="144"/>
      <c r="G126" s="144"/>
      <c r="H126" s="144"/>
      <c r="I126" s="144"/>
      <c r="J126" s="144"/>
      <c r="K126" s="144"/>
      <c r="L126" s="144"/>
      <c r="M126" s="144"/>
      <c r="N126" s="144"/>
      <c r="O126" s="144"/>
      <c r="P126" s="144"/>
      <c r="Q126" s="144"/>
      <c r="R126" s="144"/>
      <c r="S126" s="144"/>
      <c r="T126" s="144"/>
      <c r="U126" s="144"/>
      <c r="V126" s="144"/>
      <c r="W126" s="144"/>
      <c r="X126" s="144"/>
      <c r="Y126" s="144"/>
      <c r="Z126" s="144"/>
      <c r="AA126" s="144"/>
      <c r="AB126" s="144"/>
      <c r="AC126" s="144"/>
      <c r="AD126" s="144"/>
      <c r="AE126" s="144"/>
    </row>
    <row r="127" spans="1:31" ht="15.75" customHeight="1">
      <c r="A127" s="144"/>
      <c r="B127" s="144"/>
      <c r="C127" s="144"/>
      <c r="D127" s="144"/>
      <c r="E127" s="144"/>
      <c r="F127" s="144"/>
      <c r="G127" s="144"/>
      <c r="H127" s="144"/>
      <c r="I127" s="144"/>
      <c r="J127" s="144"/>
      <c r="K127" s="144"/>
      <c r="L127" s="144"/>
      <c r="M127" s="144"/>
      <c r="N127" s="144"/>
      <c r="O127" s="144"/>
      <c r="P127" s="144"/>
      <c r="Q127" s="144"/>
      <c r="R127" s="144"/>
      <c r="S127" s="144"/>
      <c r="T127" s="144"/>
      <c r="U127" s="144"/>
      <c r="V127" s="144"/>
      <c r="W127" s="144"/>
      <c r="X127" s="144"/>
      <c r="Y127" s="144"/>
      <c r="Z127" s="144"/>
      <c r="AA127" s="144"/>
      <c r="AB127" s="144"/>
      <c r="AC127" s="144"/>
      <c r="AD127" s="144"/>
      <c r="AE127" s="144"/>
    </row>
    <row r="128" spans="1:31" ht="15.75" customHeight="1">
      <c r="A128" s="144"/>
      <c r="B128" s="144"/>
      <c r="C128" s="144"/>
      <c r="D128" s="144"/>
      <c r="E128" s="144"/>
      <c r="F128" s="144"/>
      <c r="G128" s="144"/>
      <c r="H128" s="144"/>
      <c r="I128" s="144"/>
      <c r="J128" s="144"/>
      <c r="K128" s="144"/>
      <c r="L128" s="144"/>
      <c r="M128" s="144"/>
      <c r="N128" s="144"/>
      <c r="O128" s="144"/>
      <c r="P128" s="144"/>
      <c r="Q128" s="144"/>
      <c r="R128" s="144"/>
      <c r="S128" s="144"/>
      <c r="T128" s="144"/>
      <c r="U128" s="144"/>
      <c r="V128" s="144"/>
      <c r="W128" s="144"/>
      <c r="X128" s="144"/>
      <c r="Y128" s="144"/>
      <c r="Z128" s="144"/>
      <c r="AA128" s="144"/>
      <c r="AB128" s="144"/>
      <c r="AC128" s="144"/>
      <c r="AD128" s="144"/>
      <c r="AE128" s="144"/>
    </row>
    <row r="129" spans="1:31" ht="15.75" customHeight="1">
      <c r="A129" s="144"/>
      <c r="B129" s="144"/>
      <c r="C129" s="144"/>
      <c r="D129" s="144"/>
      <c r="E129" s="144"/>
      <c r="F129" s="144"/>
      <c r="G129" s="144"/>
      <c r="H129" s="144"/>
      <c r="I129" s="144"/>
      <c r="J129" s="144"/>
      <c r="K129" s="144"/>
      <c r="L129" s="144"/>
      <c r="M129" s="144"/>
      <c r="N129" s="144"/>
      <c r="O129" s="144"/>
      <c r="P129" s="144"/>
      <c r="Q129" s="144"/>
      <c r="R129" s="144"/>
      <c r="S129" s="144"/>
      <c r="T129" s="144"/>
      <c r="U129" s="144"/>
      <c r="V129" s="144"/>
      <c r="W129" s="144"/>
      <c r="X129" s="144"/>
      <c r="Y129" s="144"/>
      <c r="Z129" s="144"/>
      <c r="AA129" s="144"/>
      <c r="AB129" s="144"/>
      <c r="AC129" s="144"/>
      <c r="AD129" s="144"/>
      <c r="AE129" s="144"/>
    </row>
    <row r="130" spans="1:31" ht="15.75" customHeight="1">
      <c r="A130" s="144"/>
      <c r="B130" s="144"/>
      <c r="C130" s="144"/>
      <c r="D130" s="144"/>
      <c r="E130" s="144"/>
      <c r="F130" s="144"/>
      <c r="G130" s="144"/>
      <c r="H130" s="144"/>
      <c r="I130" s="144"/>
      <c r="J130" s="144"/>
      <c r="K130" s="144"/>
      <c r="L130" s="144"/>
      <c r="M130" s="144"/>
      <c r="N130" s="144"/>
      <c r="O130" s="144"/>
      <c r="P130" s="144"/>
      <c r="Q130" s="144"/>
      <c r="R130" s="144"/>
      <c r="S130" s="144"/>
      <c r="T130" s="144"/>
      <c r="U130" s="144"/>
      <c r="V130" s="144"/>
      <c r="W130" s="144"/>
      <c r="X130" s="144"/>
      <c r="Y130" s="144"/>
      <c r="Z130" s="144"/>
      <c r="AA130" s="144"/>
      <c r="AB130" s="144"/>
      <c r="AC130" s="144"/>
      <c r="AD130" s="144"/>
      <c r="AE130" s="144"/>
    </row>
    <row r="131" spans="1:31" ht="15.75" customHeight="1">
      <c r="A131" s="144"/>
      <c r="B131" s="144"/>
      <c r="C131" s="144"/>
      <c r="D131" s="144"/>
      <c r="E131" s="144"/>
      <c r="F131" s="144"/>
      <c r="G131" s="144"/>
      <c r="H131" s="144"/>
      <c r="I131" s="144"/>
      <c r="J131" s="144"/>
      <c r="K131" s="144"/>
      <c r="L131" s="144"/>
      <c r="M131" s="144"/>
      <c r="N131" s="144"/>
      <c r="O131" s="144"/>
      <c r="P131" s="144"/>
      <c r="Q131" s="144"/>
      <c r="R131" s="144"/>
      <c r="S131" s="144"/>
      <c r="T131" s="144"/>
      <c r="U131" s="144"/>
      <c r="V131" s="144"/>
      <c r="W131" s="144"/>
      <c r="X131" s="144"/>
      <c r="Y131" s="144"/>
      <c r="Z131" s="144"/>
      <c r="AA131" s="144"/>
      <c r="AB131" s="144"/>
      <c r="AC131" s="144"/>
      <c r="AD131" s="144"/>
      <c r="AE131" s="144"/>
    </row>
    <row r="132" spans="1:31" ht="15.75" customHeight="1">
      <c r="A132" s="144"/>
      <c r="B132" s="144"/>
      <c r="C132" s="144"/>
      <c r="D132" s="144"/>
      <c r="E132" s="144"/>
      <c r="F132" s="144"/>
      <c r="G132" s="144"/>
      <c r="H132" s="144"/>
      <c r="I132" s="144"/>
      <c r="J132" s="144"/>
      <c r="K132" s="144"/>
      <c r="L132" s="144"/>
      <c r="M132" s="144"/>
      <c r="N132" s="144"/>
      <c r="O132" s="144"/>
      <c r="P132" s="144"/>
      <c r="Q132" s="144"/>
      <c r="R132" s="144"/>
      <c r="S132" s="144"/>
      <c r="T132" s="144"/>
      <c r="U132" s="144"/>
      <c r="V132" s="144"/>
      <c r="W132" s="144"/>
      <c r="X132" s="144"/>
      <c r="Y132" s="144"/>
      <c r="Z132" s="144"/>
      <c r="AA132" s="144"/>
      <c r="AB132" s="144"/>
      <c r="AC132" s="144"/>
      <c r="AD132" s="144"/>
      <c r="AE132" s="144"/>
    </row>
    <row r="133" spans="1:31" ht="15.75" customHeight="1">
      <c r="A133" s="144"/>
      <c r="B133" s="144"/>
      <c r="C133" s="144"/>
      <c r="D133" s="144"/>
      <c r="E133" s="144"/>
      <c r="F133" s="144"/>
      <c r="G133" s="144"/>
      <c r="H133" s="144"/>
      <c r="I133" s="144"/>
      <c r="J133" s="144"/>
      <c r="K133" s="144"/>
      <c r="L133" s="144"/>
      <c r="M133" s="144"/>
      <c r="N133" s="144"/>
      <c r="O133" s="144"/>
      <c r="P133" s="144"/>
      <c r="Q133" s="144"/>
      <c r="R133" s="144"/>
      <c r="S133" s="144"/>
      <c r="T133" s="144"/>
      <c r="U133" s="144"/>
      <c r="V133" s="144"/>
      <c r="W133" s="144"/>
      <c r="X133" s="144"/>
      <c r="Y133" s="144"/>
      <c r="Z133" s="144"/>
      <c r="AA133" s="144"/>
      <c r="AB133" s="144"/>
      <c r="AC133" s="144"/>
      <c r="AD133" s="144"/>
      <c r="AE133" s="144"/>
    </row>
    <row r="134" spans="1:31" ht="15.75" customHeight="1">
      <c r="A134" s="144"/>
      <c r="B134" s="144"/>
      <c r="C134" s="144"/>
      <c r="D134" s="144"/>
      <c r="E134" s="144"/>
      <c r="F134" s="144"/>
      <c r="G134" s="144"/>
      <c r="H134" s="144"/>
      <c r="I134" s="144"/>
      <c r="J134" s="144"/>
      <c r="K134" s="144"/>
      <c r="L134" s="144"/>
      <c r="M134" s="144"/>
      <c r="N134" s="144"/>
      <c r="O134" s="144"/>
      <c r="P134" s="144"/>
      <c r="Q134" s="144"/>
      <c r="R134" s="144"/>
      <c r="S134" s="144"/>
      <c r="T134" s="144"/>
      <c r="U134" s="144"/>
      <c r="V134" s="144"/>
      <c r="W134" s="144"/>
      <c r="X134" s="144"/>
      <c r="Y134" s="144"/>
      <c r="Z134" s="144"/>
      <c r="AA134" s="144"/>
      <c r="AB134" s="144"/>
      <c r="AC134" s="144"/>
      <c r="AD134" s="144"/>
      <c r="AE134" s="144"/>
    </row>
    <row r="135" spans="1:31" ht="15.75" customHeight="1">
      <c r="A135" s="144"/>
      <c r="B135" s="144"/>
      <c r="C135" s="144"/>
      <c r="D135" s="144"/>
      <c r="E135" s="144"/>
      <c r="F135" s="144"/>
      <c r="G135" s="144"/>
      <c r="H135" s="144"/>
      <c r="I135" s="144"/>
      <c r="J135" s="144"/>
      <c r="K135" s="144"/>
      <c r="L135" s="144"/>
      <c r="M135" s="144"/>
      <c r="N135" s="144"/>
      <c r="O135" s="144"/>
      <c r="P135" s="144"/>
      <c r="Q135" s="144"/>
      <c r="R135" s="144"/>
      <c r="S135" s="144"/>
      <c r="T135" s="144"/>
      <c r="U135" s="144"/>
      <c r="V135" s="144"/>
      <c r="W135" s="144"/>
      <c r="X135" s="144"/>
      <c r="Y135" s="144"/>
      <c r="Z135" s="144"/>
      <c r="AA135" s="144"/>
      <c r="AB135" s="144"/>
      <c r="AC135" s="144"/>
      <c r="AD135" s="144"/>
      <c r="AE135" s="144"/>
    </row>
    <row r="136" spans="1:31" ht="15.75" customHeight="1">
      <c r="A136" s="144"/>
      <c r="B136" s="144"/>
      <c r="C136" s="144"/>
      <c r="D136" s="144"/>
      <c r="E136" s="144"/>
      <c r="F136" s="144"/>
      <c r="G136" s="144"/>
      <c r="H136" s="144"/>
      <c r="I136" s="144"/>
      <c r="J136" s="144"/>
      <c r="K136" s="144"/>
      <c r="L136" s="144"/>
      <c r="M136" s="144"/>
      <c r="N136" s="144"/>
      <c r="O136" s="144"/>
      <c r="P136" s="144"/>
      <c r="Q136" s="144"/>
      <c r="R136" s="144"/>
      <c r="S136" s="144"/>
      <c r="T136" s="144"/>
      <c r="U136" s="144"/>
      <c r="V136" s="144"/>
      <c r="W136" s="144"/>
      <c r="X136" s="144"/>
      <c r="Y136" s="144"/>
      <c r="Z136" s="144"/>
      <c r="AA136" s="144"/>
      <c r="AB136" s="144"/>
      <c r="AC136" s="144"/>
      <c r="AD136" s="144"/>
      <c r="AE136" s="144"/>
    </row>
    <row r="137" spans="1:31" ht="15.75" customHeight="1">
      <c r="A137" s="144"/>
      <c r="B137" s="144"/>
      <c r="C137" s="144"/>
      <c r="D137" s="144"/>
      <c r="E137" s="144"/>
      <c r="F137" s="144"/>
      <c r="G137" s="144"/>
      <c r="H137" s="144"/>
      <c r="I137" s="144"/>
      <c r="J137" s="144"/>
      <c r="K137" s="144"/>
      <c r="L137" s="144"/>
      <c r="M137" s="144"/>
      <c r="N137" s="144"/>
      <c r="O137" s="144"/>
      <c r="P137" s="144"/>
      <c r="Q137" s="144"/>
      <c r="R137" s="144"/>
      <c r="S137" s="144"/>
      <c r="T137" s="144"/>
      <c r="U137" s="144"/>
      <c r="V137" s="144"/>
      <c r="W137" s="144"/>
      <c r="X137" s="144"/>
      <c r="Y137" s="144"/>
      <c r="Z137" s="144"/>
      <c r="AA137" s="144"/>
      <c r="AB137" s="144"/>
      <c r="AC137" s="144"/>
      <c r="AD137" s="144"/>
      <c r="AE137" s="144"/>
    </row>
    <row r="138" spans="1:31" ht="15.75" customHeight="1">
      <c r="A138" s="144"/>
      <c r="B138" s="144"/>
      <c r="C138" s="144"/>
      <c r="D138" s="144"/>
      <c r="E138" s="144"/>
      <c r="F138" s="144"/>
      <c r="G138" s="144"/>
      <c r="H138" s="144"/>
      <c r="I138" s="144"/>
      <c r="J138" s="144"/>
      <c r="K138" s="144"/>
      <c r="L138" s="144"/>
      <c r="M138" s="144"/>
      <c r="N138" s="144"/>
      <c r="O138" s="144"/>
      <c r="P138" s="144"/>
      <c r="Q138" s="144"/>
      <c r="R138" s="144"/>
      <c r="S138" s="144"/>
      <c r="T138" s="144"/>
      <c r="U138" s="144"/>
      <c r="V138" s="144"/>
      <c r="W138" s="144"/>
      <c r="X138" s="144"/>
      <c r="Y138" s="144"/>
      <c r="Z138" s="144"/>
      <c r="AA138" s="144"/>
      <c r="AB138" s="144"/>
      <c r="AC138" s="144"/>
      <c r="AD138" s="144"/>
      <c r="AE138" s="144"/>
    </row>
    <row r="139" spans="1:31" ht="15.75" customHeight="1">
      <c r="A139" s="144"/>
      <c r="B139" s="144"/>
      <c r="C139" s="144"/>
      <c r="D139" s="144"/>
      <c r="E139" s="144"/>
      <c r="F139" s="144"/>
      <c r="G139" s="144"/>
      <c r="H139" s="144"/>
      <c r="I139" s="144"/>
      <c r="J139" s="144"/>
      <c r="K139" s="144"/>
      <c r="L139" s="144"/>
      <c r="M139" s="144"/>
      <c r="N139" s="144"/>
      <c r="O139" s="144"/>
      <c r="P139" s="144"/>
      <c r="Q139" s="144"/>
      <c r="R139" s="144"/>
      <c r="S139" s="144"/>
      <c r="T139" s="144"/>
      <c r="U139" s="144"/>
      <c r="V139" s="144"/>
      <c r="W139" s="144"/>
      <c r="X139" s="144"/>
      <c r="Y139" s="144"/>
      <c r="Z139" s="144"/>
      <c r="AA139" s="144"/>
      <c r="AB139" s="144"/>
      <c r="AC139" s="144"/>
      <c r="AD139" s="144"/>
      <c r="AE139" s="144"/>
    </row>
    <row r="140" spans="1:31" ht="15.75" customHeight="1">
      <c r="A140" s="144"/>
      <c r="B140" s="144"/>
      <c r="C140" s="144"/>
      <c r="D140" s="144"/>
      <c r="E140" s="144"/>
      <c r="F140" s="144"/>
      <c r="G140" s="144"/>
      <c r="H140" s="144"/>
      <c r="I140" s="144"/>
      <c r="J140" s="144"/>
      <c r="K140" s="144"/>
      <c r="L140" s="144"/>
      <c r="M140" s="144"/>
      <c r="N140" s="144"/>
      <c r="O140" s="144"/>
      <c r="P140" s="144"/>
      <c r="Q140" s="144"/>
      <c r="R140" s="144"/>
      <c r="S140" s="144"/>
      <c r="T140" s="144"/>
      <c r="U140" s="144"/>
      <c r="V140" s="144"/>
      <c r="W140" s="144"/>
      <c r="X140" s="144"/>
      <c r="Y140" s="144"/>
      <c r="Z140" s="144"/>
      <c r="AA140" s="144"/>
      <c r="AB140" s="144"/>
      <c r="AC140" s="144"/>
      <c r="AD140" s="144"/>
      <c r="AE140" s="144"/>
    </row>
    <row r="141" spans="1:31" ht="15.75" customHeight="1">
      <c r="A141" s="144"/>
      <c r="B141" s="144"/>
      <c r="C141" s="144"/>
      <c r="D141" s="144"/>
      <c r="E141" s="144"/>
      <c r="F141" s="144"/>
      <c r="G141" s="144"/>
      <c r="H141" s="144"/>
      <c r="I141" s="144"/>
      <c r="J141" s="144"/>
      <c r="K141" s="144"/>
      <c r="L141" s="144"/>
      <c r="M141" s="144"/>
      <c r="N141" s="144"/>
      <c r="O141" s="144"/>
      <c r="P141" s="144"/>
      <c r="Q141" s="144"/>
      <c r="R141" s="144"/>
      <c r="S141" s="144"/>
      <c r="T141" s="144"/>
      <c r="U141" s="144"/>
      <c r="V141" s="144"/>
      <c r="W141" s="144"/>
      <c r="X141" s="144"/>
      <c r="Y141" s="144"/>
      <c r="Z141" s="144"/>
      <c r="AA141" s="144"/>
      <c r="AB141" s="144"/>
      <c r="AC141" s="144"/>
      <c r="AD141" s="144"/>
      <c r="AE141" s="144"/>
    </row>
    <row r="142" spans="1:31" ht="15.75" customHeight="1">
      <c r="A142" s="144"/>
      <c r="B142" s="144"/>
      <c r="C142" s="144"/>
      <c r="D142" s="144"/>
      <c r="E142" s="144"/>
      <c r="F142" s="144"/>
      <c r="G142" s="144"/>
      <c r="H142" s="144"/>
      <c r="I142" s="144"/>
      <c r="J142" s="144"/>
      <c r="K142" s="144"/>
      <c r="L142" s="144"/>
      <c r="M142" s="144"/>
      <c r="N142" s="144"/>
      <c r="O142" s="144"/>
      <c r="P142" s="144"/>
      <c r="Q142" s="144"/>
      <c r="R142" s="144"/>
      <c r="S142" s="144"/>
      <c r="T142" s="144"/>
      <c r="U142" s="144"/>
      <c r="V142" s="144"/>
      <c r="W142" s="144"/>
      <c r="X142" s="144"/>
      <c r="Y142" s="144"/>
      <c r="Z142" s="144"/>
      <c r="AA142" s="144"/>
      <c r="AB142" s="144"/>
      <c r="AC142" s="144"/>
      <c r="AD142" s="144"/>
      <c r="AE142" s="144"/>
    </row>
    <row r="143" spans="1:31" ht="15.75" customHeight="1">
      <c r="A143" s="144"/>
      <c r="B143" s="144"/>
      <c r="C143" s="144"/>
      <c r="D143" s="144"/>
      <c r="E143" s="144"/>
      <c r="F143" s="144"/>
      <c r="G143" s="144"/>
      <c r="H143" s="144"/>
      <c r="I143" s="144"/>
      <c r="J143" s="144"/>
      <c r="K143" s="144"/>
      <c r="L143" s="144"/>
      <c r="M143" s="144"/>
      <c r="N143" s="144"/>
      <c r="O143" s="144"/>
      <c r="P143" s="144"/>
      <c r="Q143" s="144"/>
      <c r="R143" s="144"/>
      <c r="S143" s="144"/>
      <c r="T143" s="144"/>
      <c r="U143" s="144"/>
      <c r="V143" s="144"/>
      <c r="W143" s="144"/>
      <c r="X143" s="144"/>
      <c r="Y143" s="144"/>
      <c r="Z143" s="144"/>
      <c r="AA143" s="144"/>
      <c r="AB143" s="144"/>
      <c r="AC143" s="144"/>
      <c r="AD143" s="144"/>
      <c r="AE143" s="144"/>
    </row>
    <row r="144" spans="1:31" ht="15.75" customHeight="1">
      <c r="A144" s="144"/>
      <c r="B144" s="144"/>
      <c r="C144" s="144"/>
      <c r="D144" s="144"/>
      <c r="E144" s="144"/>
      <c r="F144" s="144"/>
      <c r="G144" s="144"/>
      <c r="H144" s="144"/>
      <c r="I144" s="144"/>
      <c r="J144" s="144"/>
      <c r="K144" s="144"/>
      <c r="L144" s="144"/>
      <c r="M144" s="144"/>
      <c r="N144" s="144"/>
      <c r="O144" s="144"/>
      <c r="P144" s="144"/>
      <c r="Q144" s="144"/>
      <c r="R144" s="144"/>
      <c r="S144" s="144"/>
      <c r="T144" s="144"/>
      <c r="U144" s="144"/>
      <c r="V144" s="144"/>
      <c r="W144" s="144"/>
      <c r="X144" s="144"/>
      <c r="Y144" s="144"/>
      <c r="Z144" s="144"/>
      <c r="AA144" s="144"/>
      <c r="AB144" s="144"/>
      <c r="AC144" s="144"/>
      <c r="AD144" s="144"/>
      <c r="AE144" s="144"/>
    </row>
    <row r="145" spans="1:31" ht="15.75" customHeight="1">
      <c r="A145" s="144"/>
      <c r="B145" s="144"/>
      <c r="C145" s="144"/>
      <c r="D145" s="144"/>
      <c r="E145" s="144"/>
      <c r="F145" s="144"/>
      <c r="G145" s="144"/>
      <c r="H145" s="144"/>
      <c r="I145" s="144"/>
      <c r="J145" s="144"/>
      <c r="K145" s="144"/>
      <c r="L145" s="144"/>
      <c r="M145" s="144"/>
      <c r="N145" s="144"/>
      <c r="O145" s="144"/>
      <c r="P145" s="144"/>
      <c r="Q145" s="144"/>
      <c r="R145" s="144"/>
      <c r="S145" s="144"/>
      <c r="T145" s="144"/>
      <c r="U145" s="144"/>
      <c r="V145" s="144"/>
      <c r="W145" s="144"/>
      <c r="X145" s="144"/>
      <c r="Y145" s="144"/>
      <c r="Z145" s="144"/>
      <c r="AA145" s="144"/>
      <c r="AB145" s="144"/>
      <c r="AC145" s="144"/>
      <c r="AD145" s="144"/>
      <c r="AE145" s="144"/>
    </row>
    <row r="146" spans="1:31" ht="15.75" customHeight="1">
      <c r="A146" s="144"/>
      <c r="B146" s="144"/>
      <c r="C146" s="144"/>
      <c r="D146" s="144"/>
      <c r="E146" s="144"/>
      <c r="F146" s="144"/>
      <c r="G146" s="144"/>
      <c r="H146" s="144"/>
      <c r="I146" s="144"/>
      <c r="J146" s="144"/>
      <c r="K146" s="144"/>
      <c r="L146" s="144"/>
      <c r="M146" s="144"/>
      <c r="N146" s="144"/>
      <c r="O146" s="144"/>
      <c r="P146" s="144"/>
      <c r="Q146" s="144"/>
      <c r="R146" s="144"/>
      <c r="S146" s="144"/>
      <c r="T146" s="144"/>
      <c r="U146" s="144"/>
      <c r="V146" s="144"/>
      <c r="W146" s="144"/>
      <c r="X146" s="144"/>
      <c r="Y146" s="144"/>
      <c r="Z146" s="144"/>
      <c r="AA146" s="144"/>
      <c r="AB146" s="144"/>
      <c r="AC146" s="144"/>
      <c r="AD146" s="144"/>
      <c r="AE146" s="144"/>
    </row>
    <row r="147" spans="1:31" ht="15.75" customHeight="1">
      <c r="A147" s="144"/>
      <c r="B147" s="144"/>
      <c r="C147" s="144"/>
      <c r="D147" s="144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X147" s="144"/>
      <c r="Y147" s="144"/>
      <c r="Z147" s="144"/>
      <c r="AA147" s="144"/>
      <c r="AB147" s="144"/>
      <c r="AC147" s="144"/>
      <c r="AD147" s="144"/>
      <c r="AE147" s="144"/>
    </row>
    <row r="148" spans="1:31" ht="15.75" customHeight="1">
      <c r="A148" s="144"/>
      <c r="B148" s="144"/>
      <c r="C148" s="144"/>
      <c r="D148" s="144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X148" s="144"/>
      <c r="Y148" s="144"/>
      <c r="Z148" s="144"/>
      <c r="AA148" s="144"/>
      <c r="AB148" s="144"/>
      <c r="AC148" s="144"/>
      <c r="AD148" s="144"/>
      <c r="AE148" s="144"/>
    </row>
    <row r="149" spans="1:31" ht="15.75" customHeight="1">
      <c r="A149" s="144"/>
      <c r="B149" s="144"/>
      <c r="C149" s="144"/>
      <c r="D149" s="144"/>
      <c r="E149" s="144"/>
      <c r="F149" s="144"/>
      <c r="G149" s="144"/>
      <c r="H149" s="144"/>
      <c r="I149" s="144"/>
      <c r="J149" s="144"/>
      <c r="K149" s="144"/>
      <c r="L149" s="144"/>
      <c r="M149" s="144"/>
      <c r="N149" s="144"/>
      <c r="O149" s="144"/>
      <c r="P149" s="144"/>
      <c r="Q149" s="144"/>
      <c r="R149" s="144"/>
      <c r="S149" s="144"/>
      <c r="T149" s="144"/>
      <c r="U149" s="144"/>
      <c r="V149" s="144"/>
      <c r="W149" s="144"/>
      <c r="X149" s="144"/>
      <c r="Y149" s="144"/>
      <c r="Z149" s="144"/>
      <c r="AA149" s="144"/>
      <c r="AB149" s="144"/>
      <c r="AC149" s="144"/>
      <c r="AD149" s="144"/>
      <c r="AE149" s="144"/>
    </row>
    <row r="150" spans="1:31" ht="15.75" customHeight="1">
      <c r="A150" s="144"/>
      <c r="B150" s="144"/>
      <c r="C150" s="144"/>
      <c r="D150" s="144"/>
      <c r="E150" s="144"/>
      <c r="F150" s="144"/>
      <c r="G150" s="144"/>
      <c r="H150" s="144"/>
      <c r="I150" s="144"/>
      <c r="J150" s="144"/>
      <c r="K150" s="144"/>
      <c r="L150" s="144"/>
      <c r="M150" s="144"/>
      <c r="N150" s="144"/>
      <c r="O150" s="144"/>
      <c r="P150" s="144"/>
      <c r="Q150" s="144"/>
      <c r="R150" s="144"/>
      <c r="S150" s="144"/>
      <c r="T150" s="144"/>
      <c r="U150" s="144"/>
      <c r="V150" s="144"/>
      <c r="W150" s="144"/>
      <c r="X150" s="144"/>
      <c r="Y150" s="144"/>
      <c r="Z150" s="144"/>
      <c r="AA150" s="144"/>
      <c r="AB150" s="144"/>
      <c r="AC150" s="144"/>
      <c r="AD150" s="144"/>
      <c r="AE150" s="144"/>
    </row>
    <row r="151" spans="1:31" ht="15.75" customHeight="1">
      <c r="A151" s="144"/>
      <c r="B151" s="144"/>
      <c r="C151" s="144"/>
      <c r="D151" s="144"/>
      <c r="E151" s="144"/>
      <c r="F151" s="144"/>
      <c r="G151" s="144"/>
      <c r="H151" s="144"/>
      <c r="I151" s="144"/>
      <c r="J151" s="144"/>
      <c r="K151" s="144"/>
      <c r="L151" s="144"/>
      <c r="M151" s="144"/>
      <c r="N151" s="144"/>
      <c r="O151" s="144"/>
      <c r="P151" s="144"/>
      <c r="Q151" s="144"/>
      <c r="R151" s="144"/>
      <c r="S151" s="144"/>
      <c r="T151" s="144"/>
      <c r="U151" s="144"/>
      <c r="V151" s="144"/>
      <c r="W151" s="144"/>
      <c r="X151" s="144"/>
      <c r="Y151" s="144"/>
      <c r="Z151" s="144"/>
      <c r="AA151" s="144"/>
      <c r="AB151" s="144"/>
      <c r="AC151" s="144"/>
      <c r="AD151" s="144"/>
      <c r="AE151" s="144"/>
    </row>
    <row r="152" spans="1:31" ht="15.75" customHeight="1">
      <c r="A152" s="144"/>
      <c r="B152" s="144"/>
      <c r="C152" s="144"/>
      <c r="D152" s="144"/>
      <c r="E152" s="144"/>
      <c r="F152" s="144"/>
      <c r="G152" s="144"/>
      <c r="H152" s="144"/>
      <c r="I152" s="144"/>
      <c r="J152" s="144"/>
      <c r="K152" s="144"/>
      <c r="L152" s="144"/>
      <c r="M152" s="144"/>
      <c r="N152" s="144"/>
      <c r="O152" s="144"/>
      <c r="P152" s="144"/>
      <c r="Q152" s="144"/>
      <c r="R152" s="144"/>
      <c r="S152" s="144"/>
      <c r="T152" s="144"/>
      <c r="U152" s="144"/>
      <c r="V152" s="144"/>
      <c r="W152" s="144"/>
      <c r="X152" s="144"/>
      <c r="Y152" s="144"/>
      <c r="Z152" s="144"/>
      <c r="AA152" s="144"/>
      <c r="AB152" s="144"/>
      <c r="AC152" s="144"/>
      <c r="AD152" s="144"/>
      <c r="AE152" s="144"/>
    </row>
    <row r="153" spans="1:31" ht="15.75" customHeight="1">
      <c r="A153" s="144"/>
      <c r="B153" s="144"/>
      <c r="C153" s="144"/>
      <c r="D153" s="144"/>
      <c r="E153" s="144"/>
      <c r="F153" s="144"/>
      <c r="G153" s="144"/>
      <c r="H153" s="144"/>
      <c r="I153" s="144"/>
      <c r="J153" s="144"/>
      <c r="K153" s="144"/>
      <c r="L153" s="144"/>
      <c r="M153" s="144"/>
      <c r="N153" s="144"/>
      <c r="O153" s="144"/>
      <c r="P153" s="144"/>
      <c r="Q153" s="144"/>
      <c r="R153" s="144"/>
      <c r="S153" s="144"/>
      <c r="T153" s="144"/>
      <c r="U153" s="144"/>
      <c r="V153" s="144"/>
      <c r="W153" s="144"/>
      <c r="X153" s="144"/>
      <c r="Y153" s="144"/>
      <c r="Z153" s="144"/>
      <c r="AA153" s="144"/>
      <c r="AB153" s="144"/>
      <c r="AC153" s="144"/>
      <c r="AD153" s="144"/>
      <c r="AE153" s="144"/>
    </row>
    <row r="154" spans="1:31" ht="15.75" customHeight="1">
      <c r="A154" s="144"/>
      <c r="B154" s="144"/>
      <c r="C154" s="144"/>
      <c r="D154" s="144"/>
      <c r="E154" s="144"/>
      <c r="F154" s="144"/>
      <c r="G154" s="144"/>
      <c r="H154" s="144"/>
      <c r="I154" s="144"/>
      <c r="J154" s="144"/>
      <c r="K154" s="144"/>
      <c r="L154" s="144"/>
      <c r="M154" s="144"/>
      <c r="N154" s="144"/>
      <c r="O154" s="144"/>
      <c r="P154" s="144"/>
      <c r="Q154" s="144"/>
      <c r="R154" s="144"/>
      <c r="S154" s="144"/>
      <c r="T154" s="144"/>
      <c r="U154" s="144"/>
      <c r="V154" s="144"/>
      <c r="W154" s="144"/>
      <c r="X154" s="144"/>
      <c r="Y154" s="144"/>
      <c r="Z154" s="144"/>
      <c r="AA154" s="144"/>
      <c r="AB154" s="144"/>
      <c r="AC154" s="144"/>
      <c r="AD154" s="144"/>
      <c r="AE154" s="144"/>
    </row>
    <row r="155" spans="1:31" ht="15.75" customHeight="1">
      <c r="A155" s="144"/>
      <c r="B155" s="144"/>
      <c r="C155" s="144"/>
      <c r="D155" s="144"/>
      <c r="E155" s="144"/>
      <c r="F155" s="144"/>
      <c r="G155" s="144"/>
      <c r="H155" s="144"/>
      <c r="I155" s="144"/>
      <c r="J155" s="144"/>
      <c r="K155" s="144"/>
      <c r="L155" s="144"/>
      <c r="M155" s="144"/>
      <c r="N155" s="144"/>
      <c r="O155" s="144"/>
      <c r="P155" s="144"/>
      <c r="Q155" s="144"/>
      <c r="R155" s="144"/>
      <c r="S155" s="144"/>
      <c r="T155" s="144"/>
      <c r="U155" s="144"/>
      <c r="V155" s="144"/>
      <c r="W155" s="144"/>
      <c r="X155" s="144"/>
      <c r="Y155" s="144"/>
      <c r="Z155" s="144"/>
      <c r="AA155" s="144"/>
      <c r="AB155" s="144"/>
      <c r="AC155" s="144"/>
      <c r="AD155" s="144"/>
      <c r="AE155" s="144"/>
    </row>
    <row r="156" spans="1:31" ht="15.75" customHeight="1">
      <c r="A156" s="144"/>
      <c r="B156" s="144"/>
      <c r="C156" s="144"/>
      <c r="D156" s="144"/>
      <c r="E156" s="144"/>
      <c r="F156" s="144"/>
      <c r="G156" s="144"/>
      <c r="H156" s="144"/>
      <c r="I156" s="144"/>
      <c r="J156" s="144"/>
      <c r="K156" s="144"/>
      <c r="L156" s="144"/>
      <c r="M156" s="144"/>
      <c r="N156" s="144"/>
      <c r="O156" s="144"/>
      <c r="P156" s="144"/>
      <c r="Q156" s="144"/>
      <c r="R156" s="144"/>
      <c r="S156" s="144"/>
      <c r="T156" s="144"/>
      <c r="U156" s="144"/>
      <c r="V156" s="144"/>
      <c r="W156" s="144"/>
      <c r="X156" s="144"/>
      <c r="Y156" s="144"/>
      <c r="Z156" s="144"/>
      <c r="AA156" s="144"/>
      <c r="AB156" s="144"/>
      <c r="AC156" s="144"/>
      <c r="AD156" s="144"/>
      <c r="AE156" s="144"/>
    </row>
    <row r="157" spans="1:31" ht="15.75" customHeight="1">
      <c r="A157" s="144"/>
      <c r="B157" s="144"/>
      <c r="C157" s="144"/>
      <c r="D157" s="144"/>
      <c r="E157" s="144"/>
      <c r="F157" s="144"/>
      <c r="G157" s="144"/>
      <c r="H157" s="144"/>
      <c r="I157" s="144"/>
      <c r="J157" s="144"/>
      <c r="K157" s="144"/>
      <c r="L157" s="144"/>
      <c r="M157" s="144"/>
      <c r="N157" s="144"/>
      <c r="O157" s="144"/>
      <c r="P157" s="144"/>
      <c r="Q157" s="144"/>
      <c r="R157" s="144"/>
      <c r="S157" s="144"/>
      <c r="T157" s="144"/>
      <c r="U157" s="144"/>
      <c r="V157" s="144"/>
      <c r="W157" s="144"/>
      <c r="X157" s="144"/>
      <c r="Y157" s="144"/>
      <c r="Z157" s="144"/>
      <c r="AA157" s="144"/>
      <c r="AB157" s="144"/>
      <c r="AC157" s="144"/>
      <c r="AD157" s="144"/>
      <c r="AE157" s="144"/>
    </row>
    <row r="158" spans="1:31" ht="15.75" customHeight="1">
      <c r="A158" s="144"/>
      <c r="B158" s="144"/>
      <c r="C158" s="144"/>
      <c r="D158" s="144"/>
      <c r="E158" s="144"/>
      <c r="F158" s="144"/>
      <c r="G158" s="144"/>
      <c r="H158" s="144"/>
      <c r="I158" s="144"/>
      <c r="J158" s="144"/>
      <c r="K158" s="144"/>
      <c r="L158" s="144"/>
      <c r="M158" s="144"/>
      <c r="N158" s="144"/>
      <c r="O158" s="144"/>
      <c r="P158" s="144"/>
      <c r="Q158" s="144"/>
      <c r="R158" s="144"/>
      <c r="S158" s="144"/>
      <c r="T158" s="144"/>
      <c r="U158" s="144"/>
      <c r="V158" s="144"/>
      <c r="W158" s="144"/>
      <c r="X158" s="144"/>
      <c r="Y158" s="144"/>
      <c r="Z158" s="144"/>
      <c r="AA158" s="144"/>
      <c r="AB158" s="144"/>
      <c r="AC158" s="144"/>
      <c r="AD158" s="144"/>
      <c r="AE158" s="144"/>
    </row>
    <row r="159" spans="1:31" ht="15.75" customHeight="1">
      <c r="A159" s="144"/>
      <c r="B159" s="144"/>
      <c r="C159" s="144"/>
      <c r="D159" s="144"/>
      <c r="E159" s="144"/>
      <c r="F159" s="144"/>
      <c r="G159" s="144"/>
      <c r="H159" s="144"/>
      <c r="I159" s="144"/>
      <c r="J159" s="144"/>
      <c r="K159" s="144"/>
      <c r="L159" s="144"/>
      <c r="M159" s="144"/>
      <c r="N159" s="144"/>
      <c r="O159" s="144"/>
      <c r="P159" s="144"/>
      <c r="Q159" s="144"/>
      <c r="R159" s="144"/>
      <c r="S159" s="144"/>
      <c r="T159" s="144"/>
      <c r="U159" s="144"/>
      <c r="V159" s="144"/>
      <c r="W159" s="144"/>
      <c r="X159" s="144"/>
      <c r="Y159" s="144"/>
      <c r="Z159" s="144"/>
      <c r="AA159" s="144"/>
      <c r="AB159" s="144"/>
      <c r="AC159" s="144"/>
      <c r="AD159" s="144"/>
      <c r="AE159" s="144"/>
    </row>
    <row r="160" spans="1:31" ht="15.75" customHeight="1">
      <c r="A160" s="144"/>
      <c r="B160" s="144"/>
      <c r="C160" s="144"/>
      <c r="D160" s="144"/>
      <c r="E160" s="144"/>
      <c r="F160" s="144"/>
      <c r="G160" s="144"/>
      <c r="H160" s="144"/>
      <c r="I160" s="144"/>
      <c r="J160" s="144"/>
      <c r="K160" s="144"/>
      <c r="L160" s="144"/>
      <c r="M160" s="144"/>
      <c r="N160" s="144"/>
      <c r="O160" s="144"/>
      <c r="P160" s="144"/>
      <c r="Q160" s="144"/>
      <c r="R160" s="144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</row>
    <row r="161" spans="1:31" ht="15.75" customHeight="1">
      <c r="A161" s="144"/>
      <c r="B161" s="144"/>
      <c r="C161" s="144"/>
      <c r="D161" s="144"/>
      <c r="E161" s="144"/>
      <c r="F161" s="144"/>
      <c r="G161" s="144"/>
      <c r="H161" s="144"/>
      <c r="I161" s="144"/>
      <c r="J161" s="144"/>
      <c r="K161" s="144"/>
      <c r="L161" s="144"/>
      <c r="M161" s="144"/>
      <c r="N161" s="144"/>
      <c r="O161" s="144"/>
      <c r="P161" s="144"/>
      <c r="Q161" s="144"/>
      <c r="R161" s="144"/>
      <c r="S161" s="144"/>
      <c r="T161" s="144"/>
      <c r="U161" s="144"/>
      <c r="V161" s="144"/>
      <c r="W161" s="144"/>
      <c r="X161" s="144"/>
      <c r="Y161" s="144"/>
      <c r="Z161" s="144"/>
      <c r="AA161" s="144"/>
      <c r="AB161" s="144"/>
      <c r="AC161" s="144"/>
      <c r="AD161" s="144"/>
      <c r="AE161" s="144"/>
    </row>
    <row r="162" spans="1:31" ht="15.75" customHeight="1">
      <c r="A162" s="144"/>
      <c r="B162" s="144"/>
      <c r="C162" s="144"/>
      <c r="D162" s="144"/>
      <c r="E162" s="144"/>
      <c r="F162" s="144"/>
      <c r="G162" s="144"/>
      <c r="H162" s="144"/>
      <c r="I162" s="144"/>
      <c r="J162" s="144"/>
      <c r="K162" s="144"/>
      <c r="L162" s="144"/>
      <c r="M162" s="144"/>
      <c r="N162" s="144"/>
      <c r="O162" s="144"/>
      <c r="P162" s="144"/>
      <c r="Q162" s="144"/>
      <c r="R162" s="144"/>
      <c r="S162" s="144"/>
      <c r="T162" s="144"/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</row>
    <row r="163" spans="1:31" ht="15.75" customHeight="1">
      <c r="A163" s="144"/>
      <c r="B163" s="144"/>
      <c r="C163" s="144"/>
      <c r="D163" s="144"/>
      <c r="E163" s="144"/>
      <c r="F163" s="144"/>
      <c r="G163" s="144"/>
      <c r="H163" s="144"/>
      <c r="I163" s="144"/>
      <c r="J163" s="144"/>
      <c r="K163" s="144"/>
      <c r="L163" s="144"/>
      <c r="M163" s="144"/>
      <c r="N163" s="144"/>
      <c r="O163" s="144"/>
      <c r="P163" s="144"/>
      <c r="Q163" s="144"/>
      <c r="R163" s="144"/>
      <c r="S163" s="144"/>
      <c r="T163" s="144"/>
      <c r="U163" s="144"/>
      <c r="V163" s="144"/>
      <c r="W163" s="144"/>
      <c r="X163" s="144"/>
      <c r="Y163" s="144"/>
      <c r="Z163" s="144"/>
      <c r="AA163" s="144"/>
      <c r="AB163" s="144"/>
      <c r="AC163" s="144"/>
      <c r="AD163" s="144"/>
      <c r="AE163" s="144"/>
    </row>
    <row r="164" spans="1:31" ht="15.75" customHeight="1">
      <c r="A164" s="144"/>
      <c r="B164" s="144"/>
      <c r="C164" s="144"/>
      <c r="D164" s="144"/>
      <c r="E164" s="144"/>
      <c r="F164" s="144"/>
      <c r="G164" s="144"/>
      <c r="H164" s="144"/>
      <c r="I164" s="144"/>
      <c r="J164" s="144"/>
      <c r="K164" s="144"/>
      <c r="L164" s="144"/>
      <c r="M164" s="144"/>
      <c r="N164" s="144"/>
      <c r="O164" s="144"/>
      <c r="P164" s="144"/>
      <c r="Q164" s="144"/>
      <c r="R164" s="144"/>
      <c r="S164" s="144"/>
      <c r="T164" s="144"/>
      <c r="U164" s="144"/>
      <c r="V164" s="144"/>
      <c r="W164" s="144"/>
      <c r="X164" s="144"/>
      <c r="Y164" s="144"/>
      <c r="Z164" s="144"/>
      <c r="AA164" s="144"/>
      <c r="AB164" s="144"/>
      <c r="AC164" s="144"/>
      <c r="AD164" s="144"/>
      <c r="AE164" s="144"/>
    </row>
    <row r="165" spans="1:31" ht="15.75" customHeight="1">
      <c r="A165" s="144"/>
      <c r="B165" s="144"/>
      <c r="C165" s="144"/>
      <c r="D165" s="144"/>
      <c r="E165" s="144"/>
      <c r="F165" s="144"/>
      <c r="G165" s="144"/>
      <c r="H165" s="144"/>
      <c r="I165" s="144"/>
      <c r="J165" s="144"/>
      <c r="K165" s="144"/>
      <c r="L165" s="144"/>
      <c r="M165" s="144"/>
      <c r="N165" s="144"/>
      <c r="O165" s="144"/>
      <c r="P165" s="144"/>
      <c r="Q165" s="144"/>
      <c r="R165" s="144"/>
      <c r="S165" s="144"/>
      <c r="T165" s="144"/>
      <c r="U165" s="144"/>
      <c r="V165" s="144"/>
      <c r="W165" s="144"/>
      <c r="X165" s="144"/>
      <c r="Y165" s="144"/>
      <c r="Z165" s="144"/>
      <c r="AA165" s="144"/>
      <c r="AB165" s="144"/>
      <c r="AC165" s="144"/>
      <c r="AD165" s="144"/>
      <c r="AE165" s="144"/>
    </row>
    <row r="166" spans="1:31" ht="15.75" customHeight="1">
      <c r="A166" s="144"/>
      <c r="B166" s="144"/>
      <c r="C166" s="144"/>
      <c r="D166" s="144"/>
      <c r="E166" s="144"/>
      <c r="F166" s="144"/>
      <c r="G166" s="144"/>
      <c r="H166" s="144"/>
      <c r="I166" s="144"/>
      <c r="J166" s="144"/>
      <c r="K166" s="144"/>
      <c r="L166" s="144"/>
      <c r="M166" s="144"/>
      <c r="N166" s="144"/>
      <c r="O166" s="144"/>
      <c r="P166" s="144"/>
      <c r="Q166" s="144"/>
      <c r="R166" s="144"/>
      <c r="S166" s="144"/>
      <c r="T166" s="144"/>
      <c r="U166" s="144"/>
      <c r="V166" s="144"/>
      <c r="W166" s="144"/>
      <c r="X166" s="144"/>
      <c r="Y166" s="144"/>
      <c r="Z166" s="144"/>
      <c r="AA166" s="144"/>
      <c r="AB166" s="144"/>
      <c r="AC166" s="144"/>
      <c r="AD166" s="144"/>
      <c r="AE166" s="144"/>
    </row>
    <row r="167" spans="1:31" ht="15.75" customHeight="1">
      <c r="A167" s="144"/>
      <c r="B167" s="144"/>
      <c r="C167" s="144"/>
      <c r="D167" s="144"/>
      <c r="E167" s="144"/>
      <c r="F167" s="144"/>
      <c r="G167" s="144"/>
      <c r="H167" s="144"/>
      <c r="I167" s="144"/>
      <c r="J167" s="144"/>
      <c r="K167" s="144"/>
      <c r="L167" s="144"/>
      <c r="M167" s="144"/>
      <c r="N167" s="144"/>
      <c r="O167" s="144"/>
      <c r="P167" s="144"/>
      <c r="Q167" s="144"/>
      <c r="R167" s="144"/>
      <c r="S167" s="144"/>
      <c r="T167" s="144"/>
      <c r="U167" s="144"/>
      <c r="V167" s="144"/>
      <c r="W167" s="144"/>
      <c r="X167" s="144"/>
      <c r="Y167" s="144"/>
      <c r="Z167" s="144"/>
      <c r="AA167" s="144"/>
      <c r="AB167" s="144"/>
      <c r="AC167" s="144"/>
      <c r="AD167" s="144"/>
      <c r="AE167" s="144"/>
    </row>
    <row r="168" spans="1:31" ht="15.75" customHeight="1">
      <c r="A168" s="144"/>
      <c r="B168" s="144"/>
      <c r="C168" s="144"/>
      <c r="D168" s="144"/>
      <c r="E168" s="144"/>
      <c r="F168" s="144"/>
      <c r="G168" s="144"/>
      <c r="H168" s="144"/>
      <c r="I168" s="144"/>
      <c r="J168" s="144"/>
      <c r="K168" s="144"/>
      <c r="L168" s="144"/>
      <c r="M168" s="144"/>
      <c r="N168" s="144"/>
      <c r="O168" s="144"/>
      <c r="P168" s="144"/>
      <c r="Q168" s="144"/>
      <c r="R168" s="144"/>
      <c r="S168" s="144"/>
      <c r="T168" s="144"/>
      <c r="U168" s="144"/>
      <c r="V168" s="144"/>
      <c r="W168" s="144"/>
      <c r="X168" s="144"/>
      <c r="Y168" s="144"/>
      <c r="Z168" s="144"/>
      <c r="AA168" s="144"/>
      <c r="AB168" s="144"/>
      <c r="AC168" s="144"/>
      <c r="AD168" s="144"/>
      <c r="AE168" s="144"/>
    </row>
    <row r="169" spans="1:31" ht="15.75" customHeight="1">
      <c r="A169" s="144"/>
      <c r="B169" s="144"/>
      <c r="C169" s="144"/>
      <c r="D169" s="144"/>
      <c r="E169" s="144"/>
      <c r="F169" s="144"/>
      <c r="G169" s="144"/>
      <c r="H169" s="144"/>
      <c r="I169" s="144"/>
      <c r="J169" s="144"/>
      <c r="K169" s="144"/>
      <c r="L169" s="144"/>
      <c r="M169" s="144"/>
      <c r="N169" s="144"/>
      <c r="O169" s="144"/>
      <c r="P169" s="144"/>
      <c r="Q169" s="144"/>
      <c r="R169" s="144"/>
      <c r="S169" s="144"/>
      <c r="T169" s="144"/>
      <c r="U169" s="144"/>
      <c r="V169" s="144"/>
      <c r="W169" s="144"/>
      <c r="X169" s="144"/>
      <c r="Y169" s="144"/>
      <c r="Z169" s="144"/>
      <c r="AA169" s="144"/>
      <c r="AB169" s="144"/>
      <c r="AC169" s="144"/>
      <c r="AD169" s="144"/>
      <c r="AE169" s="144"/>
    </row>
    <row r="170" spans="1:31" ht="15.75" customHeight="1">
      <c r="A170" s="144"/>
      <c r="B170" s="144"/>
      <c r="C170" s="144"/>
      <c r="D170" s="144"/>
      <c r="E170" s="144"/>
      <c r="F170" s="144"/>
      <c r="G170" s="144"/>
      <c r="H170" s="144"/>
      <c r="I170" s="144"/>
      <c r="J170" s="144"/>
      <c r="K170" s="144"/>
      <c r="L170" s="144"/>
      <c r="M170" s="144"/>
      <c r="N170" s="144"/>
      <c r="O170" s="144"/>
      <c r="P170" s="144"/>
      <c r="Q170" s="144"/>
      <c r="R170" s="144"/>
      <c r="S170" s="144"/>
      <c r="T170" s="144"/>
      <c r="U170" s="144"/>
      <c r="V170" s="144"/>
      <c r="W170" s="144"/>
      <c r="X170" s="144"/>
      <c r="Y170" s="144"/>
      <c r="Z170" s="144"/>
      <c r="AA170" s="144"/>
      <c r="AB170" s="144"/>
      <c r="AC170" s="144"/>
      <c r="AD170" s="144"/>
      <c r="AE170" s="144"/>
    </row>
    <row r="171" spans="1:31" ht="15.75" customHeight="1">
      <c r="A171" s="144"/>
      <c r="B171" s="144"/>
      <c r="C171" s="144"/>
      <c r="D171" s="144"/>
      <c r="E171" s="144"/>
      <c r="F171" s="144"/>
      <c r="G171" s="144"/>
      <c r="H171" s="144"/>
      <c r="I171" s="144"/>
      <c r="J171" s="144"/>
      <c r="K171" s="144"/>
      <c r="L171" s="144"/>
      <c r="M171" s="144"/>
      <c r="N171" s="144"/>
      <c r="O171" s="144"/>
      <c r="P171" s="144"/>
      <c r="Q171" s="144"/>
      <c r="R171" s="144"/>
      <c r="S171" s="144"/>
      <c r="T171" s="144"/>
      <c r="U171" s="144"/>
      <c r="V171" s="144"/>
      <c r="W171" s="144"/>
      <c r="X171" s="144"/>
      <c r="Y171" s="144"/>
      <c r="Z171" s="144"/>
      <c r="AA171" s="144"/>
      <c r="AB171" s="144"/>
      <c r="AC171" s="144"/>
      <c r="AD171" s="144"/>
      <c r="AE171" s="144"/>
    </row>
    <row r="172" spans="1:31" ht="15.75" customHeight="1">
      <c r="A172" s="144"/>
      <c r="B172" s="144"/>
      <c r="C172" s="144"/>
      <c r="D172" s="144"/>
      <c r="E172" s="144"/>
      <c r="F172" s="144"/>
      <c r="G172" s="144"/>
      <c r="H172" s="144"/>
      <c r="I172" s="144"/>
      <c r="J172" s="144"/>
      <c r="K172" s="144"/>
      <c r="L172" s="144"/>
      <c r="M172" s="144"/>
      <c r="N172" s="144"/>
      <c r="O172" s="144"/>
      <c r="P172" s="144"/>
      <c r="Q172" s="144"/>
      <c r="R172" s="144"/>
      <c r="S172" s="144"/>
      <c r="T172" s="144"/>
      <c r="U172" s="144"/>
      <c r="V172" s="144"/>
      <c r="W172" s="144"/>
      <c r="X172" s="144"/>
      <c r="Y172" s="144"/>
      <c r="Z172" s="144"/>
      <c r="AA172" s="144"/>
      <c r="AB172" s="144"/>
      <c r="AC172" s="144"/>
      <c r="AD172" s="144"/>
      <c r="AE172" s="144"/>
    </row>
    <row r="173" spans="1:31" ht="15.75" customHeight="1">
      <c r="A173" s="144"/>
      <c r="B173" s="144"/>
      <c r="C173" s="144"/>
      <c r="D173" s="144"/>
      <c r="E173" s="144"/>
      <c r="F173" s="144"/>
      <c r="G173" s="144"/>
      <c r="H173" s="144"/>
      <c r="I173" s="144"/>
      <c r="J173" s="144"/>
      <c r="K173" s="144"/>
      <c r="L173" s="144"/>
      <c r="M173" s="144"/>
      <c r="N173" s="144"/>
      <c r="O173" s="144"/>
      <c r="P173" s="144"/>
      <c r="Q173" s="144"/>
      <c r="R173" s="144"/>
      <c r="S173" s="144"/>
      <c r="T173" s="144"/>
      <c r="U173" s="144"/>
      <c r="V173" s="144"/>
      <c r="W173" s="144"/>
      <c r="X173" s="144"/>
      <c r="Y173" s="144"/>
      <c r="Z173" s="144"/>
      <c r="AA173" s="144"/>
      <c r="AB173" s="144"/>
      <c r="AC173" s="144"/>
      <c r="AD173" s="144"/>
      <c r="AE173" s="144"/>
    </row>
    <row r="174" spans="1:31" ht="15.75" customHeight="1">
      <c r="A174" s="144"/>
      <c r="B174" s="144"/>
      <c r="C174" s="144"/>
      <c r="D174" s="144"/>
      <c r="E174" s="144"/>
      <c r="F174" s="144"/>
      <c r="G174" s="144"/>
      <c r="H174" s="144"/>
      <c r="I174" s="144"/>
      <c r="J174" s="144"/>
      <c r="K174" s="144"/>
      <c r="L174" s="144"/>
      <c r="M174" s="144"/>
      <c r="N174" s="144"/>
      <c r="O174" s="144"/>
      <c r="P174" s="144"/>
      <c r="Q174" s="144"/>
      <c r="R174" s="144"/>
      <c r="S174" s="144"/>
      <c r="T174" s="144"/>
      <c r="U174" s="144"/>
      <c r="V174" s="144"/>
      <c r="W174" s="144"/>
      <c r="X174" s="144"/>
      <c r="Y174" s="144"/>
      <c r="Z174" s="144"/>
      <c r="AA174" s="144"/>
      <c r="AB174" s="144"/>
      <c r="AC174" s="144"/>
      <c r="AD174" s="144"/>
      <c r="AE174" s="144"/>
    </row>
    <row r="175" spans="1:31" ht="15.75" customHeight="1">
      <c r="A175" s="144"/>
      <c r="B175" s="144"/>
      <c r="C175" s="144"/>
      <c r="D175" s="144"/>
      <c r="E175" s="144"/>
      <c r="F175" s="144"/>
      <c r="G175" s="144"/>
      <c r="H175" s="144"/>
      <c r="I175" s="144"/>
      <c r="J175" s="144"/>
      <c r="K175" s="144"/>
      <c r="L175" s="144"/>
      <c r="M175" s="144"/>
      <c r="N175" s="144"/>
      <c r="O175" s="144"/>
      <c r="P175" s="144"/>
      <c r="Q175" s="144"/>
      <c r="R175" s="144"/>
      <c r="S175" s="144"/>
      <c r="T175" s="144"/>
      <c r="U175" s="144"/>
      <c r="V175" s="144"/>
      <c r="W175" s="144"/>
      <c r="X175" s="144"/>
      <c r="Y175" s="144"/>
      <c r="Z175" s="144"/>
      <c r="AA175" s="144"/>
      <c r="AB175" s="144"/>
      <c r="AC175" s="144"/>
      <c r="AD175" s="144"/>
      <c r="AE175" s="144"/>
    </row>
    <row r="176" spans="1:31" ht="15.75" customHeight="1">
      <c r="A176" s="144"/>
      <c r="B176" s="144"/>
      <c r="C176" s="144"/>
      <c r="D176" s="144"/>
      <c r="E176" s="144"/>
      <c r="F176" s="144"/>
      <c r="G176" s="144"/>
      <c r="H176" s="144"/>
      <c r="I176" s="144"/>
      <c r="J176" s="144"/>
      <c r="K176" s="144"/>
      <c r="L176" s="144"/>
      <c r="M176" s="144"/>
      <c r="N176" s="144"/>
      <c r="O176" s="144"/>
      <c r="P176" s="144"/>
      <c r="Q176" s="144"/>
      <c r="R176" s="144"/>
      <c r="S176" s="144"/>
      <c r="T176" s="144"/>
      <c r="U176" s="144"/>
      <c r="V176" s="144"/>
      <c r="W176" s="144"/>
      <c r="X176" s="144"/>
      <c r="Y176" s="144"/>
      <c r="Z176" s="144"/>
      <c r="AA176" s="144"/>
      <c r="AB176" s="144"/>
      <c r="AC176" s="144"/>
      <c r="AD176" s="144"/>
      <c r="AE176" s="144"/>
    </row>
    <row r="177" spans="1:31" ht="15.75" customHeight="1">
      <c r="A177" s="144"/>
      <c r="B177" s="144"/>
      <c r="C177" s="144"/>
      <c r="D177" s="144"/>
      <c r="E177" s="144"/>
      <c r="F177" s="144"/>
      <c r="G177" s="144"/>
      <c r="H177" s="144"/>
      <c r="I177" s="144"/>
      <c r="J177" s="144"/>
      <c r="K177" s="144"/>
      <c r="L177" s="144"/>
      <c r="M177" s="144"/>
      <c r="N177" s="144"/>
      <c r="O177" s="144"/>
      <c r="P177" s="144"/>
      <c r="Q177" s="144"/>
      <c r="R177" s="144"/>
      <c r="S177" s="144"/>
      <c r="T177" s="144"/>
      <c r="U177" s="144"/>
      <c r="V177" s="144"/>
      <c r="W177" s="144"/>
      <c r="X177" s="144"/>
      <c r="Y177" s="144"/>
      <c r="Z177" s="144"/>
      <c r="AA177" s="144"/>
      <c r="AB177" s="144"/>
      <c r="AC177" s="144"/>
      <c r="AD177" s="144"/>
      <c r="AE177" s="144"/>
    </row>
    <row r="178" spans="1:31" ht="15.75" customHeight="1">
      <c r="A178" s="144"/>
      <c r="B178" s="144"/>
      <c r="C178" s="144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4"/>
      <c r="T178" s="144"/>
      <c r="U178" s="144"/>
      <c r="V178" s="144"/>
      <c r="W178" s="144"/>
      <c r="X178" s="144"/>
      <c r="Y178" s="144"/>
      <c r="Z178" s="144"/>
      <c r="AA178" s="144"/>
      <c r="AB178" s="144"/>
      <c r="AC178" s="144"/>
      <c r="AD178" s="144"/>
      <c r="AE178" s="144"/>
    </row>
    <row r="179" spans="1:31" ht="15.75" customHeight="1">
      <c r="A179" s="144"/>
      <c r="B179" s="144"/>
      <c r="C179" s="144"/>
      <c r="D179" s="144"/>
      <c r="E179" s="144"/>
      <c r="F179" s="144"/>
      <c r="G179" s="144"/>
      <c r="H179" s="144"/>
      <c r="I179" s="144"/>
      <c r="J179" s="144"/>
      <c r="K179" s="144"/>
      <c r="L179" s="144"/>
      <c r="M179" s="144"/>
      <c r="N179" s="144"/>
      <c r="O179" s="144"/>
      <c r="P179" s="144"/>
      <c r="Q179" s="144"/>
      <c r="R179" s="144"/>
      <c r="S179" s="144"/>
      <c r="T179" s="144"/>
      <c r="U179" s="144"/>
      <c r="V179" s="144"/>
      <c r="W179" s="144"/>
      <c r="X179" s="144"/>
      <c r="Y179" s="144"/>
      <c r="Z179" s="144"/>
      <c r="AA179" s="144"/>
      <c r="AB179" s="144"/>
      <c r="AC179" s="144"/>
      <c r="AD179" s="144"/>
      <c r="AE179" s="144"/>
    </row>
    <row r="180" spans="1:31" ht="15.75" customHeight="1">
      <c r="A180" s="144"/>
      <c r="B180" s="144"/>
      <c r="C180" s="144"/>
      <c r="D180" s="144"/>
      <c r="E180" s="144"/>
      <c r="F180" s="144"/>
      <c r="G180" s="144"/>
      <c r="H180" s="144"/>
      <c r="I180" s="144"/>
      <c r="J180" s="144"/>
      <c r="K180" s="144"/>
      <c r="L180" s="144"/>
      <c r="M180" s="144"/>
      <c r="N180" s="144"/>
      <c r="O180" s="144"/>
      <c r="P180" s="144"/>
      <c r="Q180" s="144"/>
      <c r="R180" s="144"/>
      <c r="S180" s="144"/>
      <c r="T180" s="144"/>
      <c r="U180" s="144"/>
      <c r="V180" s="144"/>
      <c r="W180" s="144"/>
      <c r="X180" s="144"/>
      <c r="Y180" s="144"/>
      <c r="Z180" s="144"/>
      <c r="AA180" s="144"/>
      <c r="AB180" s="144"/>
      <c r="AC180" s="144"/>
      <c r="AD180" s="144"/>
      <c r="AE180" s="144"/>
    </row>
    <row r="181" spans="1:31" ht="15.75" customHeight="1">
      <c r="A181" s="144"/>
      <c r="B181" s="144"/>
      <c r="C181" s="144"/>
      <c r="D181" s="144"/>
      <c r="E181" s="144"/>
      <c r="F181" s="144"/>
      <c r="G181" s="144"/>
      <c r="H181" s="144"/>
      <c r="I181" s="144"/>
      <c r="J181" s="144"/>
      <c r="K181" s="144"/>
      <c r="L181" s="144"/>
      <c r="M181" s="144"/>
      <c r="N181" s="144"/>
      <c r="O181" s="144"/>
      <c r="P181" s="144"/>
      <c r="Q181" s="144"/>
      <c r="R181" s="144"/>
      <c r="S181" s="144"/>
      <c r="T181" s="144"/>
      <c r="U181" s="144"/>
      <c r="V181" s="144"/>
      <c r="W181" s="144"/>
      <c r="X181" s="144"/>
      <c r="Y181" s="144"/>
      <c r="Z181" s="144"/>
      <c r="AA181" s="144"/>
      <c r="AB181" s="144"/>
      <c r="AC181" s="144"/>
      <c r="AD181" s="144"/>
      <c r="AE181" s="144"/>
    </row>
    <row r="182" spans="1:31" ht="15.75" customHeight="1">
      <c r="A182" s="144"/>
      <c r="B182" s="144"/>
      <c r="C182" s="144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4"/>
      <c r="T182" s="144"/>
      <c r="U182" s="144"/>
      <c r="V182" s="144"/>
      <c r="W182" s="144"/>
      <c r="X182" s="144"/>
      <c r="Y182" s="144"/>
      <c r="Z182" s="144"/>
      <c r="AA182" s="144"/>
      <c r="AB182" s="144"/>
      <c r="AC182" s="144"/>
      <c r="AD182" s="144"/>
      <c r="AE182" s="144"/>
    </row>
    <row r="183" spans="1:31" ht="15.75" customHeight="1">
      <c r="A183" s="144"/>
      <c r="B183" s="144"/>
      <c r="C183" s="144"/>
      <c r="D183" s="144"/>
      <c r="E183" s="144"/>
      <c r="F183" s="144"/>
      <c r="G183" s="144"/>
      <c r="H183" s="144"/>
      <c r="I183" s="144"/>
      <c r="J183" s="144"/>
      <c r="K183" s="144"/>
      <c r="L183" s="144"/>
      <c r="M183" s="144"/>
      <c r="N183" s="144"/>
      <c r="O183" s="144"/>
      <c r="P183" s="144"/>
      <c r="Q183" s="144"/>
      <c r="R183" s="144"/>
      <c r="S183" s="144"/>
      <c r="T183" s="144"/>
      <c r="U183" s="144"/>
      <c r="V183" s="144"/>
      <c r="W183" s="144"/>
      <c r="X183" s="144"/>
      <c r="Y183" s="144"/>
      <c r="Z183" s="144"/>
      <c r="AA183" s="144"/>
      <c r="AB183" s="144"/>
      <c r="AC183" s="144"/>
      <c r="AD183" s="144"/>
      <c r="AE183" s="144"/>
    </row>
    <row r="184" spans="1:31" ht="15.75" customHeight="1">
      <c r="A184" s="144"/>
      <c r="B184" s="144"/>
      <c r="C184" s="144"/>
      <c r="D184" s="144"/>
      <c r="E184" s="144"/>
      <c r="F184" s="144"/>
      <c r="G184" s="144"/>
      <c r="H184" s="144"/>
      <c r="I184" s="144"/>
      <c r="J184" s="144"/>
      <c r="K184" s="144"/>
      <c r="L184" s="144"/>
      <c r="M184" s="144"/>
      <c r="N184" s="144"/>
      <c r="O184" s="144"/>
      <c r="P184" s="144"/>
      <c r="Q184" s="144"/>
      <c r="R184" s="144"/>
      <c r="S184" s="144"/>
      <c r="T184" s="144"/>
      <c r="U184" s="144"/>
      <c r="V184" s="144"/>
      <c r="W184" s="144"/>
      <c r="X184" s="144"/>
      <c r="Y184" s="144"/>
      <c r="Z184" s="144"/>
      <c r="AA184" s="144"/>
      <c r="AB184" s="144"/>
      <c r="AC184" s="144"/>
      <c r="AD184" s="144"/>
      <c r="AE184" s="144"/>
    </row>
    <row r="185" spans="1:31" ht="15.75" customHeight="1">
      <c r="A185" s="144"/>
      <c r="B185" s="144"/>
      <c r="C185" s="144"/>
      <c r="D185" s="144"/>
      <c r="E185" s="144"/>
      <c r="F185" s="144"/>
      <c r="G185" s="144"/>
      <c r="H185" s="144"/>
      <c r="I185" s="144"/>
      <c r="J185" s="144"/>
      <c r="K185" s="144"/>
      <c r="L185" s="144"/>
      <c r="M185" s="144"/>
      <c r="N185" s="144"/>
      <c r="O185" s="144"/>
      <c r="P185" s="144"/>
      <c r="Q185" s="144"/>
      <c r="R185" s="144"/>
      <c r="S185" s="144"/>
      <c r="T185" s="144"/>
      <c r="U185" s="144"/>
      <c r="V185" s="144"/>
      <c r="W185" s="144"/>
      <c r="X185" s="144"/>
      <c r="Y185" s="144"/>
      <c r="Z185" s="144"/>
      <c r="AA185" s="144"/>
      <c r="AB185" s="144"/>
      <c r="AC185" s="144"/>
      <c r="AD185" s="144"/>
      <c r="AE185" s="144"/>
    </row>
    <row r="186" spans="1:31" ht="15.75" customHeight="1">
      <c r="A186" s="144"/>
      <c r="B186" s="144"/>
      <c r="C186" s="144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4"/>
      <c r="T186" s="144"/>
      <c r="U186" s="144"/>
      <c r="V186" s="144"/>
      <c r="W186" s="144"/>
      <c r="X186" s="144"/>
      <c r="Y186" s="144"/>
      <c r="Z186" s="144"/>
      <c r="AA186" s="144"/>
      <c r="AB186" s="144"/>
      <c r="AC186" s="144"/>
      <c r="AD186" s="144"/>
      <c r="AE186" s="144"/>
    </row>
    <row r="187" spans="1:31" ht="15.75" customHeight="1">
      <c r="A187" s="144"/>
      <c r="B187" s="144"/>
      <c r="C187" s="144"/>
      <c r="D187" s="144"/>
      <c r="E187" s="144"/>
      <c r="F187" s="144"/>
      <c r="G187" s="144"/>
      <c r="H187" s="144"/>
      <c r="I187" s="144"/>
      <c r="J187" s="144"/>
      <c r="K187" s="144"/>
      <c r="L187" s="144"/>
      <c r="M187" s="144"/>
      <c r="N187" s="144"/>
      <c r="O187" s="144"/>
      <c r="P187" s="144"/>
      <c r="Q187" s="144"/>
      <c r="R187" s="144"/>
      <c r="S187" s="144"/>
      <c r="T187" s="144"/>
      <c r="U187" s="144"/>
      <c r="V187" s="144"/>
      <c r="W187" s="144"/>
      <c r="X187" s="144"/>
      <c r="Y187" s="144"/>
      <c r="Z187" s="144"/>
      <c r="AA187" s="144"/>
      <c r="AB187" s="144"/>
      <c r="AC187" s="144"/>
      <c r="AD187" s="144"/>
      <c r="AE187" s="144"/>
    </row>
    <row r="188" spans="1:31" ht="15.75" customHeight="1">
      <c r="A188" s="144"/>
      <c r="B188" s="144"/>
      <c r="C188" s="144"/>
      <c r="D188" s="144"/>
      <c r="E188" s="144"/>
      <c r="F188" s="144"/>
      <c r="G188" s="144"/>
      <c r="H188" s="144"/>
      <c r="I188" s="144"/>
      <c r="J188" s="144"/>
      <c r="K188" s="144"/>
      <c r="L188" s="144"/>
      <c r="M188" s="144"/>
      <c r="N188" s="144"/>
      <c r="O188" s="144"/>
      <c r="P188" s="144"/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  <c r="AA188" s="144"/>
      <c r="AB188" s="144"/>
      <c r="AC188" s="144"/>
      <c r="AD188" s="144"/>
      <c r="AE188" s="144"/>
    </row>
    <row r="189" spans="1:31" ht="15.75" customHeight="1">
      <c r="A189" s="144"/>
      <c r="B189" s="144"/>
      <c r="C189" s="144"/>
      <c r="D189" s="144"/>
      <c r="E189" s="144"/>
      <c r="F189" s="144"/>
      <c r="G189" s="144"/>
      <c r="H189" s="144"/>
      <c r="I189" s="144"/>
      <c r="J189" s="144"/>
      <c r="K189" s="144"/>
      <c r="L189" s="144"/>
      <c r="M189" s="144"/>
      <c r="N189" s="144"/>
      <c r="O189" s="144"/>
      <c r="P189" s="144"/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  <c r="AA189" s="144"/>
      <c r="AB189" s="144"/>
      <c r="AC189" s="144"/>
      <c r="AD189" s="144"/>
      <c r="AE189" s="144"/>
    </row>
    <row r="190" spans="1:31" ht="15.75" customHeight="1">
      <c r="A190" s="144"/>
      <c r="B190" s="144"/>
      <c r="C190" s="144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  <c r="AA190" s="144"/>
      <c r="AB190" s="144"/>
      <c r="AC190" s="144"/>
      <c r="AD190" s="144"/>
      <c r="AE190" s="144"/>
    </row>
    <row r="191" spans="1:31" ht="15.75" customHeight="1">
      <c r="A191" s="144"/>
      <c r="B191" s="144"/>
      <c r="C191" s="144"/>
      <c r="D191" s="144"/>
      <c r="E191" s="144"/>
      <c r="F191" s="144"/>
      <c r="G191" s="144"/>
      <c r="H191" s="144"/>
      <c r="I191" s="144"/>
      <c r="J191" s="144"/>
      <c r="K191" s="144"/>
      <c r="L191" s="144"/>
      <c r="M191" s="144"/>
      <c r="N191" s="144"/>
      <c r="O191" s="144"/>
      <c r="P191" s="144"/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  <c r="AA191" s="144"/>
      <c r="AB191" s="144"/>
      <c r="AC191" s="144"/>
      <c r="AD191" s="144"/>
      <c r="AE191" s="144"/>
    </row>
    <row r="192" spans="1:31" ht="15.75" customHeight="1">
      <c r="A192" s="144"/>
      <c r="B192" s="144"/>
      <c r="C192" s="144"/>
      <c r="D192" s="144"/>
      <c r="E192" s="144"/>
      <c r="F192" s="144"/>
      <c r="G192" s="144"/>
      <c r="H192" s="144"/>
      <c r="I192" s="144"/>
      <c r="J192" s="144"/>
      <c r="K192" s="144"/>
      <c r="L192" s="144"/>
      <c r="M192" s="144"/>
      <c r="N192" s="144"/>
      <c r="O192" s="144"/>
      <c r="P192" s="144"/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  <c r="AA192" s="144"/>
      <c r="AB192" s="144"/>
      <c r="AC192" s="144"/>
      <c r="AD192" s="144"/>
      <c r="AE192" s="144"/>
    </row>
    <row r="193" spans="1:31" ht="15.75" customHeight="1">
      <c r="A193" s="144"/>
      <c r="B193" s="144"/>
      <c r="C193" s="144"/>
      <c r="D193" s="144"/>
      <c r="E193" s="144"/>
      <c r="F193" s="144"/>
      <c r="G193" s="144"/>
      <c r="H193" s="144"/>
      <c r="I193" s="144"/>
      <c r="J193" s="144"/>
      <c r="K193" s="144"/>
      <c r="L193" s="144"/>
      <c r="M193" s="144"/>
      <c r="N193" s="144"/>
      <c r="O193" s="144"/>
      <c r="P193" s="144"/>
      <c r="Q193" s="144"/>
      <c r="R193" s="144"/>
      <c r="S193" s="144"/>
      <c r="T193" s="144"/>
      <c r="U193" s="144"/>
      <c r="V193" s="144"/>
      <c r="W193" s="144"/>
      <c r="X193" s="144"/>
      <c r="Y193" s="144"/>
      <c r="Z193" s="144"/>
      <c r="AA193" s="144"/>
      <c r="AB193" s="144"/>
      <c r="AC193" s="144"/>
      <c r="AD193" s="144"/>
      <c r="AE193" s="144"/>
    </row>
    <row r="194" spans="1:31" ht="15.75" customHeight="1">
      <c r="A194" s="144"/>
      <c r="B194" s="144"/>
      <c r="C194" s="144"/>
      <c r="D194" s="144"/>
      <c r="E194" s="144"/>
      <c r="F194" s="144"/>
      <c r="G194" s="144"/>
      <c r="H194" s="144"/>
      <c r="I194" s="144"/>
      <c r="J194" s="144"/>
      <c r="K194" s="144"/>
      <c r="L194" s="144"/>
      <c r="M194" s="144"/>
      <c r="N194" s="144"/>
      <c r="O194" s="144"/>
      <c r="P194" s="144"/>
      <c r="Q194" s="144"/>
      <c r="R194" s="144"/>
      <c r="S194" s="144"/>
      <c r="T194" s="144"/>
      <c r="U194" s="144"/>
      <c r="V194" s="144"/>
      <c r="W194" s="144"/>
      <c r="X194" s="144"/>
      <c r="Y194" s="144"/>
      <c r="Z194" s="144"/>
      <c r="AA194" s="144"/>
      <c r="AB194" s="144"/>
      <c r="AC194" s="144"/>
      <c r="AD194" s="144"/>
      <c r="AE194" s="144"/>
    </row>
    <row r="195" spans="1:31" ht="15.75" customHeight="1">
      <c r="A195" s="144"/>
      <c r="B195" s="144"/>
      <c r="C195" s="144"/>
      <c r="D195" s="144"/>
      <c r="E195" s="144"/>
      <c r="F195" s="144"/>
      <c r="G195" s="144"/>
      <c r="H195" s="144"/>
      <c r="I195" s="144"/>
      <c r="J195" s="144"/>
      <c r="K195" s="144"/>
      <c r="L195" s="144"/>
      <c r="M195" s="144"/>
      <c r="N195" s="144"/>
      <c r="O195" s="144"/>
      <c r="P195" s="144"/>
      <c r="Q195" s="144"/>
      <c r="R195" s="144"/>
      <c r="S195" s="144"/>
      <c r="T195" s="144"/>
      <c r="U195" s="144"/>
      <c r="V195" s="144"/>
      <c r="W195" s="144"/>
      <c r="X195" s="144"/>
      <c r="Y195" s="144"/>
      <c r="Z195" s="144"/>
      <c r="AA195" s="144"/>
      <c r="AB195" s="144"/>
      <c r="AC195" s="144"/>
      <c r="AD195" s="144"/>
      <c r="AE195" s="144"/>
    </row>
    <row r="196" spans="1:31" ht="15.75" customHeight="1">
      <c r="A196" s="144"/>
      <c r="B196" s="144"/>
      <c r="C196" s="144"/>
      <c r="D196" s="144"/>
      <c r="E196" s="144"/>
      <c r="F196" s="144"/>
      <c r="G196" s="144"/>
      <c r="H196" s="144"/>
      <c r="I196" s="144"/>
      <c r="J196" s="144"/>
      <c r="K196" s="144"/>
      <c r="L196" s="144"/>
      <c r="M196" s="144"/>
      <c r="N196" s="144"/>
      <c r="O196" s="144"/>
      <c r="P196" s="144"/>
      <c r="Q196" s="144"/>
      <c r="R196" s="144"/>
      <c r="S196" s="144"/>
      <c r="T196" s="144"/>
      <c r="U196" s="144"/>
      <c r="V196" s="144"/>
      <c r="W196" s="144"/>
      <c r="X196" s="144"/>
      <c r="Y196" s="144"/>
      <c r="Z196" s="144"/>
      <c r="AA196" s="144"/>
      <c r="AB196" s="144"/>
      <c r="AC196" s="144"/>
      <c r="AD196" s="144"/>
      <c r="AE196" s="144"/>
    </row>
    <row r="197" spans="1:31" ht="15.75" customHeight="1">
      <c r="A197" s="144"/>
      <c r="B197" s="144"/>
      <c r="C197" s="144"/>
      <c r="D197" s="144"/>
      <c r="E197" s="144"/>
      <c r="F197" s="144"/>
      <c r="G197" s="144"/>
      <c r="H197" s="144"/>
      <c r="I197" s="144"/>
      <c r="J197" s="144"/>
      <c r="K197" s="144"/>
      <c r="L197" s="144"/>
      <c r="M197" s="144"/>
      <c r="N197" s="144"/>
      <c r="O197" s="144"/>
      <c r="P197" s="144"/>
      <c r="Q197" s="144"/>
      <c r="R197" s="144"/>
      <c r="S197" s="144"/>
      <c r="T197" s="144"/>
      <c r="U197" s="144"/>
      <c r="V197" s="144"/>
      <c r="W197" s="144"/>
      <c r="X197" s="144"/>
      <c r="Y197" s="144"/>
      <c r="Z197" s="144"/>
      <c r="AA197" s="144"/>
      <c r="AB197" s="144"/>
      <c r="AC197" s="144"/>
      <c r="AD197" s="144"/>
      <c r="AE197" s="144"/>
    </row>
    <row r="198" spans="1:31" ht="15.75" customHeight="1">
      <c r="A198" s="144"/>
      <c r="B198" s="144"/>
      <c r="C198" s="144"/>
      <c r="D198" s="144"/>
      <c r="E198" s="144"/>
      <c r="F198" s="144"/>
      <c r="G198" s="144"/>
      <c r="H198" s="144"/>
      <c r="I198" s="144"/>
      <c r="J198" s="144"/>
      <c r="K198" s="144"/>
      <c r="L198" s="144"/>
      <c r="M198" s="144"/>
      <c r="N198" s="144"/>
      <c r="O198" s="144"/>
      <c r="P198" s="144"/>
      <c r="Q198" s="144"/>
      <c r="R198" s="144"/>
      <c r="S198" s="144"/>
      <c r="T198" s="144"/>
      <c r="U198" s="144"/>
      <c r="V198" s="144"/>
      <c r="W198" s="144"/>
      <c r="X198" s="144"/>
      <c r="Y198" s="144"/>
      <c r="Z198" s="144"/>
      <c r="AA198" s="144"/>
      <c r="AB198" s="144"/>
      <c r="AC198" s="144"/>
      <c r="AD198" s="144"/>
      <c r="AE198" s="144"/>
    </row>
    <row r="199" spans="1:31" ht="15.75" customHeight="1">
      <c r="A199" s="144"/>
      <c r="B199" s="144"/>
      <c r="C199" s="144"/>
      <c r="D199" s="144"/>
      <c r="E199" s="144"/>
      <c r="F199" s="144"/>
      <c r="G199" s="144"/>
      <c r="H199" s="144"/>
      <c r="I199" s="144"/>
      <c r="J199" s="144"/>
      <c r="K199" s="144"/>
      <c r="L199" s="144"/>
      <c r="M199" s="144"/>
      <c r="N199" s="144"/>
      <c r="O199" s="144"/>
      <c r="P199" s="144"/>
      <c r="Q199" s="144"/>
      <c r="R199" s="144"/>
      <c r="S199" s="144"/>
      <c r="T199" s="144"/>
      <c r="U199" s="144"/>
      <c r="V199" s="144"/>
      <c r="W199" s="144"/>
      <c r="X199" s="144"/>
      <c r="Y199" s="144"/>
      <c r="Z199" s="144"/>
      <c r="AA199" s="144"/>
      <c r="AB199" s="144"/>
      <c r="AC199" s="144"/>
      <c r="AD199" s="144"/>
      <c r="AE199" s="144"/>
    </row>
    <row r="200" spans="1:31" ht="15.75" customHeight="1">
      <c r="A200" s="144"/>
      <c r="B200" s="144"/>
      <c r="C200" s="144"/>
      <c r="D200" s="144"/>
      <c r="E200" s="144"/>
      <c r="F200" s="144"/>
      <c r="G200" s="144"/>
      <c r="H200" s="144"/>
      <c r="I200" s="144"/>
      <c r="J200" s="144"/>
      <c r="K200" s="144"/>
      <c r="L200" s="144"/>
      <c r="M200" s="144"/>
      <c r="N200" s="144"/>
      <c r="O200" s="144"/>
      <c r="P200" s="144"/>
      <c r="Q200" s="144"/>
      <c r="R200" s="144"/>
      <c r="S200" s="144"/>
      <c r="T200" s="144"/>
      <c r="U200" s="144"/>
      <c r="V200" s="144"/>
      <c r="W200" s="144"/>
      <c r="X200" s="144"/>
      <c r="Y200" s="144"/>
      <c r="Z200" s="144"/>
      <c r="AA200" s="144"/>
      <c r="AB200" s="144"/>
      <c r="AC200" s="144"/>
      <c r="AD200" s="144"/>
      <c r="AE200" s="144"/>
    </row>
    <row r="201" spans="1:31" ht="15.75" customHeight="1">
      <c r="A201" s="144"/>
      <c r="B201" s="144"/>
      <c r="C201" s="144"/>
      <c r="D201" s="144"/>
      <c r="E201" s="144"/>
      <c r="F201" s="144"/>
      <c r="G201" s="144"/>
      <c r="H201" s="144"/>
      <c r="I201" s="144"/>
      <c r="J201" s="144"/>
      <c r="K201" s="144"/>
      <c r="L201" s="144"/>
      <c r="M201" s="144"/>
      <c r="N201" s="144"/>
      <c r="O201" s="144"/>
      <c r="P201" s="144"/>
      <c r="Q201" s="144"/>
      <c r="R201" s="144"/>
      <c r="S201" s="144"/>
      <c r="T201" s="144"/>
      <c r="U201" s="144"/>
      <c r="V201" s="144"/>
      <c r="W201" s="144"/>
      <c r="X201" s="144"/>
      <c r="Y201" s="144"/>
      <c r="Z201" s="144"/>
      <c r="AA201" s="144"/>
      <c r="AB201" s="144"/>
      <c r="AC201" s="144"/>
      <c r="AD201" s="144"/>
      <c r="AE201" s="144"/>
    </row>
    <row r="202" spans="1:31" ht="15.75" customHeight="1">
      <c r="A202" s="144"/>
      <c r="B202" s="144"/>
      <c r="C202" s="144"/>
      <c r="D202" s="144"/>
      <c r="E202" s="144"/>
      <c r="F202" s="144"/>
      <c r="G202" s="144"/>
      <c r="H202" s="144"/>
      <c r="I202" s="144"/>
      <c r="J202" s="144"/>
      <c r="K202" s="144"/>
      <c r="L202" s="144"/>
      <c r="M202" s="144"/>
      <c r="N202" s="144"/>
      <c r="O202" s="144"/>
      <c r="P202" s="144"/>
      <c r="Q202" s="144"/>
      <c r="R202" s="144"/>
      <c r="S202" s="144"/>
      <c r="T202" s="144"/>
      <c r="U202" s="144"/>
      <c r="V202" s="144"/>
      <c r="W202" s="144"/>
      <c r="X202" s="144"/>
      <c r="Y202" s="144"/>
      <c r="Z202" s="144"/>
      <c r="AA202" s="144"/>
      <c r="AB202" s="144"/>
      <c r="AC202" s="144"/>
      <c r="AD202" s="144"/>
      <c r="AE202" s="144"/>
    </row>
    <row r="203" spans="1:31" ht="15.75" customHeight="1">
      <c r="A203" s="144"/>
      <c r="B203" s="144"/>
      <c r="C203" s="144"/>
      <c r="D203" s="144"/>
      <c r="E203" s="144"/>
      <c r="F203" s="144"/>
      <c r="G203" s="144"/>
      <c r="H203" s="144"/>
      <c r="I203" s="144"/>
      <c r="J203" s="144"/>
      <c r="K203" s="144"/>
      <c r="L203" s="144"/>
      <c r="M203" s="144"/>
      <c r="N203" s="144"/>
      <c r="O203" s="144"/>
      <c r="P203" s="144"/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  <c r="AA203" s="144"/>
      <c r="AB203" s="144"/>
      <c r="AC203" s="144"/>
      <c r="AD203" s="144"/>
      <c r="AE203" s="144"/>
    </row>
    <row r="204" spans="1:31" ht="15.75" customHeight="1">
      <c r="A204" s="144"/>
      <c r="B204" s="144"/>
      <c r="C204" s="144"/>
      <c r="D204" s="144"/>
      <c r="E204" s="144"/>
      <c r="F204" s="144"/>
      <c r="G204" s="144"/>
      <c r="H204" s="144"/>
      <c r="I204" s="144"/>
      <c r="J204" s="144"/>
      <c r="K204" s="144"/>
      <c r="L204" s="144"/>
      <c r="M204" s="144"/>
      <c r="N204" s="144"/>
      <c r="O204" s="144"/>
      <c r="P204" s="144"/>
      <c r="Q204" s="144"/>
      <c r="R204" s="144"/>
      <c r="S204" s="144"/>
      <c r="T204" s="144"/>
      <c r="U204" s="144"/>
      <c r="V204" s="144"/>
      <c r="W204" s="144"/>
      <c r="X204" s="144"/>
      <c r="Y204" s="144"/>
      <c r="Z204" s="144"/>
      <c r="AA204" s="144"/>
      <c r="AB204" s="144"/>
      <c r="AC204" s="144"/>
      <c r="AD204" s="144"/>
      <c r="AE204" s="144"/>
    </row>
    <row r="205" spans="1:31" ht="15.75" customHeight="1">
      <c r="A205" s="144"/>
      <c r="B205" s="144"/>
      <c r="C205" s="144"/>
      <c r="D205" s="144"/>
      <c r="E205" s="144"/>
      <c r="F205" s="144"/>
      <c r="G205" s="144"/>
      <c r="H205" s="144"/>
      <c r="I205" s="144"/>
      <c r="J205" s="144"/>
      <c r="K205" s="144"/>
      <c r="L205" s="144"/>
      <c r="M205" s="144"/>
      <c r="N205" s="144"/>
      <c r="O205" s="144"/>
      <c r="P205" s="144"/>
      <c r="Q205" s="144"/>
      <c r="R205" s="144"/>
      <c r="S205" s="144"/>
      <c r="T205" s="144"/>
      <c r="U205" s="144"/>
      <c r="V205" s="144"/>
      <c r="W205" s="144"/>
      <c r="X205" s="144"/>
      <c r="Y205" s="144"/>
      <c r="Z205" s="144"/>
      <c r="AA205" s="144"/>
      <c r="AB205" s="144"/>
      <c r="AC205" s="144"/>
      <c r="AD205" s="144"/>
      <c r="AE205" s="144"/>
    </row>
    <row r="206" spans="1:31" ht="15.75" customHeight="1">
      <c r="A206" s="144"/>
      <c r="B206" s="144"/>
      <c r="C206" s="144"/>
      <c r="D206" s="144"/>
      <c r="E206" s="144"/>
      <c r="F206" s="144"/>
      <c r="G206" s="144"/>
      <c r="H206" s="144"/>
      <c r="I206" s="144"/>
      <c r="J206" s="144"/>
      <c r="K206" s="144"/>
      <c r="L206" s="144"/>
      <c r="M206" s="144"/>
      <c r="N206" s="144"/>
      <c r="O206" s="144"/>
      <c r="P206" s="144"/>
      <c r="Q206" s="144"/>
      <c r="R206" s="144"/>
      <c r="S206" s="144"/>
      <c r="T206" s="144"/>
      <c r="U206" s="144"/>
      <c r="V206" s="144"/>
      <c r="W206" s="144"/>
      <c r="X206" s="144"/>
      <c r="Y206" s="144"/>
      <c r="Z206" s="144"/>
      <c r="AA206" s="144"/>
      <c r="AB206" s="144"/>
      <c r="AC206" s="144"/>
      <c r="AD206" s="144"/>
      <c r="AE206" s="144"/>
    </row>
    <row r="207" spans="1:31" ht="15.75" customHeight="1">
      <c r="A207" s="144"/>
      <c r="B207" s="144"/>
      <c r="C207" s="144"/>
      <c r="D207" s="144"/>
      <c r="E207" s="144"/>
      <c r="F207" s="144"/>
      <c r="G207" s="144"/>
      <c r="H207" s="144"/>
      <c r="I207" s="144"/>
      <c r="J207" s="144"/>
      <c r="K207" s="144"/>
      <c r="L207" s="144"/>
      <c r="M207" s="144"/>
      <c r="N207" s="144"/>
      <c r="O207" s="144"/>
      <c r="P207" s="144"/>
      <c r="Q207" s="144"/>
      <c r="R207" s="144"/>
      <c r="S207" s="144"/>
      <c r="T207" s="144"/>
      <c r="U207" s="144"/>
      <c r="V207" s="144"/>
      <c r="W207" s="144"/>
      <c r="X207" s="144"/>
      <c r="Y207" s="144"/>
      <c r="Z207" s="144"/>
      <c r="AA207" s="144"/>
      <c r="AB207" s="144"/>
      <c r="AC207" s="144"/>
      <c r="AD207" s="144"/>
      <c r="AE207" s="144"/>
    </row>
    <row r="208" spans="1:31" ht="15.75" customHeight="1">
      <c r="A208" s="144"/>
      <c r="B208" s="144"/>
      <c r="C208" s="144"/>
      <c r="D208" s="144"/>
      <c r="E208" s="144"/>
      <c r="F208" s="144"/>
      <c r="G208" s="144"/>
      <c r="H208" s="144"/>
      <c r="I208" s="144"/>
      <c r="J208" s="144"/>
      <c r="K208" s="144"/>
      <c r="L208" s="144"/>
      <c r="M208" s="144"/>
      <c r="N208" s="144"/>
      <c r="O208" s="144"/>
      <c r="P208" s="144"/>
      <c r="Q208" s="144"/>
      <c r="R208" s="144"/>
      <c r="S208" s="144"/>
      <c r="T208" s="144"/>
      <c r="U208" s="144"/>
      <c r="V208" s="144"/>
      <c r="W208" s="144"/>
      <c r="X208" s="144"/>
      <c r="Y208" s="144"/>
      <c r="Z208" s="144"/>
      <c r="AA208" s="144"/>
      <c r="AB208" s="144"/>
      <c r="AC208" s="144"/>
      <c r="AD208" s="144"/>
      <c r="AE208" s="144"/>
    </row>
    <row r="209" spans="1:31" ht="15.75" customHeight="1">
      <c r="A209" s="144"/>
      <c r="B209" s="144"/>
      <c r="C209" s="144"/>
      <c r="D209" s="144"/>
      <c r="E209" s="144"/>
      <c r="F209" s="144"/>
      <c r="G209" s="144"/>
      <c r="H209" s="144"/>
      <c r="I209" s="144"/>
      <c r="J209" s="144"/>
      <c r="K209" s="144"/>
      <c r="L209" s="144"/>
      <c r="M209" s="144"/>
      <c r="N209" s="144"/>
      <c r="O209" s="144"/>
      <c r="P209" s="144"/>
      <c r="Q209" s="144"/>
      <c r="R209" s="144"/>
      <c r="S209" s="144"/>
      <c r="T209" s="144"/>
      <c r="U209" s="144"/>
      <c r="V209" s="144"/>
      <c r="W209" s="144"/>
      <c r="X209" s="144"/>
      <c r="Y209" s="144"/>
      <c r="Z209" s="144"/>
      <c r="AA209" s="144"/>
      <c r="AB209" s="144"/>
      <c r="AC209" s="144"/>
      <c r="AD209" s="144"/>
      <c r="AE209" s="144"/>
    </row>
    <row r="210" spans="1:31" ht="15.75" customHeight="1">
      <c r="A210" s="144"/>
      <c r="B210" s="144"/>
      <c r="C210" s="144"/>
      <c r="D210" s="144"/>
      <c r="E210" s="144"/>
      <c r="F210" s="144"/>
      <c r="G210" s="144"/>
      <c r="H210" s="144"/>
      <c r="I210" s="144"/>
      <c r="J210" s="144"/>
      <c r="K210" s="144"/>
      <c r="L210" s="144"/>
      <c r="M210" s="144"/>
      <c r="N210" s="144"/>
      <c r="O210" s="144"/>
      <c r="P210" s="144"/>
      <c r="Q210" s="144"/>
      <c r="R210" s="144"/>
      <c r="S210" s="144"/>
      <c r="T210" s="144"/>
      <c r="U210" s="144"/>
      <c r="V210" s="144"/>
      <c r="W210" s="144"/>
      <c r="X210" s="144"/>
      <c r="Y210" s="144"/>
      <c r="Z210" s="144"/>
      <c r="AA210" s="144"/>
      <c r="AB210" s="144"/>
      <c r="AC210" s="144"/>
      <c r="AD210" s="144"/>
      <c r="AE210" s="144"/>
    </row>
    <row r="211" spans="1:31" ht="15.75" customHeight="1">
      <c r="A211" s="144"/>
      <c r="B211" s="144"/>
      <c r="C211" s="144"/>
      <c r="D211" s="144"/>
      <c r="E211" s="144"/>
      <c r="F211" s="144"/>
      <c r="G211" s="144"/>
      <c r="H211" s="144"/>
      <c r="I211" s="144"/>
      <c r="J211" s="144"/>
      <c r="K211" s="144"/>
      <c r="L211" s="144"/>
      <c r="M211" s="144"/>
      <c r="N211" s="144"/>
      <c r="O211" s="144"/>
      <c r="P211" s="144"/>
      <c r="Q211" s="144"/>
      <c r="R211" s="144"/>
      <c r="S211" s="144"/>
      <c r="T211" s="144"/>
      <c r="U211" s="144"/>
      <c r="V211" s="144"/>
      <c r="W211" s="144"/>
      <c r="X211" s="144"/>
      <c r="Y211" s="144"/>
      <c r="Z211" s="144"/>
      <c r="AA211" s="144"/>
      <c r="AB211" s="144"/>
      <c r="AC211" s="144"/>
      <c r="AD211" s="144"/>
      <c r="AE211" s="144"/>
    </row>
    <row r="212" spans="1:31" ht="15.75" customHeight="1">
      <c r="A212" s="144"/>
      <c r="B212" s="144"/>
      <c r="C212" s="144"/>
      <c r="D212" s="144"/>
      <c r="E212" s="144"/>
      <c r="F212" s="144"/>
      <c r="G212" s="144"/>
      <c r="H212" s="144"/>
      <c r="I212" s="144"/>
      <c r="J212" s="144"/>
      <c r="K212" s="144"/>
      <c r="L212" s="144"/>
      <c r="M212" s="144"/>
      <c r="N212" s="144"/>
      <c r="O212" s="144"/>
      <c r="P212" s="144"/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  <c r="AA212" s="144"/>
      <c r="AB212" s="144"/>
      <c r="AC212" s="144"/>
      <c r="AD212" s="144"/>
      <c r="AE212" s="144"/>
    </row>
    <row r="213" spans="1:31" ht="15.75" customHeight="1">
      <c r="A213" s="144"/>
      <c r="B213" s="144"/>
      <c r="C213" s="144"/>
      <c r="D213" s="144"/>
      <c r="E213" s="144"/>
      <c r="F213" s="144"/>
      <c r="G213" s="144"/>
      <c r="H213" s="144"/>
      <c r="I213" s="144"/>
      <c r="J213" s="144"/>
      <c r="K213" s="144"/>
      <c r="L213" s="144"/>
      <c r="M213" s="144"/>
      <c r="N213" s="144"/>
      <c r="O213" s="144"/>
      <c r="P213" s="144"/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  <c r="AC213" s="144"/>
      <c r="AD213" s="144"/>
      <c r="AE213" s="144"/>
    </row>
    <row r="214" spans="1:31" ht="15.75" customHeight="1">
      <c r="A214" s="144"/>
      <c r="B214" s="144"/>
      <c r="C214" s="144"/>
      <c r="D214" s="144"/>
      <c r="E214" s="144"/>
      <c r="F214" s="144"/>
      <c r="G214" s="144"/>
      <c r="H214" s="144"/>
      <c r="I214" s="144"/>
      <c r="J214" s="144"/>
      <c r="K214" s="144"/>
      <c r="L214" s="144"/>
      <c r="M214" s="144"/>
      <c r="N214" s="144"/>
      <c r="O214" s="144"/>
      <c r="P214" s="144"/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  <c r="AA214" s="144"/>
      <c r="AB214" s="144"/>
      <c r="AC214" s="144"/>
      <c r="AD214" s="144"/>
      <c r="AE214" s="144"/>
    </row>
    <row r="215" spans="1:31" ht="15.75" customHeight="1">
      <c r="A215" s="144"/>
      <c r="B215" s="144"/>
      <c r="C215" s="144"/>
      <c r="D215" s="144"/>
      <c r="E215" s="144"/>
      <c r="F215" s="144"/>
      <c r="G215" s="144"/>
      <c r="H215" s="144"/>
      <c r="I215" s="144"/>
      <c r="J215" s="144"/>
      <c r="K215" s="144"/>
      <c r="L215" s="144"/>
      <c r="M215" s="144"/>
      <c r="N215" s="144"/>
      <c r="O215" s="144"/>
      <c r="P215" s="144"/>
      <c r="Q215" s="144"/>
      <c r="R215" s="144"/>
      <c r="S215" s="144"/>
      <c r="T215" s="144"/>
      <c r="U215" s="144"/>
      <c r="V215" s="144"/>
      <c r="W215" s="144"/>
      <c r="X215" s="144"/>
      <c r="Y215" s="144"/>
      <c r="Z215" s="144"/>
      <c r="AA215" s="144"/>
      <c r="AB215" s="144"/>
      <c r="AC215" s="144"/>
      <c r="AD215" s="144"/>
      <c r="AE215" s="144"/>
    </row>
    <row r="216" spans="1:31" ht="15.75" customHeight="1">
      <c r="A216" s="144"/>
      <c r="B216" s="144"/>
      <c r="C216" s="144"/>
      <c r="D216" s="144"/>
      <c r="E216" s="144"/>
      <c r="F216" s="144"/>
      <c r="G216" s="144"/>
      <c r="H216" s="144"/>
      <c r="I216" s="144"/>
      <c r="J216" s="144"/>
      <c r="K216" s="144"/>
      <c r="L216" s="144"/>
      <c r="M216" s="144"/>
      <c r="N216" s="144"/>
      <c r="O216" s="144"/>
      <c r="P216" s="144"/>
      <c r="Q216" s="144"/>
      <c r="R216" s="144"/>
      <c r="S216" s="144"/>
      <c r="T216" s="144"/>
      <c r="U216" s="144"/>
      <c r="V216" s="144"/>
      <c r="W216" s="144"/>
      <c r="X216" s="144"/>
      <c r="Y216" s="144"/>
      <c r="Z216" s="144"/>
      <c r="AA216" s="144"/>
      <c r="AB216" s="144"/>
      <c r="AC216" s="144"/>
      <c r="AD216" s="144"/>
      <c r="AE216" s="144"/>
    </row>
    <row r="217" spans="1:31" ht="15.75" customHeight="1">
      <c r="A217" s="144"/>
      <c r="B217" s="144"/>
      <c r="C217" s="144"/>
      <c r="D217" s="144"/>
      <c r="E217" s="144"/>
      <c r="F217" s="144"/>
      <c r="G217" s="144"/>
      <c r="H217" s="144"/>
      <c r="I217" s="144"/>
      <c r="J217" s="144"/>
      <c r="K217" s="144"/>
      <c r="L217" s="144"/>
      <c r="M217" s="144"/>
      <c r="N217" s="144"/>
      <c r="O217" s="144"/>
      <c r="P217" s="144"/>
      <c r="Q217" s="144"/>
      <c r="R217" s="144"/>
      <c r="S217" s="144"/>
      <c r="T217" s="144"/>
      <c r="U217" s="144"/>
      <c r="V217" s="144"/>
      <c r="W217" s="144"/>
      <c r="X217" s="144"/>
      <c r="Y217" s="144"/>
      <c r="Z217" s="144"/>
      <c r="AA217" s="144"/>
      <c r="AB217" s="144"/>
      <c r="AC217" s="144"/>
      <c r="AD217" s="144"/>
      <c r="AE217" s="144"/>
    </row>
    <row r="218" spans="1:31" ht="15.75" customHeight="1">
      <c r="A218" s="144"/>
      <c r="B218" s="144"/>
      <c r="C218" s="144"/>
      <c r="D218" s="144"/>
      <c r="E218" s="144"/>
      <c r="F218" s="144"/>
      <c r="G218" s="144"/>
      <c r="H218" s="144"/>
      <c r="I218" s="144"/>
      <c r="J218" s="144"/>
      <c r="K218" s="144"/>
      <c r="L218" s="144"/>
      <c r="M218" s="144"/>
      <c r="N218" s="144"/>
      <c r="O218" s="144"/>
      <c r="P218" s="144"/>
      <c r="Q218" s="144"/>
      <c r="R218" s="144"/>
      <c r="S218" s="144"/>
      <c r="T218" s="144"/>
      <c r="U218" s="144"/>
      <c r="V218" s="144"/>
      <c r="W218" s="144"/>
      <c r="X218" s="144"/>
      <c r="Y218" s="144"/>
      <c r="Z218" s="144"/>
      <c r="AA218" s="144"/>
      <c r="AB218" s="144"/>
      <c r="AC218" s="144"/>
      <c r="AD218" s="144"/>
      <c r="AE218" s="144"/>
    </row>
    <row r="219" spans="1:31" ht="15.75" customHeight="1">
      <c r="A219" s="144"/>
      <c r="B219" s="144"/>
      <c r="C219" s="144"/>
      <c r="D219" s="144"/>
      <c r="E219" s="144"/>
      <c r="F219" s="144"/>
      <c r="G219" s="144"/>
      <c r="H219" s="144"/>
      <c r="I219" s="144"/>
      <c r="J219" s="144"/>
      <c r="K219" s="144"/>
      <c r="L219" s="144"/>
      <c r="M219" s="144"/>
      <c r="N219" s="144"/>
      <c r="O219" s="144"/>
      <c r="P219" s="144"/>
      <c r="Q219" s="144"/>
      <c r="R219" s="144"/>
      <c r="S219" s="144"/>
      <c r="T219" s="144"/>
      <c r="U219" s="144"/>
      <c r="V219" s="144"/>
      <c r="W219" s="144"/>
      <c r="X219" s="144"/>
      <c r="Y219" s="144"/>
      <c r="Z219" s="144"/>
      <c r="AA219" s="144"/>
      <c r="AB219" s="144"/>
      <c r="AC219" s="144"/>
      <c r="AD219" s="144"/>
      <c r="AE219" s="144"/>
    </row>
    <row r="220" spans="1:31" ht="15.75" customHeight="1">
      <c r="A220" s="144"/>
      <c r="B220" s="144"/>
      <c r="C220" s="144"/>
      <c r="D220" s="144"/>
      <c r="E220" s="144"/>
      <c r="F220" s="144"/>
      <c r="G220" s="144"/>
      <c r="H220" s="144"/>
      <c r="I220" s="144"/>
      <c r="J220" s="144"/>
      <c r="K220" s="144"/>
      <c r="L220" s="144"/>
      <c r="M220" s="144"/>
      <c r="N220" s="144"/>
      <c r="O220" s="144"/>
      <c r="P220" s="144"/>
      <c r="Q220" s="144"/>
      <c r="R220" s="144"/>
      <c r="S220" s="144"/>
      <c r="T220" s="144"/>
      <c r="U220" s="144"/>
      <c r="V220" s="144"/>
      <c r="W220" s="144"/>
      <c r="X220" s="144"/>
      <c r="Y220" s="144"/>
      <c r="Z220" s="144"/>
      <c r="AA220" s="144"/>
      <c r="AB220" s="144"/>
      <c r="AC220" s="144"/>
      <c r="AD220" s="144"/>
      <c r="AE220" s="144"/>
    </row>
    <row r="221" spans="1:31" ht="15.75" customHeight="1">
      <c r="A221" s="144"/>
      <c r="B221" s="144"/>
      <c r="C221" s="144"/>
      <c r="D221" s="144"/>
      <c r="E221" s="144"/>
      <c r="F221" s="144"/>
      <c r="G221" s="144"/>
      <c r="H221" s="144"/>
      <c r="I221" s="144"/>
      <c r="J221" s="144"/>
      <c r="K221" s="144"/>
      <c r="L221" s="144"/>
      <c r="M221" s="144"/>
      <c r="N221" s="144"/>
      <c r="O221" s="144"/>
      <c r="P221" s="144"/>
      <c r="Q221" s="144"/>
      <c r="R221" s="144"/>
      <c r="S221" s="144"/>
      <c r="T221" s="144"/>
      <c r="U221" s="144"/>
      <c r="V221" s="144"/>
      <c r="W221" s="144"/>
      <c r="X221" s="144"/>
      <c r="Y221" s="144"/>
      <c r="Z221" s="144"/>
      <c r="AA221" s="144"/>
      <c r="AB221" s="144"/>
      <c r="AC221" s="144"/>
      <c r="AD221" s="144"/>
      <c r="AE221" s="144"/>
    </row>
    <row r="222" spans="1:31" ht="15.75" customHeight="1">
      <c r="A222" s="144"/>
      <c r="B222" s="144"/>
      <c r="C222" s="144"/>
      <c r="D222" s="144"/>
      <c r="E222" s="144"/>
      <c r="F222" s="144"/>
      <c r="G222" s="144"/>
      <c r="H222" s="144"/>
      <c r="I222" s="144"/>
      <c r="J222" s="144"/>
      <c r="K222" s="144"/>
      <c r="L222" s="144"/>
      <c r="M222" s="144"/>
      <c r="N222" s="144"/>
      <c r="O222" s="144"/>
      <c r="P222" s="144"/>
      <c r="Q222" s="144"/>
      <c r="R222" s="144"/>
      <c r="S222" s="144"/>
      <c r="T222" s="144"/>
      <c r="U222" s="144"/>
      <c r="V222" s="144"/>
      <c r="W222" s="144"/>
      <c r="X222" s="144"/>
      <c r="Y222" s="144"/>
      <c r="Z222" s="144"/>
      <c r="AA222" s="144"/>
      <c r="AB222" s="144"/>
      <c r="AC222" s="144"/>
      <c r="AD222" s="144"/>
      <c r="AE222" s="144"/>
    </row>
    <row r="223" spans="1:31" ht="15.75" customHeight="1">
      <c r="A223" s="144"/>
      <c r="B223" s="144"/>
      <c r="C223" s="144"/>
      <c r="D223" s="144"/>
      <c r="E223" s="144"/>
      <c r="F223" s="144"/>
      <c r="G223" s="144"/>
      <c r="H223" s="144"/>
      <c r="I223" s="144"/>
      <c r="J223" s="144"/>
      <c r="K223" s="144"/>
      <c r="L223" s="144"/>
      <c r="M223" s="144"/>
      <c r="N223" s="144"/>
      <c r="O223" s="144"/>
      <c r="P223" s="144"/>
      <c r="Q223" s="144"/>
      <c r="R223" s="144"/>
      <c r="S223" s="144"/>
      <c r="T223" s="144"/>
      <c r="U223" s="144"/>
      <c r="V223" s="144"/>
      <c r="W223" s="144"/>
      <c r="X223" s="144"/>
      <c r="Y223" s="144"/>
      <c r="Z223" s="144"/>
      <c r="AA223" s="144"/>
      <c r="AB223" s="144"/>
      <c r="AC223" s="144"/>
      <c r="AD223" s="144"/>
      <c r="AE223" s="144"/>
    </row>
    <row r="224" spans="1:31" ht="15.75" customHeight="1">
      <c r="A224" s="144"/>
      <c r="B224" s="144"/>
      <c r="C224" s="144"/>
      <c r="D224" s="144"/>
      <c r="E224" s="144"/>
      <c r="F224" s="144"/>
      <c r="G224" s="144"/>
      <c r="H224" s="144"/>
      <c r="I224" s="144"/>
      <c r="J224" s="144"/>
      <c r="K224" s="144"/>
      <c r="L224" s="144"/>
      <c r="M224" s="144"/>
      <c r="N224" s="144"/>
      <c r="O224" s="144"/>
      <c r="P224" s="144"/>
      <c r="Q224" s="144"/>
      <c r="R224" s="144"/>
      <c r="S224" s="144"/>
      <c r="T224" s="144"/>
      <c r="U224" s="144"/>
      <c r="V224" s="144"/>
      <c r="W224" s="144"/>
      <c r="X224" s="144"/>
      <c r="Y224" s="144"/>
      <c r="Z224" s="144"/>
      <c r="AA224" s="144"/>
      <c r="AB224" s="144"/>
      <c r="AC224" s="144"/>
      <c r="AD224" s="144"/>
      <c r="AE224" s="144"/>
    </row>
    <row r="225" spans="1:31" ht="15.75" customHeight="1">
      <c r="A225" s="144"/>
      <c r="B225" s="144"/>
      <c r="C225" s="144"/>
      <c r="D225" s="144"/>
      <c r="E225" s="144"/>
      <c r="F225" s="144"/>
      <c r="G225" s="144"/>
      <c r="H225" s="144"/>
      <c r="I225" s="144"/>
      <c r="J225" s="144"/>
      <c r="K225" s="144"/>
      <c r="L225" s="144"/>
      <c r="M225" s="144"/>
      <c r="N225" s="144"/>
      <c r="O225" s="144"/>
      <c r="P225" s="144"/>
      <c r="Q225" s="144"/>
      <c r="R225" s="144"/>
      <c r="S225" s="144"/>
      <c r="T225" s="144"/>
      <c r="U225" s="144"/>
      <c r="V225" s="144"/>
      <c r="W225" s="144"/>
      <c r="X225" s="144"/>
      <c r="Y225" s="144"/>
      <c r="Z225" s="144"/>
      <c r="AA225" s="144"/>
      <c r="AB225" s="144"/>
      <c r="AC225" s="144"/>
      <c r="AD225" s="144"/>
      <c r="AE225" s="144"/>
    </row>
    <row r="226" spans="1:31" ht="15.75" customHeight="1">
      <c r="A226" s="144"/>
      <c r="B226" s="144"/>
      <c r="C226" s="144"/>
      <c r="D226" s="144"/>
      <c r="E226" s="144"/>
      <c r="F226" s="144"/>
      <c r="G226" s="144"/>
      <c r="H226" s="144"/>
      <c r="I226" s="144"/>
      <c r="J226" s="144"/>
      <c r="K226" s="144"/>
      <c r="L226" s="144"/>
      <c r="M226" s="144"/>
      <c r="N226" s="144"/>
      <c r="O226" s="144"/>
      <c r="P226" s="144"/>
      <c r="Q226" s="144"/>
      <c r="R226" s="144"/>
      <c r="S226" s="144"/>
      <c r="T226" s="144"/>
      <c r="U226" s="144"/>
      <c r="V226" s="144"/>
      <c r="W226" s="144"/>
      <c r="X226" s="144"/>
      <c r="Y226" s="144"/>
      <c r="Z226" s="144"/>
      <c r="AA226" s="144"/>
      <c r="AB226" s="144"/>
      <c r="AC226" s="144"/>
      <c r="AD226" s="144"/>
      <c r="AE226" s="144"/>
    </row>
    <row r="227" spans="1:31" ht="15.75" customHeight="1">
      <c r="A227" s="144"/>
      <c r="B227" s="144"/>
      <c r="C227" s="144"/>
      <c r="D227" s="144"/>
      <c r="E227" s="144"/>
      <c r="F227" s="144"/>
      <c r="G227" s="144"/>
      <c r="H227" s="144"/>
      <c r="I227" s="144"/>
      <c r="J227" s="144"/>
      <c r="K227" s="144"/>
      <c r="L227" s="144"/>
      <c r="M227" s="144"/>
      <c r="N227" s="144"/>
      <c r="O227" s="144"/>
      <c r="P227" s="144"/>
      <c r="Q227" s="144"/>
      <c r="R227" s="144"/>
      <c r="S227" s="144"/>
      <c r="T227" s="144"/>
      <c r="U227" s="144"/>
      <c r="V227" s="144"/>
      <c r="W227" s="144"/>
      <c r="X227" s="144"/>
      <c r="Y227" s="144"/>
      <c r="Z227" s="144"/>
      <c r="AA227" s="144"/>
      <c r="AB227" s="144"/>
      <c r="AC227" s="144"/>
      <c r="AD227" s="144"/>
      <c r="AE227" s="144"/>
    </row>
    <row r="228" spans="1:31" ht="15.75" customHeight="1">
      <c r="A228" s="144"/>
      <c r="B228" s="144"/>
      <c r="C228" s="144"/>
      <c r="D228" s="144"/>
      <c r="E228" s="144"/>
      <c r="F228" s="144"/>
      <c r="G228" s="144"/>
      <c r="H228" s="144"/>
      <c r="I228" s="144"/>
      <c r="J228" s="144"/>
      <c r="K228" s="144"/>
      <c r="L228" s="144"/>
      <c r="M228" s="144"/>
      <c r="N228" s="144"/>
      <c r="O228" s="144"/>
      <c r="P228" s="144"/>
      <c r="Q228" s="144"/>
      <c r="R228" s="144"/>
      <c r="S228" s="144"/>
      <c r="T228" s="144"/>
      <c r="U228" s="144"/>
      <c r="V228" s="144"/>
      <c r="W228" s="144"/>
      <c r="X228" s="144"/>
      <c r="Y228" s="144"/>
      <c r="Z228" s="144"/>
      <c r="AA228" s="144"/>
      <c r="AB228" s="144"/>
      <c r="AC228" s="144"/>
      <c r="AD228" s="144"/>
      <c r="AE228" s="144"/>
    </row>
    <row r="229" spans="1:31" ht="15.75" customHeight="1">
      <c r="A229" s="144"/>
      <c r="B229" s="144"/>
      <c r="C229" s="144"/>
      <c r="D229" s="144"/>
      <c r="E229" s="144"/>
      <c r="F229" s="144"/>
      <c r="G229" s="144"/>
      <c r="H229" s="144"/>
      <c r="I229" s="144"/>
      <c r="J229" s="144"/>
      <c r="K229" s="144"/>
      <c r="L229" s="144"/>
      <c r="M229" s="144"/>
      <c r="N229" s="144"/>
      <c r="O229" s="144"/>
      <c r="P229" s="144"/>
      <c r="Q229" s="144"/>
      <c r="R229" s="144"/>
      <c r="S229" s="144"/>
      <c r="T229" s="144"/>
      <c r="U229" s="144"/>
      <c r="V229" s="144"/>
      <c r="W229" s="144"/>
      <c r="X229" s="144"/>
      <c r="Y229" s="144"/>
      <c r="Z229" s="144"/>
      <c r="AA229" s="144"/>
      <c r="AB229" s="144"/>
      <c r="AC229" s="144"/>
      <c r="AD229" s="144"/>
      <c r="AE229" s="144"/>
    </row>
    <row r="230" spans="1:31" ht="15.75" customHeight="1">
      <c r="A230" s="144"/>
      <c r="B230" s="144"/>
      <c r="C230" s="144"/>
      <c r="D230" s="144"/>
      <c r="E230" s="144"/>
      <c r="F230" s="144"/>
      <c r="G230" s="144"/>
      <c r="H230" s="144"/>
      <c r="I230" s="144"/>
      <c r="J230" s="144"/>
      <c r="K230" s="144"/>
      <c r="L230" s="144"/>
      <c r="M230" s="144"/>
      <c r="N230" s="144"/>
      <c r="O230" s="144"/>
      <c r="P230" s="144"/>
      <c r="Q230" s="144"/>
      <c r="R230" s="144"/>
      <c r="S230" s="144"/>
      <c r="T230" s="144"/>
      <c r="U230" s="144"/>
      <c r="V230" s="144"/>
      <c r="W230" s="144"/>
      <c r="X230" s="144"/>
      <c r="Y230" s="144"/>
      <c r="Z230" s="144"/>
      <c r="AA230" s="144"/>
      <c r="AB230" s="144"/>
      <c r="AC230" s="144"/>
      <c r="AD230" s="144"/>
      <c r="AE230" s="144"/>
    </row>
    <row r="231" spans="1:31" ht="15.75" customHeight="1">
      <c r="A231" s="144"/>
      <c r="B231" s="144"/>
      <c r="C231" s="144"/>
      <c r="D231" s="144"/>
      <c r="E231" s="144"/>
      <c r="F231" s="144"/>
      <c r="G231" s="144"/>
      <c r="H231" s="144"/>
      <c r="I231" s="144"/>
      <c r="J231" s="144"/>
      <c r="K231" s="144"/>
      <c r="L231" s="144"/>
      <c r="M231" s="144"/>
      <c r="N231" s="144"/>
      <c r="O231" s="144"/>
      <c r="P231" s="144"/>
      <c r="Q231" s="144"/>
      <c r="R231" s="144"/>
      <c r="S231" s="144"/>
      <c r="T231" s="144"/>
      <c r="U231" s="144"/>
      <c r="V231" s="144"/>
      <c r="W231" s="144"/>
      <c r="X231" s="144"/>
      <c r="Y231" s="144"/>
      <c r="Z231" s="144"/>
      <c r="AA231" s="144"/>
      <c r="AB231" s="144"/>
      <c r="AC231" s="144"/>
      <c r="AD231" s="144"/>
      <c r="AE231" s="144"/>
    </row>
    <row r="232" spans="1:31" ht="15.75" customHeight="1">
      <c r="A232" s="144"/>
      <c r="B232" s="144"/>
      <c r="C232" s="144"/>
      <c r="D232" s="144"/>
      <c r="E232" s="144"/>
      <c r="F232" s="144"/>
      <c r="G232" s="144"/>
      <c r="H232" s="144"/>
      <c r="I232" s="144"/>
      <c r="J232" s="144"/>
      <c r="K232" s="144"/>
      <c r="L232" s="144"/>
      <c r="M232" s="144"/>
      <c r="N232" s="144"/>
      <c r="O232" s="144"/>
      <c r="P232" s="144"/>
      <c r="Q232" s="144"/>
      <c r="R232" s="144"/>
      <c r="S232" s="144"/>
      <c r="T232" s="144"/>
      <c r="U232" s="144"/>
      <c r="V232" s="144"/>
      <c r="W232" s="144"/>
      <c r="X232" s="144"/>
      <c r="Y232" s="144"/>
      <c r="Z232" s="144"/>
      <c r="AA232" s="144"/>
      <c r="AB232" s="144"/>
      <c r="AC232" s="144"/>
      <c r="AD232" s="144"/>
      <c r="AE232" s="144"/>
    </row>
    <row r="233" spans="1:31" ht="15.75" customHeight="1">
      <c r="A233" s="144"/>
      <c r="B233" s="144"/>
      <c r="C233" s="144"/>
      <c r="D233" s="144"/>
      <c r="E233" s="144"/>
      <c r="F233" s="144"/>
      <c r="G233" s="144"/>
      <c r="H233" s="144"/>
      <c r="I233" s="144"/>
      <c r="J233" s="144"/>
      <c r="K233" s="144"/>
      <c r="L233" s="144"/>
      <c r="M233" s="144"/>
      <c r="N233" s="144"/>
      <c r="O233" s="144"/>
      <c r="P233" s="144"/>
      <c r="Q233" s="144"/>
      <c r="R233" s="144"/>
      <c r="S233" s="144"/>
      <c r="T233" s="144"/>
      <c r="U233" s="144"/>
      <c r="V233" s="144"/>
      <c r="W233" s="144"/>
      <c r="X233" s="144"/>
      <c r="Y233" s="144"/>
      <c r="Z233" s="144"/>
      <c r="AA233" s="144"/>
      <c r="AB233" s="144"/>
      <c r="AC233" s="144"/>
      <c r="AD233" s="144"/>
      <c r="AE233" s="144"/>
    </row>
    <row r="234" spans="1:31" ht="15.75" customHeight="1">
      <c r="A234" s="144"/>
      <c r="B234" s="144"/>
      <c r="C234" s="144"/>
      <c r="D234" s="144"/>
      <c r="E234" s="144"/>
      <c r="F234" s="144"/>
      <c r="G234" s="144"/>
      <c r="H234" s="144"/>
      <c r="I234" s="144"/>
      <c r="J234" s="144"/>
      <c r="K234" s="144"/>
      <c r="L234" s="144"/>
      <c r="M234" s="144"/>
      <c r="N234" s="144"/>
      <c r="O234" s="144"/>
      <c r="P234" s="144"/>
      <c r="Q234" s="144"/>
      <c r="R234" s="144"/>
      <c r="S234" s="144"/>
      <c r="T234" s="144"/>
      <c r="U234" s="144"/>
      <c r="V234" s="144"/>
      <c r="W234" s="144"/>
      <c r="X234" s="144"/>
      <c r="Y234" s="144"/>
      <c r="Z234" s="144"/>
      <c r="AA234" s="144"/>
      <c r="AB234" s="144"/>
      <c r="AC234" s="144"/>
      <c r="AD234" s="144"/>
      <c r="AE234" s="144"/>
    </row>
    <row r="235" spans="1:31" ht="15.75" customHeight="1">
      <c r="A235" s="144"/>
      <c r="B235" s="144"/>
      <c r="C235" s="144"/>
      <c r="D235" s="144"/>
      <c r="E235" s="144"/>
      <c r="F235" s="144"/>
      <c r="G235" s="144"/>
      <c r="H235" s="144"/>
      <c r="I235" s="144"/>
      <c r="J235" s="144"/>
      <c r="K235" s="144"/>
      <c r="L235" s="144"/>
      <c r="M235" s="144"/>
      <c r="N235" s="144"/>
      <c r="O235" s="144"/>
      <c r="P235" s="144"/>
      <c r="Q235" s="144"/>
      <c r="R235" s="144"/>
      <c r="S235" s="144"/>
      <c r="T235" s="144"/>
      <c r="U235" s="144"/>
      <c r="V235" s="144"/>
      <c r="W235" s="144"/>
      <c r="X235" s="144"/>
      <c r="Y235" s="144"/>
      <c r="Z235" s="144"/>
      <c r="AA235" s="144"/>
      <c r="AB235" s="144"/>
      <c r="AC235" s="144"/>
      <c r="AD235" s="144"/>
      <c r="AE235" s="144"/>
    </row>
    <row r="236" spans="1:31" ht="15.75" customHeight="1">
      <c r="A236" s="144"/>
      <c r="B236" s="144"/>
      <c r="C236" s="144"/>
      <c r="D236" s="144"/>
      <c r="E236" s="144"/>
      <c r="F236" s="144"/>
      <c r="G236" s="144"/>
      <c r="H236" s="144"/>
      <c r="I236" s="144"/>
      <c r="J236" s="144"/>
      <c r="K236" s="144"/>
      <c r="L236" s="144"/>
      <c r="M236" s="144"/>
      <c r="N236" s="144"/>
      <c r="O236" s="144"/>
      <c r="P236" s="144"/>
      <c r="Q236" s="144"/>
      <c r="R236" s="144"/>
      <c r="S236" s="144"/>
      <c r="T236" s="144"/>
      <c r="U236" s="144"/>
      <c r="V236" s="144"/>
      <c r="W236" s="144"/>
      <c r="X236" s="144"/>
      <c r="Y236" s="144"/>
      <c r="Z236" s="144"/>
      <c r="AA236" s="144"/>
      <c r="AB236" s="144"/>
      <c r="AC236" s="144"/>
      <c r="AD236" s="144"/>
      <c r="AE236" s="144"/>
    </row>
    <row r="237" spans="1:31" ht="15.75" customHeight="1">
      <c r="A237" s="144"/>
      <c r="B237" s="144"/>
      <c r="C237" s="144"/>
      <c r="D237" s="144"/>
      <c r="E237" s="144"/>
      <c r="F237" s="144"/>
      <c r="G237" s="144"/>
      <c r="H237" s="144"/>
      <c r="I237" s="144"/>
      <c r="J237" s="144"/>
      <c r="K237" s="144"/>
      <c r="L237" s="144"/>
      <c r="M237" s="144"/>
      <c r="N237" s="144"/>
      <c r="O237" s="144"/>
      <c r="P237" s="144"/>
      <c r="Q237" s="144"/>
      <c r="R237" s="144"/>
      <c r="S237" s="144"/>
      <c r="T237" s="144"/>
      <c r="U237" s="144"/>
      <c r="V237" s="144"/>
      <c r="W237" s="144"/>
      <c r="X237" s="144"/>
      <c r="Y237" s="144"/>
      <c r="Z237" s="144"/>
      <c r="AA237" s="144"/>
      <c r="AB237" s="144"/>
      <c r="AC237" s="144"/>
      <c r="AD237" s="144"/>
      <c r="AE237" s="144"/>
    </row>
    <row r="238" spans="1:31" ht="15.75" customHeight="1">
      <c r="A238" s="144"/>
      <c r="B238" s="144"/>
      <c r="C238" s="144"/>
      <c r="D238" s="144"/>
      <c r="E238" s="144"/>
      <c r="F238" s="144"/>
      <c r="G238" s="144"/>
      <c r="H238" s="144"/>
      <c r="I238" s="144"/>
      <c r="J238" s="144"/>
      <c r="K238" s="144"/>
      <c r="L238" s="144"/>
      <c r="M238" s="144"/>
      <c r="N238" s="144"/>
      <c r="O238" s="144"/>
      <c r="P238" s="144"/>
      <c r="Q238" s="144"/>
      <c r="R238" s="144"/>
      <c r="S238" s="144"/>
      <c r="T238" s="144"/>
      <c r="U238" s="144"/>
      <c r="V238" s="144"/>
      <c r="W238" s="144"/>
      <c r="X238" s="144"/>
      <c r="Y238" s="144"/>
      <c r="Z238" s="144"/>
      <c r="AA238" s="144"/>
      <c r="AB238" s="144"/>
      <c r="AC238" s="144"/>
      <c r="AD238" s="144"/>
      <c r="AE238" s="144"/>
    </row>
    <row r="239" spans="1:31" ht="15.75" customHeight="1">
      <c r="A239" s="144"/>
      <c r="B239" s="144"/>
      <c r="C239" s="144"/>
      <c r="D239" s="144"/>
      <c r="E239" s="144"/>
      <c r="F239" s="144"/>
      <c r="G239" s="144"/>
      <c r="H239" s="144"/>
      <c r="I239" s="144"/>
      <c r="J239" s="144"/>
      <c r="K239" s="144"/>
      <c r="L239" s="144"/>
      <c r="M239" s="144"/>
      <c r="N239" s="144"/>
      <c r="O239" s="144"/>
      <c r="P239" s="144"/>
      <c r="Q239" s="144"/>
      <c r="R239" s="144"/>
      <c r="S239" s="144"/>
      <c r="T239" s="144"/>
      <c r="U239" s="144"/>
      <c r="V239" s="144"/>
      <c r="W239" s="144"/>
      <c r="X239" s="144"/>
      <c r="Y239" s="144"/>
      <c r="Z239" s="144"/>
      <c r="AA239" s="144"/>
      <c r="AB239" s="144"/>
      <c r="AC239" s="144"/>
      <c r="AD239" s="144"/>
      <c r="AE239" s="144"/>
    </row>
    <row r="240" spans="1:31" ht="15.75" customHeight="1">
      <c r="A240" s="144"/>
      <c r="B240" s="144"/>
      <c r="C240" s="144"/>
      <c r="D240" s="144"/>
      <c r="E240" s="144"/>
      <c r="F240" s="144"/>
      <c r="G240" s="144"/>
      <c r="H240" s="144"/>
      <c r="I240" s="144"/>
      <c r="J240" s="144"/>
      <c r="K240" s="144"/>
      <c r="L240" s="144"/>
      <c r="M240" s="144"/>
      <c r="N240" s="144"/>
      <c r="O240" s="144"/>
      <c r="P240" s="144"/>
      <c r="Q240" s="144"/>
      <c r="R240" s="144"/>
      <c r="S240" s="144"/>
      <c r="T240" s="144"/>
      <c r="U240" s="144"/>
      <c r="V240" s="144"/>
      <c r="W240" s="144"/>
      <c r="X240" s="144"/>
      <c r="Y240" s="144"/>
      <c r="Z240" s="144"/>
      <c r="AA240" s="144"/>
      <c r="AB240" s="144"/>
      <c r="AC240" s="144"/>
      <c r="AD240" s="144"/>
      <c r="AE240" s="144"/>
    </row>
    <row r="241" spans="1:31" ht="15.75" customHeight="1">
      <c r="A241" s="144"/>
      <c r="B241" s="144"/>
      <c r="C241" s="144"/>
      <c r="D241" s="144"/>
      <c r="E241" s="144"/>
      <c r="F241" s="144"/>
      <c r="G241" s="144"/>
      <c r="H241" s="144"/>
      <c r="I241" s="144"/>
      <c r="J241" s="144"/>
      <c r="K241" s="144"/>
      <c r="L241" s="144"/>
      <c r="M241" s="144"/>
      <c r="N241" s="144"/>
      <c r="O241" s="144"/>
      <c r="P241" s="144"/>
      <c r="Q241" s="144"/>
      <c r="R241" s="144"/>
      <c r="S241" s="144"/>
      <c r="T241" s="144"/>
      <c r="U241" s="144"/>
      <c r="V241" s="144"/>
      <c r="W241" s="144"/>
      <c r="X241" s="144"/>
      <c r="Y241" s="144"/>
      <c r="Z241" s="144"/>
      <c r="AA241" s="144"/>
      <c r="AB241" s="144"/>
      <c r="AC241" s="144"/>
      <c r="AD241" s="144"/>
      <c r="AE241" s="144"/>
    </row>
    <row r="242" spans="1:31" ht="15.75" customHeight="1">
      <c r="A242" s="144"/>
      <c r="B242" s="144"/>
      <c r="C242" s="144"/>
      <c r="D242" s="144"/>
      <c r="E242" s="144"/>
      <c r="F242" s="144"/>
      <c r="G242" s="144"/>
      <c r="H242" s="144"/>
      <c r="I242" s="144"/>
      <c r="J242" s="144"/>
      <c r="K242" s="144"/>
      <c r="L242" s="144"/>
      <c r="M242" s="144"/>
      <c r="N242" s="144"/>
      <c r="O242" s="144"/>
      <c r="P242" s="144"/>
      <c r="Q242" s="144"/>
      <c r="R242" s="144"/>
      <c r="S242" s="144"/>
      <c r="T242" s="144"/>
      <c r="U242" s="144"/>
      <c r="V242" s="144"/>
      <c r="W242" s="144"/>
      <c r="X242" s="144"/>
      <c r="Y242" s="144"/>
      <c r="Z242" s="144"/>
      <c r="AA242" s="144"/>
      <c r="AB242" s="144"/>
      <c r="AC242" s="144"/>
      <c r="AD242" s="144"/>
      <c r="AE242" s="144"/>
    </row>
    <row r="243" spans="1:31" ht="15.75" customHeight="1">
      <c r="A243" s="144"/>
      <c r="B243" s="144"/>
      <c r="C243" s="144"/>
      <c r="D243" s="144"/>
      <c r="E243" s="144"/>
      <c r="F243" s="144"/>
      <c r="G243" s="144"/>
      <c r="H243" s="144"/>
      <c r="I243" s="144"/>
      <c r="J243" s="144"/>
      <c r="K243" s="144"/>
      <c r="L243" s="144"/>
      <c r="M243" s="144"/>
      <c r="N243" s="144"/>
      <c r="O243" s="144"/>
      <c r="P243" s="144"/>
      <c r="Q243" s="144"/>
      <c r="R243" s="144"/>
      <c r="S243" s="144"/>
      <c r="T243" s="144"/>
      <c r="U243" s="144"/>
      <c r="V243" s="144"/>
      <c r="W243" s="144"/>
      <c r="X243" s="144"/>
      <c r="Y243" s="144"/>
      <c r="Z243" s="144"/>
      <c r="AA243" s="144"/>
      <c r="AB243" s="144"/>
      <c r="AC243" s="144"/>
      <c r="AD243" s="144"/>
      <c r="AE243" s="144"/>
    </row>
    <row r="244" spans="1:31" ht="15.75" customHeight="1">
      <c r="A244" s="144"/>
      <c r="B244" s="144"/>
      <c r="C244" s="144"/>
      <c r="D244" s="144"/>
      <c r="E244" s="144"/>
      <c r="F244" s="144"/>
      <c r="G244" s="144"/>
      <c r="H244" s="144"/>
      <c r="I244" s="144"/>
      <c r="J244" s="144"/>
      <c r="K244" s="144"/>
      <c r="L244" s="144"/>
      <c r="M244" s="144"/>
      <c r="N244" s="144"/>
      <c r="O244" s="144"/>
      <c r="P244" s="144"/>
      <c r="Q244" s="144"/>
      <c r="R244" s="144"/>
      <c r="S244" s="144"/>
      <c r="T244" s="144"/>
      <c r="U244" s="144"/>
      <c r="V244" s="144"/>
      <c r="W244" s="144"/>
      <c r="X244" s="144"/>
      <c r="Y244" s="144"/>
      <c r="Z244" s="144"/>
      <c r="AA244" s="144"/>
      <c r="AB244" s="144"/>
      <c r="AC244" s="144"/>
      <c r="AD244" s="144"/>
      <c r="AE244" s="144"/>
    </row>
    <row r="245" spans="1:31" ht="15.75" customHeight="1">
      <c r="A245" s="144"/>
      <c r="B245" s="144"/>
      <c r="C245" s="144"/>
      <c r="D245" s="144"/>
      <c r="E245" s="144"/>
      <c r="F245" s="144"/>
      <c r="G245" s="144"/>
      <c r="H245" s="144"/>
      <c r="I245" s="144"/>
      <c r="J245" s="144"/>
      <c r="K245" s="144"/>
      <c r="L245" s="144"/>
      <c r="M245" s="144"/>
      <c r="N245" s="144"/>
      <c r="O245" s="144"/>
      <c r="P245" s="144"/>
      <c r="Q245" s="144"/>
      <c r="R245" s="144"/>
      <c r="S245" s="144"/>
      <c r="T245" s="144"/>
      <c r="U245" s="144"/>
      <c r="V245" s="144"/>
      <c r="W245" s="144"/>
      <c r="X245" s="144"/>
      <c r="Y245" s="144"/>
      <c r="Z245" s="144"/>
      <c r="AA245" s="144"/>
      <c r="AB245" s="144"/>
      <c r="AC245" s="144"/>
      <c r="AD245" s="144"/>
      <c r="AE245" s="144"/>
    </row>
    <row r="246" spans="1:31" ht="15.75" customHeight="1">
      <c r="A246" s="144"/>
      <c r="B246" s="144"/>
      <c r="C246" s="144"/>
      <c r="D246" s="144"/>
      <c r="E246" s="144"/>
      <c r="F246" s="144"/>
      <c r="G246" s="144"/>
      <c r="H246" s="144"/>
      <c r="I246" s="144"/>
      <c r="J246" s="144"/>
      <c r="K246" s="144"/>
      <c r="L246" s="144"/>
      <c r="M246" s="144"/>
      <c r="N246" s="144"/>
      <c r="O246" s="144"/>
      <c r="P246" s="144"/>
      <c r="Q246" s="144"/>
      <c r="R246" s="144"/>
      <c r="S246" s="144"/>
      <c r="T246" s="144"/>
      <c r="U246" s="144"/>
      <c r="V246" s="144"/>
      <c r="W246" s="144"/>
      <c r="X246" s="144"/>
      <c r="Y246" s="144"/>
      <c r="Z246" s="144"/>
      <c r="AA246" s="144"/>
      <c r="AB246" s="144"/>
      <c r="AC246" s="144"/>
      <c r="AD246" s="144"/>
      <c r="AE246" s="144"/>
    </row>
    <row r="247" spans="1:31" ht="15.75" customHeight="1">
      <c r="A247" s="144"/>
      <c r="B247" s="144"/>
      <c r="C247" s="144"/>
      <c r="D247" s="144"/>
      <c r="E247" s="144"/>
      <c r="F247" s="144"/>
      <c r="G247" s="144"/>
      <c r="H247" s="144"/>
      <c r="I247" s="144"/>
      <c r="J247" s="144"/>
      <c r="K247" s="144"/>
      <c r="L247" s="144"/>
      <c r="M247" s="144"/>
      <c r="N247" s="144"/>
      <c r="O247" s="144"/>
      <c r="P247" s="144"/>
      <c r="Q247" s="144"/>
      <c r="R247" s="144"/>
      <c r="S247" s="144"/>
      <c r="T247" s="144"/>
      <c r="U247" s="144"/>
      <c r="V247" s="144"/>
      <c r="W247" s="144"/>
      <c r="X247" s="144"/>
      <c r="Y247" s="144"/>
      <c r="Z247" s="144"/>
      <c r="AA247" s="144"/>
      <c r="AB247" s="144"/>
      <c r="AC247" s="144"/>
      <c r="AD247" s="144"/>
      <c r="AE247" s="144"/>
    </row>
    <row r="248" spans="1:31" ht="15.75" customHeight="1">
      <c r="A248" s="144"/>
      <c r="B248" s="144"/>
      <c r="C248" s="144"/>
      <c r="D248" s="144"/>
      <c r="E248" s="144"/>
      <c r="F248" s="144"/>
      <c r="G248" s="144"/>
      <c r="H248" s="144"/>
      <c r="I248" s="144"/>
      <c r="J248" s="144"/>
      <c r="K248" s="144"/>
      <c r="L248" s="144"/>
      <c r="M248" s="144"/>
      <c r="N248" s="144"/>
      <c r="O248" s="144"/>
      <c r="P248" s="144"/>
      <c r="Q248" s="144"/>
      <c r="R248" s="144"/>
      <c r="S248" s="144"/>
      <c r="T248" s="144"/>
      <c r="U248" s="144"/>
      <c r="V248" s="144"/>
      <c r="W248" s="144"/>
      <c r="X248" s="144"/>
      <c r="Y248" s="144"/>
      <c r="Z248" s="144"/>
      <c r="AA248" s="144"/>
      <c r="AB248" s="144"/>
      <c r="AC248" s="144"/>
      <c r="AD248" s="144"/>
      <c r="AE248" s="144"/>
    </row>
    <row r="249" spans="1:31" ht="15.75" customHeight="1">
      <c r="A249" s="144"/>
      <c r="B249" s="144"/>
      <c r="C249" s="144"/>
      <c r="D249" s="144"/>
      <c r="E249" s="144"/>
      <c r="F249" s="144"/>
      <c r="G249" s="144"/>
      <c r="H249" s="144"/>
      <c r="I249" s="144"/>
      <c r="J249" s="144"/>
      <c r="K249" s="144"/>
      <c r="L249" s="144"/>
      <c r="M249" s="144"/>
      <c r="N249" s="144"/>
      <c r="O249" s="144"/>
      <c r="P249" s="144"/>
      <c r="Q249" s="144"/>
      <c r="R249" s="144"/>
      <c r="S249" s="144"/>
      <c r="T249" s="144"/>
      <c r="U249" s="144"/>
      <c r="V249" s="144"/>
      <c r="W249" s="144"/>
      <c r="X249" s="144"/>
      <c r="Y249" s="144"/>
      <c r="Z249" s="144"/>
      <c r="AA249" s="144"/>
      <c r="AB249" s="144"/>
      <c r="AC249" s="144"/>
      <c r="AD249" s="144"/>
      <c r="AE249" s="144"/>
    </row>
    <row r="250" spans="1:31" ht="15.75" customHeight="1">
      <c r="A250" s="144"/>
      <c r="B250" s="144"/>
      <c r="C250" s="144"/>
      <c r="D250" s="144"/>
      <c r="E250" s="144"/>
      <c r="F250" s="144"/>
      <c r="G250" s="144"/>
      <c r="H250" s="144"/>
      <c r="I250" s="144"/>
      <c r="J250" s="144"/>
      <c r="K250" s="144"/>
      <c r="L250" s="144"/>
      <c r="M250" s="144"/>
      <c r="N250" s="144"/>
      <c r="O250" s="144"/>
      <c r="P250" s="144"/>
      <c r="Q250" s="144"/>
      <c r="R250" s="144"/>
      <c r="S250" s="144"/>
      <c r="T250" s="144"/>
      <c r="U250" s="144"/>
      <c r="V250" s="144"/>
      <c r="W250" s="144"/>
      <c r="X250" s="144"/>
      <c r="Y250" s="144"/>
      <c r="Z250" s="144"/>
      <c r="AA250" s="144"/>
      <c r="AB250" s="144"/>
      <c r="AC250" s="144"/>
      <c r="AD250" s="144"/>
      <c r="AE250" s="144"/>
    </row>
    <row r="251" spans="1:31" ht="15.75" customHeight="1">
      <c r="A251" s="144"/>
      <c r="B251" s="144"/>
      <c r="C251" s="144"/>
      <c r="D251" s="144"/>
      <c r="E251" s="144"/>
      <c r="F251" s="144"/>
      <c r="G251" s="144"/>
      <c r="H251" s="144"/>
      <c r="I251" s="144"/>
      <c r="J251" s="144"/>
      <c r="K251" s="144"/>
      <c r="L251" s="144"/>
      <c r="M251" s="144"/>
      <c r="N251" s="144"/>
      <c r="O251" s="144"/>
      <c r="P251" s="144"/>
      <c r="Q251" s="144"/>
      <c r="R251" s="144"/>
      <c r="S251" s="144"/>
      <c r="T251" s="144"/>
      <c r="U251" s="144"/>
      <c r="V251" s="144"/>
      <c r="W251" s="144"/>
      <c r="X251" s="144"/>
      <c r="Y251" s="144"/>
      <c r="Z251" s="144"/>
      <c r="AA251" s="144"/>
      <c r="AB251" s="144"/>
      <c r="AC251" s="144"/>
      <c r="AD251" s="144"/>
      <c r="AE251" s="144"/>
    </row>
    <row r="252" spans="1:31" ht="15.75" customHeight="1">
      <c r="A252" s="144"/>
      <c r="B252" s="144"/>
      <c r="C252" s="144"/>
      <c r="D252" s="144"/>
      <c r="E252" s="144"/>
      <c r="F252" s="144"/>
      <c r="G252" s="144"/>
      <c r="H252" s="144"/>
      <c r="I252" s="144"/>
      <c r="J252" s="144"/>
      <c r="K252" s="144"/>
      <c r="L252" s="144"/>
      <c r="M252" s="144"/>
      <c r="N252" s="144"/>
      <c r="O252" s="144"/>
      <c r="P252" s="144"/>
      <c r="Q252" s="144"/>
      <c r="R252" s="144"/>
      <c r="S252" s="144"/>
      <c r="T252" s="144"/>
      <c r="U252" s="144"/>
      <c r="V252" s="144"/>
      <c r="W252" s="144"/>
      <c r="X252" s="144"/>
      <c r="Y252" s="144"/>
      <c r="Z252" s="144"/>
      <c r="AA252" s="144"/>
      <c r="AB252" s="144"/>
      <c r="AC252" s="144"/>
      <c r="AD252" s="144"/>
      <c r="AE252" s="144"/>
    </row>
    <row r="253" spans="1:31" ht="15.75" customHeight="1">
      <c r="A253" s="144"/>
      <c r="B253" s="144"/>
      <c r="C253" s="144"/>
      <c r="D253" s="144"/>
      <c r="E253" s="144"/>
      <c r="F253" s="144"/>
      <c r="G253" s="144"/>
      <c r="H253" s="144"/>
      <c r="I253" s="144"/>
      <c r="J253" s="144"/>
      <c r="K253" s="144"/>
      <c r="L253" s="144"/>
      <c r="M253" s="144"/>
      <c r="N253" s="144"/>
      <c r="O253" s="144"/>
      <c r="P253" s="144"/>
      <c r="Q253" s="144"/>
      <c r="R253" s="144"/>
      <c r="S253" s="144"/>
      <c r="T253" s="144"/>
      <c r="U253" s="144"/>
      <c r="V253" s="144"/>
      <c r="W253" s="144"/>
      <c r="X253" s="144"/>
      <c r="Y253" s="144"/>
      <c r="Z253" s="144"/>
      <c r="AA253" s="144"/>
      <c r="AB253" s="144"/>
      <c r="AC253" s="144"/>
      <c r="AD253" s="144"/>
      <c r="AE253" s="144"/>
    </row>
    <row r="254" spans="1:31" ht="15.75" customHeight="1">
      <c r="A254" s="144"/>
      <c r="B254" s="144"/>
      <c r="C254" s="144"/>
      <c r="D254" s="144"/>
      <c r="E254" s="144"/>
      <c r="F254" s="144"/>
      <c r="G254" s="144"/>
      <c r="H254" s="144"/>
      <c r="I254" s="144"/>
      <c r="J254" s="144"/>
      <c r="K254" s="144"/>
      <c r="L254" s="144"/>
      <c r="M254" s="144"/>
      <c r="N254" s="144"/>
      <c r="O254" s="144"/>
      <c r="P254" s="144"/>
      <c r="Q254" s="144"/>
      <c r="R254" s="144"/>
      <c r="S254" s="144"/>
      <c r="T254" s="144"/>
      <c r="U254" s="144"/>
      <c r="V254" s="144"/>
      <c r="W254" s="144"/>
      <c r="X254" s="144"/>
      <c r="Y254" s="144"/>
      <c r="Z254" s="144"/>
      <c r="AA254" s="144"/>
      <c r="AB254" s="144"/>
      <c r="AC254" s="144"/>
      <c r="AD254" s="144"/>
      <c r="AE254" s="144"/>
    </row>
    <row r="255" spans="1:31" ht="15.75" customHeight="1">
      <c r="A255" s="144"/>
      <c r="B255" s="144"/>
      <c r="C255" s="144"/>
      <c r="D255" s="144"/>
      <c r="E255" s="144"/>
      <c r="F255" s="144"/>
      <c r="G255" s="144"/>
      <c r="H255" s="144"/>
      <c r="I255" s="144"/>
      <c r="J255" s="144"/>
      <c r="K255" s="144"/>
      <c r="L255" s="144"/>
      <c r="M255" s="144"/>
      <c r="N255" s="144"/>
      <c r="O255" s="144"/>
      <c r="P255" s="144"/>
      <c r="Q255" s="144"/>
      <c r="R255" s="144"/>
      <c r="S255" s="144"/>
      <c r="T255" s="144"/>
      <c r="U255" s="144"/>
      <c r="V255" s="144"/>
      <c r="W255" s="144"/>
      <c r="X255" s="144"/>
      <c r="Y255" s="144"/>
      <c r="Z255" s="144"/>
      <c r="AA255" s="144"/>
      <c r="AB255" s="144"/>
      <c r="AC255" s="144"/>
      <c r="AD255" s="144"/>
      <c r="AE255" s="144"/>
    </row>
    <row r="256" spans="1:31" ht="15.75" customHeight="1">
      <c r="A256" s="144"/>
      <c r="B256" s="144"/>
      <c r="C256" s="144"/>
      <c r="D256" s="144"/>
      <c r="E256" s="144"/>
      <c r="F256" s="144"/>
      <c r="G256" s="144"/>
      <c r="H256" s="144"/>
      <c r="I256" s="144"/>
      <c r="J256" s="144"/>
      <c r="K256" s="144"/>
      <c r="L256" s="144"/>
      <c r="M256" s="144"/>
      <c r="N256" s="144"/>
      <c r="O256" s="144"/>
      <c r="P256" s="144"/>
      <c r="Q256" s="144"/>
      <c r="R256" s="144"/>
      <c r="S256" s="144"/>
      <c r="T256" s="144"/>
      <c r="U256" s="144"/>
      <c r="V256" s="144"/>
      <c r="W256" s="144"/>
      <c r="X256" s="144"/>
      <c r="Y256" s="144"/>
      <c r="Z256" s="144"/>
      <c r="AA256" s="144"/>
      <c r="AB256" s="144"/>
      <c r="AC256" s="144"/>
      <c r="AD256" s="144"/>
      <c r="AE256" s="144"/>
    </row>
    <row r="257" spans="1:31" ht="15.75" customHeight="1">
      <c r="A257" s="144"/>
      <c r="B257" s="144"/>
      <c r="C257" s="144"/>
      <c r="D257" s="144"/>
      <c r="E257" s="144"/>
      <c r="F257" s="144"/>
      <c r="G257" s="144"/>
      <c r="H257" s="144"/>
      <c r="I257" s="144"/>
      <c r="J257" s="144"/>
      <c r="K257" s="144"/>
      <c r="L257" s="144"/>
      <c r="M257" s="144"/>
      <c r="N257" s="144"/>
      <c r="O257" s="144"/>
      <c r="P257" s="144"/>
      <c r="Q257" s="144"/>
      <c r="R257" s="144"/>
      <c r="S257" s="144"/>
      <c r="T257" s="144"/>
      <c r="U257" s="144"/>
      <c r="V257" s="144"/>
      <c r="W257" s="144"/>
      <c r="X257" s="144"/>
      <c r="Y257" s="144"/>
      <c r="Z257" s="144"/>
      <c r="AA257" s="144"/>
      <c r="AB257" s="144"/>
      <c r="AC257" s="144"/>
      <c r="AD257" s="144"/>
      <c r="AE257" s="144"/>
    </row>
    <row r="258" spans="1:31" ht="15.75" customHeight="1">
      <c r="A258" s="144"/>
      <c r="B258" s="144"/>
      <c r="C258" s="144"/>
      <c r="D258" s="144"/>
      <c r="E258" s="144"/>
      <c r="F258" s="144"/>
      <c r="G258" s="144"/>
      <c r="H258" s="144"/>
      <c r="I258" s="144"/>
      <c r="J258" s="144"/>
      <c r="K258" s="144"/>
      <c r="L258" s="144"/>
      <c r="M258" s="144"/>
      <c r="N258" s="144"/>
      <c r="O258" s="144"/>
      <c r="P258" s="144"/>
      <c r="Q258" s="144"/>
      <c r="R258" s="144"/>
      <c r="S258" s="144"/>
      <c r="T258" s="144"/>
      <c r="U258" s="144"/>
      <c r="V258" s="144"/>
      <c r="W258" s="144"/>
      <c r="X258" s="144"/>
      <c r="Y258" s="144"/>
      <c r="Z258" s="144"/>
      <c r="AA258" s="144"/>
      <c r="AB258" s="144"/>
      <c r="AC258" s="144"/>
      <c r="AD258" s="144"/>
      <c r="AE258" s="144"/>
    </row>
    <row r="259" spans="1:31" ht="15.75" customHeight="1">
      <c r="A259" s="144"/>
      <c r="B259" s="144"/>
      <c r="C259" s="144"/>
      <c r="D259" s="144"/>
      <c r="E259" s="144"/>
      <c r="F259" s="144"/>
      <c r="G259" s="144"/>
      <c r="H259" s="144"/>
      <c r="I259" s="144"/>
      <c r="J259" s="144"/>
      <c r="K259" s="144"/>
      <c r="L259" s="144"/>
      <c r="M259" s="144"/>
      <c r="N259" s="144"/>
      <c r="O259" s="144"/>
      <c r="P259" s="144"/>
      <c r="Q259" s="144"/>
      <c r="R259" s="144"/>
      <c r="S259" s="144"/>
      <c r="T259" s="144"/>
      <c r="U259" s="144"/>
      <c r="V259" s="144"/>
      <c r="W259" s="144"/>
      <c r="X259" s="144"/>
      <c r="Y259" s="144"/>
      <c r="Z259" s="144"/>
      <c r="AA259" s="144"/>
      <c r="AB259" s="144"/>
      <c r="AC259" s="144"/>
      <c r="AD259" s="144"/>
      <c r="AE259" s="144"/>
    </row>
    <row r="260" spans="1:31" ht="15.75" customHeight="1">
      <c r="A260" s="144"/>
      <c r="B260" s="144"/>
      <c r="C260" s="144"/>
      <c r="D260" s="144"/>
      <c r="E260" s="144"/>
      <c r="F260" s="144"/>
      <c r="G260" s="144"/>
      <c r="H260" s="144"/>
      <c r="I260" s="144"/>
      <c r="J260" s="144"/>
      <c r="K260" s="144"/>
      <c r="L260" s="144"/>
      <c r="M260" s="144"/>
      <c r="N260" s="144"/>
      <c r="O260" s="144"/>
      <c r="P260" s="144"/>
      <c r="Q260" s="144"/>
      <c r="R260" s="144"/>
      <c r="S260" s="144"/>
      <c r="T260" s="144"/>
      <c r="U260" s="144"/>
      <c r="V260" s="144"/>
      <c r="W260" s="144"/>
      <c r="X260" s="144"/>
      <c r="Y260" s="144"/>
      <c r="Z260" s="144"/>
      <c r="AA260" s="144"/>
      <c r="AB260" s="144"/>
      <c r="AC260" s="144"/>
      <c r="AD260" s="144"/>
      <c r="AE260" s="144"/>
    </row>
    <row r="261" spans="1:31" ht="15.75" customHeight="1">
      <c r="A261" s="144"/>
      <c r="B261" s="144"/>
      <c r="C261" s="144"/>
      <c r="D261" s="144"/>
      <c r="E261" s="144"/>
      <c r="F261" s="144"/>
      <c r="G261" s="144"/>
      <c r="H261" s="144"/>
      <c r="I261" s="144"/>
      <c r="J261" s="144"/>
      <c r="K261" s="144"/>
      <c r="L261" s="144"/>
      <c r="M261" s="144"/>
      <c r="N261" s="144"/>
      <c r="O261" s="144"/>
      <c r="P261" s="144"/>
      <c r="Q261" s="144"/>
      <c r="R261" s="144"/>
      <c r="S261" s="144"/>
      <c r="T261" s="144"/>
      <c r="U261" s="144"/>
      <c r="V261" s="144"/>
      <c r="W261" s="144"/>
      <c r="X261" s="144"/>
      <c r="Y261" s="144"/>
      <c r="Z261" s="144"/>
      <c r="AA261" s="144"/>
      <c r="AB261" s="144"/>
      <c r="AC261" s="144"/>
      <c r="AD261" s="144"/>
      <c r="AE261" s="144"/>
    </row>
    <row r="262" spans="1:31" ht="15.75" customHeight="1">
      <c r="A262" s="144"/>
      <c r="B262" s="144"/>
      <c r="C262" s="144"/>
      <c r="D262" s="144"/>
      <c r="E262" s="144"/>
      <c r="F262" s="144"/>
      <c r="G262" s="144"/>
      <c r="H262" s="144"/>
      <c r="I262" s="144"/>
      <c r="J262" s="144"/>
      <c r="K262" s="144"/>
      <c r="L262" s="144"/>
      <c r="M262" s="144"/>
      <c r="N262" s="144"/>
      <c r="O262" s="144"/>
      <c r="P262" s="144"/>
      <c r="Q262" s="144"/>
      <c r="R262" s="144"/>
      <c r="S262" s="144"/>
      <c r="T262" s="144"/>
      <c r="U262" s="144"/>
      <c r="V262" s="144"/>
      <c r="W262" s="144"/>
      <c r="X262" s="144"/>
      <c r="Y262" s="144"/>
      <c r="Z262" s="144"/>
      <c r="AA262" s="144"/>
      <c r="AB262" s="144"/>
      <c r="AC262" s="144"/>
      <c r="AD262" s="144"/>
      <c r="AE262" s="144"/>
    </row>
    <row r="263" spans="1:31" ht="15.75" customHeight="1">
      <c r="A263" s="144"/>
      <c r="B263" s="144"/>
      <c r="C263" s="144"/>
      <c r="D263" s="144"/>
      <c r="E263" s="144"/>
      <c r="F263" s="144"/>
      <c r="G263" s="144"/>
      <c r="H263" s="144"/>
      <c r="I263" s="144"/>
      <c r="J263" s="144"/>
      <c r="K263" s="144"/>
      <c r="L263" s="144"/>
      <c r="M263" s="144"/>
      <c r="N263" s="144"/>
      <c r="O263" s="144"/>
      <c r="P263" s="144"/>
      <c r="Q263" s="144"/>
      <c r="R263" s="144"/>
      <c r="S263" s="144"/>
      <c r="T263" s="144"/>
      <c r="U263" s="144"/>
      <c r="V263" s="144"/>
      <c r="W263" s="144"/>
      <c r="X263" s="144"/>
      <c r="Y263" s="144"/>
      <c r="Z263" s="144"/>
      <c r="AA263" s="144"/>
      <c r="AB263" s="144"/>
      <c r="AC263" s="144"/>
      <c r="AD263" s="144"/>
      <c r="AE263" s="144"/>
    </row>
    <row r="264" spans="1:31" ht="15.75" customHeight="1">
      <c r="A264" s="144"/>
      <c r="B264" s="144"/>
      <c r="C264" s="144"/>
      <c r="D264" s="144"/>
      <c r="E264" s="144"/>
      <c r="F264" s="144"/>
      <c r="G264" s="144"/>
      <c r="H264" s="144"/>
      <c r="I264" s="144"/>
      <c r="J264" s="144"/>
      <c r="K264" s="144"/>
      <c r="L264" s="144"/>
      <c r="M264" s="144"/>
      <c r="N264" s="144"/>
      <c r="O264" s="144"/>
      <c r="P264" s="144"/>
      <c r="Q264" s="144"/>
      <c r="R264" s="144"/>
      <c r="S264" s="144"/>
      <c r="T264" s="144"/>
      <c r="U264" s="144"/>
      <c r="V264" s="144"/>
      <c r="W264" s="144"/>
      <c r="X264" s="144"/>
      <c r="Y264" s="144"/>
      <c r="Z264" s="144"/>
      <c r="AA264" s="144"/>
      <c r="AB264" s="144"/>
      <c r="AC264" s="144"/>
      <c r="AD264" s="144"/>
      <c r="AE264" s="144"/>
    </row>
    <row r="265" spans="1:31" ht="15.75" customHeight="1">
      <c r="A265" s="144"/>
      <c r="B265" s="144"/>
      <c r="C265" s="144"/>
      <c r="D265" s="144"/>
      <c r="E265" s="144"/>
      <c r="F265" s="144"/>
      <c r="G265" s="144"/>
      <c r="H265" s="144"/>
      <c r="I265" s="144"/>
      <c r="J265" s="144"/>
      <c r="K265" s="144"/>
      <c r="L265" s="144"/>
      <c r="M265" s="144"/>
      <c r="N265" s="144"/>
      <c r="O265" s="144"/>
      <c r="P265" s="144"/>
      <c r="Q265" s="144"/>
      <c r="R265" s="144"/>
      <c r="S265" s="144"/>
      <c r="T265" s="144"/>
      <c r="U265" s="144"/>
      <c r="V265" s="144"/>
      <c r="W265" s="144"/>
      <c r="X265" s="144"/>
      <c r="Y265" s="144"/>
      <c r="Z265" s="144"/>
      <c r="AA265" s="144"/>
      <c r="AB265" s="144"/>
      <c r="AC265" s="144"/>
      <c r="AD265" s="144"/>
      <c r="AE265" s="144"/>
    </row>
    <row r="266" spans="1:31" ht="15.75" customHeight="1">
      <c r="A266" s="144"/>
      <c r="B266" s="144"/>
      <c r="C266" s="144"/>
      <c r="D266" s="144"/>
      <c r="E266" s="144"/>
      <c r="F266" s="144"/>
      <c r="G266" s="144"/>
      <c r="H266" s="144"/>
      <c r="I266" s="144"/>
      <c r="J266" s="144"/>
      <c r="K266" s="144"/>
      <c r="L266" s="144"/>
      <c r="M266" s="144"/>
      <c r="N266" s="144"/>
      <c r="O266" s="144"/>
      <c r="P266" s="144"/>
      <c r="Q266" s="144"/>
      <c r="R266" s="144"/>
      <c r="S266" s="144"/>
      <c r="T266" s="144"/>
      <c r="U266" s="144"/>
      <c r="V266" s="144"/>
      <c r="W266" s="144"/>
      <c r="X266" s="144"/>
      <c r="Y266" s="144"/>
      <c r="Z266" s="144"/>
      <c r="AA266" s="144"/>
      <c r="AB266" s="144"/>
      <c r="AC266" s="144"/>
      <c r="AD266" s="144"/>
      <c r="AE266" s="144"/>
    </row>
    <row r="267" spans="1:31" ht="15.75" customHeight="1">
      <c r="A267" s="144"/>
      <c r="B267" s="144"/>
      <c r="C267" s="144"/>
      <c r="D267" s="144"/>
      <c r="E267" s="144"/>
      <c r="F267" s="144"/>
      <c r="G267" s="144"/>
      <c r="H267" s="144"/>
      <c r="I267" s="144"/>
      <c r="J267" s="144"/>
      <c r="K267" s="144"/>
      <c r="L267" s="144"/>
      <c r="M267" s="144"/>
      <c r="N267" s="144"/>
      <c r="O267" s="144"/>
      <c r="P267" s="144"/>
      <c r="Q267" s="144"/>
      <c r="R267" s="144"/>
      <c r="S267" s="144"/>
      <c r="T267" s="144"/>
      <c r="U267" s="144"/>
      <c r="V267" s="144"/>
      <c r="W267" s="144"/>
      <c r="X267" s="144"/>
      <c r="Y267" s="144"/>
      <c r="Z267" s="144"/>
      <c r="AA267" s="144"/>
      <c r="AB267" s="144"/>
      <c r="AC267" s="144"/>
      <c r="AD267" s="144"/>
      <c r="AE267" s="144"/>
    </row>
    <row r="268" spans="1:31" ht="15.75" customHeight="1">
      <c r="A268" s="144"/>
      <c r="B268" s="144"/>
      <c r="C268" s="144"/>
      <c r="D268" s="144"/>
      <c r="E268" s="144"/>
      <c r="F268" s="144"/>
      <c r="G268" s="144"/>
      <c r="H268" s="144"/>
      <c r="I268" s="144"/>
      <c r="J268" s="144"/>
      <c r="K268" s="144"/>
      <c r="L268" s="144"/>
      <c r="M268" s="144"/>
      <c r="N268" s="144"/>
      <c r="O268" s="144"/>
      <c r="P268" s="144"/>
      <c r="Q268" s="144"/>
      <c r="R268" s="144"/>
      <c r="S268" s="144"/>
      <c r="T268" s="144"/>
      <c r="U268" s="144"/>
      <c r="V268" s="144"/>
      <c r="W268" s="144"/>
      <c r="X268" s="144"/>
      <c r="Y268" s="144"/>
      <c r="Z268" s="144"/>
      <c r="AA268" s="144"/>
      <c r="AB268" s="144"/>
      <c r="AC268" s="144"/>
      <c r="AD268" s="144"/>
      <c r="AE268" s="144"/>
    </row>
    <row r="269" spans="1:31" ht="15.75" customHeight="1">
      <c r="A269" s="144"/>
      <c r="B269" s="144"/>
      <c r="C269" s="144"/>
      <c r="D269" s="144"/>
      <c r="E269" s="144"/>
      <c r="F269" s="144"/>
      <c r="G269" s="144"/>
      <c r="H269" s="144"/>
      <c r="I269" s="144"/>
      <c r="J269" s="144"/>
      <c r="K269" s="144"/>
      <c r="L269" s="144"/>
      <c r="M269" s="144"/>
      <c r="N269" s="144"/>
      <c r="O269" s="144"/>
      <c r="P269" s="144"/>
      <c r="Q269" s="144"/>
      <c r="R269" s="144"/>
      <c r="S269" s="144"/>
      <c r="T269" s="144"/>
      <c r="U269" s="144"/>
      <c r="V269" s="144"/>
      <c r="W269" s="144"/>
      <c r="X269" s="144"/>
      <c r="Y269" s="144"/>
      <c r="Z269" s="144"/>
      <c r="AA269" s="144"/>
      <c r="AB269" s="144"/>
      <c r="AC269" s="144"/>
      <c r="AD269" s="144"/>
      <c r="AE269" s="144"/>
    </row>
    <row r="270" spans="1:31" ht="15.75" customHeight="1">
      <c r="A270" s="144"/>
      <c r="B270" s="144"/>
      <c r="C270" s="144"/>
      <c r="D270" s="144"/>
      <c r="E270" s="144"/>
      <c r="F270" s="144"/>
      <c r="G270" s="144"/>
      <c r="H270" s="144"/>
      <c r="I270" s="144"/>
      <c r="J270" s="144"/>
      <c r="K270" s="144"/>
      <c r="L270" s="144"/>
      <c r="M270" s="144"/>
      <c r="N270" s="144"/>
      <c r="O270" s="144"/>
      <c r="P270" s="144"/>
      <c r="Q270" s="144"/>
      <c r="R270" s="144"/>
      <c r="S270" s="144"/>
      <c r="T270" s="144"/>
      <c r="U270" s="144"/>
      <c r="V270" s="144"/>
      <c r="W270" s="144"/>
      <c r="X270" s="144"/>
      <c r="Y270" s="144"/>
      <c r="Z270" s="144"/>
      <c r="AA270" s="144"/>
      <c r="AB270" s="144"/>
      <c r="AC270" s="144"/>
      <c r="AD270" s="144"/>
      <c r="AE270" s="144"/>
    </row>
    <row r="271" spans="1:31" ht="15.75" customHeight="1">
      <c r="A271" s="144"/>
      <c r="B271" s="144"/>
      <c r="C271" s="144"/>
      <c r="D271" s="144"/>
      <c r="E271" s="144"/>
      <c r="F271" s="144"/>
      <c r="G271" s="144"/>
      <c r="H271" s="144"/>
      <c r="I271" s="144"/>
      <c r="J271" s="144"/>
      <c r="K271" s="144"/>
      <c r="L271" s="144"/>
      <c r="M271" s="144"/>
      <c r="N271" s="144"/>
      <c r="O271" s="144"/>
      <c r="P271" s="144"/>
      <c r="Q271" s="144"/>
      <c r="R271" s="144"/>
      <c r="S271" s="144"/>
      <c r="T271" s="144"/>
      <c r="U271" s="144"/>
      <c r="V271" s="144"/>
      <c r="W271" s="144"/>
      <c r="X271" s="144"/>
      <c r="Y271" s="144"/>
      <c r="Z271" s="144"/>
      <c r="AA271" s="144"/>
      <c r="AB271" s="144"/>
      <c r="AC271" s="144"/>
      <c r="AD271" s="144"/>
      <c r="AE271" s="144"/>
    </row>
    <row r="272" spans="1:31" ht="15.75" customHeight="1">
      <c r="A272" s="144"/>
      <c r="B272" s="144"/>
      <c r="C272" s="144"/>
      <c r="D272" s="144"/>
      <c r="E272" s="144"/>
      <c r="F272" s="144"/>
      <c r="G272" s="144"/>
      <c r="H272" s="144"/>
      <c r="I272" s="144"/>
      <c r="J272" s="144"/>
      <c r="K272" s="144"/>
      <c r="L272" s="144"/>
      <c r="M272" s="144"/>
      <c r="N272" s="144"/>
      <c r="O272" s="144"/>
      <c r="P272" s="144"/>
      <c r="Q272" s="144"/>
      <c r="R272" s="144"/>
      <c r="S272" s="144"/>
      <c r="T272" s="144"/>
      <c r="U272" s="144"/>
      <c r="V272" s="144"/>
      <c r="W272" s="144"/>
      <c r="X272" s="144"/>
      <c r="Y272" s="144"/>
      <c r="Z272" s="144"/>
      <c r="AA272" s="144"/>
      <c r="AB272" s="144"/>
      <c r="AC272" s="144"/>
      <c r="AD272" s="144"/>
      <c r="AE272" s="144"/>
    </row>
    <row r="273" spans="1:31" ht="15.75" customHeight="1">
      <c r="A273" s="144"/>
      <c r="B273" s="144"/>
      <c r="C273" s="144"/>
      <c r="D273" s="144"/>
      <c r="E273" s="144"/>
      <c r="F273" s="144"/>
      <c r="G273" s="144"/>
      <c r="H273" s="144"/>
      <c r="I273" s="144"/>
      <c r="J273" s="144"/>
      <c r="K273" s="144"/>
      <c r="L273" s="144"/>
      <c r="M273" s="144"/>
      <c r="N273" s="144"/>
      <c r="O273" s="144"/>
      <c r="P273" s="144"/>
      <c r="Q273" s="144"/>
      <c r="R273" s="144"/>
      <c r="S273" s="144"/>
      <c r="T273" s="144"/>
      <c r="U273" s="144"/>
      <c r="V273" s="144"/>
      <c r="W273" s="144"/>
      <c r="X273" s="144"/>
      <c r="Y273" s="144"/>
      <c r="Z273" s="144"/>
      <c r="AA273" s="144"/>
      <c r="AB273" s="144"/>
      <c r="AC273" s="144"/>
      <c r="AD273" s="144"/>
      <c r="AE273" s="144"/>
    </row>
    <row r="274" spans="1:31" ht="15.75" customHeight="1">
      <c r="A274" s="144"/>
      <c r="B274" s="144"/>
      <c r="C274" s="144"/>
      <c r="D274" s="144"/>
      <c r="E274" s="144"/>
      <c r="F274" s="144"/>
      <c r="G274" s="144"/>
      <c r="H274" s="144"/>
      <c r="I274" s="144"/>
      <c r="J274" s="144"/>
      <c r="K274" s="144"/>
      <c r="L274" s="144"/>
      <c r="M274" s="144"/>
      <c r="N274" s="144"/>
      <c r="O274" s="144"/>
      <c r="P274" s="144"/>
      <c r="Q274" s="144"/>
      <c r="R274" s="144"/>
      <c r="S274" s="144"/>
      <c r="T274" s="144"/>
      <c r="U274" s="144"/>
      <c r="V274" s="144"/>
      <c r="W274" s="144"/>
      <c r="X274" s="144"/>
      <c r="Y274" s="144"/>
      <c r="Z274" s="144"/>
      <c r="AA274" s="144"/>
      <c r="AB274" s="144"/>
      <c r="AC274" s="144"/>
      <c r="AD274" s="144"/>
      <c r="AE274" s="144"/>
    </row>
    <row r="275" spans="1:31" ht="15.75" customHeight="1">
      <c r="A275" s="144"/>
      <c r="B275" s="144"/>
      <c r="C275" s="144"/>
      <c r="D275" s="144"/>
      <c r="E275" s="144"/>
      <c r="F275" s="144"/>
      <c r="G275" s="144"/>
      <c r="H275" s="144"/>
      <c r="I275" s="144"/>
      <c r="J275" s="144"/>
      <c r="K275" s="144"/>
      <c r="L275" s="144"/>
      <c r="M275" s="144"/>
      <c r="N275" s="144"/>
      <c r="O275" s="144"/>
      <c r="P275" s="144"/>
      <c r="Q275" s="144"/>
      <c r="R275" s="144"/>
      <c r="S275" s="144"/>
      <c r="T275" s="144"/>
      <c r="U275" s="144"/>
      <c r="V275" s="144"/>
      <c r="W275" s="144"/>
      <c r="X275" s="144"/>
      <c r="Y275" s="144"/>
      <c r="Z275" s="144"/>
      <c r="AA275" s="144"/>
      <c r="AB275" s="144"/>
      <c r="AC275" s="144"/>
      <c r="AD275" s="144"/>
      <c r="AE275" s="144"/>
    </row>
    <row r="276" spans="1:31" ht="15.75" customHeight="1">
      <c r="A276" s="144"/>
      <c r="B276" s="144"/>
      <c r="C276" s="144"/>
      <c r="D276" s="144"/>
      <c r="E276" s="144"/>
      <c r="F276" s="144"/>
      <c r="G276" s="144"/>
      <c r="H276" s="144"/>
      <c r="I276" s="144"/>
      <c r="J276" s="144"/>
      <c r="K276" s="144"/>
      <c r="L276" s="144"/>
      <c r="M276" s="144"/>
      <c r="N276" s="144"/>
      <c r="O276" s="144"/>
      <c r="P276" s="144"/>
      <c r="Q276" s="144"/>
      <c r="R276" s="144"/>
      <c r="S276" s="144"/>
      <c r="T276" s="144"/>
      <c r="U276" s="144"/>
      <c r="V276" s="144"/>
      <c r="W276" s="144"/>
      <c r="X276" s="144"/>
      <c r="Y276" s="144"/>
      <c r="Z276" s="144"/>
      <c r="AA276" s="144"/>
      <c r="AB276" s="144"/>
      <c r="AC276" s="144"/>
      <c r="AD276" s="144"/>
      <c r="AE276" s="144"/>
    </row>
    <row r="277" spans="1:31" ht="15.75" customHeight="1">
      <c r="A277" s="144"/>
      <c r="B277" s="144"/>
      <c r="C277" s="144"/>
      <c r="D277" s="144"/>
      <c r="E277" s="144"/>
      <c r="F277" s="144"/>
      <c r="G277" s="144"/>
      <c r="H277" s="144"/>
      <c r="I277" s="144"/>
      <c r="J277" s="144"/>
      <c r="K277" s="144"/>
      <c r="L277" s="144"/>
      <c r="M277" s="144"/>
      <c r="N277" s="144"/>
      <c r="O277" s="144"/>
      <c r="P277" s="144"/>
      <c r="Q277" s="144"/>
      <c r="R277" s="144"/>
      <c r="S277" s="144"/>
      <c r="T277" s="144"/>
      <c r="U277" s="144"/>
      <c r="V277" s="144"/>
      <c r="W277" s="144"/>
      <c r="X277" s="144"/>
      <c r="Y277" s="144"/>
      <c r="Z277" s="144"/>
      <c r="AA277" s="144"/>
      <c r="AB277" s="144"/>
      <c r="AC277" s="144"/>
      <c r="AD277" s="144"/>
      <c r="AE277" s="144"/>
    </row>
    <row r="278" spans="1:31" ht="15.75" customHeight="1">
      <c r="A278" s="144"/>
      <c r="B278" s="144"/>
      <c r="C278" s="144"/>
      <c r="D278" s="144"/>
      <c r="E278" s="144"/>
      <c r="F278" s="144"/>
      <c r="G278" s="144"/>
      <c r="H278" s="144"/>
      <c r="I278" s="144"/>
      <c r="J278" s="144"/>
      <c r="K278" s="144"/>
      <c r="L278" s="144"/>
      <c r="M278" s="144"/>
      <c r="N278" s="144"/>
      <c r="O278" s="144"/>
      <c r="P278" s="144"/>
      <c r="Q278" s="144"/>
      <c r="R278" s="144"/>
      <c r="S278" s="144"/>
      <c r="T278" s="144"/>
      <c r="U278" s="144"/>
      <c r="V278" s="144"/>
      <c r="W278" s="144"/>
      <c r="X278" s="144"/>
      <c r="Y278" s="144"/>
      <c r="Z278" s="144"/>
      <c r="AA278" s="144"/>
      <c r="AB278" s="144"/>
      <c r="AC278" s="144"/>
      <c r="AD278" s="144"/>
      <c r="AE278" s="144"/>
    </row>
    <row r="279" spans="1:31" ht="15.75" customHeight="1">
      <c r="A279" s="144"/>
      <c r="B279" s="144"/>
      <c r="C279" s="144"/>
      <c r="D279" s="144"/>
      <c r="E279" s="144"/>
      <c r="F279" s="144"/>
      <c r="G279" s="144"/>
      <c r="H279" s="144"/>
      <c r="I279" s="144"/>
      <c r="J279" s="144"/>
      <c r="K279" s="144"/>
      <c r="L279" s="144"/>
      <c r="M279" s="144"/>
      <c r="N279" s="144"/>
      <c r="O279" s="144"/>
      <c r="P279" s="144"/>
      <c r="Q279" s="144"/>
      <c r="R279" s="144"/>
      <c r="S279" s="144"/>
      <c r="T279" s="144"/>
      <c r="U279" s="144"/>
      <c r="V279" s="144"/>
      <c r="W279" s="144"/>
      <c r="X279" s="144"/>
      <c r="Y279" s="144"/>
      <c r="Z279" s="144"/>
      <c r="AA279" s="144"/>
      <c r="AB279" s="144"/>
      <c r="AC279" s="144"/>
      <c r="AD279" s="144"/>
      <c r="AE279" s="144"/>
    </row>
    <row r="280" spans="1:31" ht="15.75" customHeight="1">
      <c r="A280" s="144"/>
      <c r="B280" s="144"/>
      <c r="C280" s="144"/>
      <c r="D280" s="144"/>
      <c r="E280" s="144"/>
      <c r="F280" s="144"/>
      <c r="G280" s="144"/>
      <c r="H280" s="144"/>
      <c r="I280" s="144"/>
      <c r="J280" s="144"/>
      <c r="K280" s="144"/>
      <c r="L280" s="144"/>
      <c r="M280" s="144"/>
      <c r="N280" s="144"/>
      <c r="O280" s="144"/>
      <c r="P280" s="144"/>
      <c r="Q280" s="144"/>
      <c r="R280" s="144"/>
      <c r="S280" s="144"/>
      <c r="T280" s="144"/>
      <c r="U280" s="144"/>
      <c r="V280" s="144"/>
      <c r="W280" s="144"/>
      <c r="X280" s="144"/>
      <c r="Y280" s="144"/>
      <c r="Z280" s="144"/>
      <c r="AA280" s="144"/>
      <c r="AB280" s="144"/>
      <c r="AC280" s="144"/>
      <c r="AD280" s="144"/>
      <c r="AE280" s="144"/>
    </row>
    <row r="281" spans="1:31" ht="15.75" customHeight="1">
      <c r="A281" s="144"/>
      <c r="B281" s="144"/>
      <c r="C281" s="144"/>
      <c r="D281" s="144"/>
      <c r="E281" s="144"/>
      <c r="F281" s="144"/>
      <c r="G281" s="144"/>
      <c r="H281" s="144"/>
      <c r="I281" s="144"/>
      <c r="J281" s="144"/>
      <c r="K281" s="144"/>
      <c r="L281" s="144"/>
      <c r="M281" s="144"/>
      <c r="N281" s="144"/>
      <c r="O281" s="144"/>
      <c r="P281" s="144"/>
      <c r="Q281" s="144"/>
      <c r="R281" s="144"/>
      <c r="S281" s="144"/>
      <c r="T281" s="144"/>
      <c r="U281" s="144"/>
      <c r="V281" s="144"/>
      <c r="W281" s="144"/>
      <c r="X281" s="144"/>
      <c r="Y281" s="144"/>
      <c r="Z281" s="144"/>
      <c r="AA281" s="144"/>
      <c r="AB281" s="144"/>
      <c r="AC281" s="144"/>
      <c r="AD281" s="144"/>
      <c r="AE281" s="144"/>
    </row>
    <row r="282" spans="1:31" ht="15.75" customHeight="1">
      <c r="A282" s="144"/>
      <c r="B282" s="144"/>
      <c r="C282" s="144"/>
      <c r="D282" s="144"/>
      <c r="E282" s="144"/>
      <c r="F282" s="144"/>
      <c r="G282" s="144"/>
      <c r="H282" s="144"/>
      <c r="I282" s="144"/>
      <c r="J282" s="144"/>
      <c r="K282" s="144"/>
      <c r="L282" s="144"/>
      <c r="M282" s="144"/>
      <c r="N282" s="144"/>
      <c r="O282" s="144"/>
      <c r="P282" s="144"/>
      <c r="Q282" s="144"/>
      <c r="R282" s="144"/>
      <c r="S282" s="144"/>
      <c r="T282" s="144"/>
      <c r="U282" s="144"/>
      <c r="V282" s="144"/>
      <c r="W282" s="144"/>
      <c r="X282" s="144"/>
      <c r="Y282" s="144"/>
      <c r="Z282" s="144"/>
      <c r="AA282" s="144"/>
      <c r="AB282" s="144"/>
      <c r="AC282" s="144"/>
      <c r="AD282" s="144"/>
      <c r="AE282" s="144"/>
    </row>
    <row r="283" spans="1:31" ht="15.75" customHeight="1">
      <c r="A283" s="144"/>
      <c r="B283" s="144"/>
      <c r="C283" s="144"/>
      <c r="D283" s="144"/>
      <c r="E283" s="144"/>
      <c r="F283" s="144"/>
      <c r="G283" s="144"/>
      <c r="H283" s="144"/>
      <c r="I283" s="144"/>
      <c r="J283" s="144"/>
      <c r="K283" s="144"/>
      <c r="L283" s="144"/>
      <c r="M283" s="144"/>
      <c r="N283" s="144"/>
      <c r="O283" s="144"/>
      <c r="P283" s="144"/>
      <c r="Q283" s="144"/>
      <c r="R283" s="144"/>
      <c r="S283" s="144"/>
      <c r="T283" s="144"/>
      <c r="U283" s="144"/>
      <c r="V283" s="144"/>
      <c r="W283" s="144"/>
      <c r="X283" s="144"/>
      <c r="Y283" s="144"/>
      <c r="Z283" s="144"/>
      <c r="AA283" s="144"/>
      <c r="AB283" s="144"/>
      <c r="AC283" s="144"/>
      <c r="AD283" s="144"/>
      <c r="AE283" s="144"/>
    </row>
    <row r="284" spans="1:31" ht="15.75" customHeight="1">
      <c r="A284" s="144"/>
      <c r="B284" s="144"/>
      <c r="C284" s="144"/>
      <c r="D284" s="144"/>
      <c r="E284" s="144"/>
      <c r="F284" s="144"/>
      <c r="G284" s="144"/>
      <c r="H284" s="144"/>
      <c r="I284" s="144"/>
      <c r="J284" s="144"/>
      <c r="K284" s="144"/>
      <c r="L284" s="144"/>
      <c r="M284" s="144"/>
      <c r="N284" s="144"/>
      <c r="O284" s="144"/>
      <c r="P284" s="144"/>
      <c r="Q284" s="144"/>
      <c r="R284" s="144"/>
      <c r="S284" s="144"/>
      <c r="T284" s="144"/>
      <c r="U284" s="144"/>
      <c r="V284" s="144"/>
      <c r="W284" s="144"/>
      <c r="X284" s="144"/>
      <c r="Y284" s="144"/>
      <c r="Z284" s="144"/>
      <c r="AA284" s="144"/>
      <c r="AB284" s="144"/>
      <c r="AC284" s="144"/>
      <c r="AD284" s="144"/>
      <c r="AE284" s="144"/>
    </row>
    <row r="285" spans="1:31" ht="15.75" customHeight="1">
      <c r="A285" s="144"/>
      <c r="B285" s="144"/>
      <c r="C285" s="144"/>
      <c r="D285" s="144"/>
      <c r="E285" s="144"/>
      <c r="F285" s="144"/>
      <c r="G285" s="144"/>
      <c r="H285" s="144"/>
      <c r="I285" s="144"/>
      <c r="J285" s="144"/>
      <c r="K285" s="144"/>
      <c r="L285" s="144"/>
      <c r="M285" s="144"/>
      <c r="N285" s="144"/>
      <c r="O285" s="144"/>
      <c r="P285" s="144"/>
      <c r="Q285" s="144"/>
      <c r="R285" s="144"/>
      <c r="S285" s="144"/>
      <c r="T285" s="144"/>
      <c r="U285" s="144"/>
      <c r="V285" s="144"/>
      <c r="W285" s="144"/>
      <c r="X285" s="144"/>
      <c r="Y285" s="144"/>
      <c r="Z285" s="144"/>
      <c r="AA285" s="144"/>
      <c r="AB285" s="144"/>
      <c r="AC285" s="144"/>
      <c r="AD285" s="144"/>
      <c r="AE285" s="144"/>
    </row>
    <row r="286" spans="1:31" ht="15.75" customHeight="1">
      <c r="A286" s="144"/>
      <c r="B286" s="144"/>
      <c r="C286" s="144"/>
      <c r="D286" s="144"/>
      <c r="E286" s="144"/>
      <c r="F286" s="144"/>
      <c r="G286" s="144"/>
      <c r="H286" s="144"/>
      <c r="I286" s="144"/>
      <c r="J286" s="144"/>
      <c r="K286" s="144"/>
      <c r="L286" s="144"/>
      <c r="M286" s="144"/>
      <c r="N286" s="144"/>
      <c r="O286" s="144"/>
      <c r="P286" s="144"/>
      <c r="Q286" s="144"/>
      <c r="R286" s="144"/>
      <c r="S286" s="144"/>
      <c r="T286" s="144"/>
      <c r="U286" s="144"/>
      <c r="V286" s="144"/>
      <c r="W286" s="144"/>
      <c r="X286" s="144"/>
      <c r="Y286" s="144"/>
      <c r="Z286" s="144"/>
      <c r="AA286" s="144"/>
      <c r="AB286" s="144"/>
      <c r="AC286" s="144"/>
      <c r="AD286" s="144"/>
      <c r="AE286" s="144"/>
    </row>
    <row r="287" spans="1:31" ht="15.75" customHeight="1">
      <c r="A287" s="144"/>
      <c r="B287" s="144"/>
      <c r="C287" s="144"/>
      <c r="D287" s="144"/>
      <c r="E287" s="144"/>
      <c r="F287" s="144"/>
      <c r="G287" s="144"/>
      <c r="H287" s="144"/>
      <c r="I287" s="144"/>
      <c r="J287" s="144"/>
      <c r="K287" s="144"/>
      <c r="L287" s="144"/>
      <c r="M287" s="144"/>
      <c r="N287" s="144"/>
      <c r="O287" s="144"/>
      <c r="P287" s="144"/>
      <c r="Q287" s="144"/>
      <c r="R287" s="144"/>
      <c r="S287" s="144"/>
      <c r="T287" s="144"/>
      <c r="U287" s="144"/>
      <c r="V287" s="144"/>
      <c r="W287" s="144"/>
      <c r="X287" s="144"/>
      <c r="Y287" s="144"/>
      <c r="Z287" s="144"/>
      <c r="AA287" s="144"/>
      <c r="AB287" s="144"/>
      <c r="AC287" s="144"/>
      <c r="AD287" s="144"/>
      <c r="AE287" s="144"/>
    </row>
    <row r="288" spans="1:31" ht="15.75" customHeight="1">
      <c r="A288" s="144"/>
      <c r="B288" s="144"/>
      <c r="C288" s="144"/>
      <c r="D288" s="144"/>
      <c r="E288" s="144"/>
      <c r="F288" s="144"/>
      <c r="G288" s="144"/>
      <c r="H288" s="144"/>
      <c r="I288" s="144"/>
      <c r="J288" s="144"/>
      <c r="K288" s="144"/>
      <c r="L288" s="144"/>
      <c r="M288" s="144"/>
      <c r="N288" s="144"/>
      <c r="O288" s="144"/>
      <c r="P288" s="144"/>
      <c r="Q288" s="144"/>
      <c r="R288" s="144"/>
      <c r="S288" s="144"/>
      <c r="T288" s="144"/>
      <c r="U288" s="144"/>
      <c r="V288" s="144"/>
      <c r="W288" s="144"/>
      <c r="X288" s="144"/>
      <c r="Y288" s="144"/>
      <c r="Z288" s="144"/>
      <c r="AA288" s="144"/>
      <c r="AB288" s="144"/>
      <c r="AC288" s="144"/>
      <c r="AD288" s="144"/>
      <c r="AE288" s="144"/>
    </row>
    <row r="289" spans="1:31" ht="15.75" customHeight="1">
      <c r="A289" s="144"/>
      <c r="B289" s="144"/>
      <c r="C289" s="144"/>
      <c r="D289" s="144"/>
      <c r="E289" s="144"/>
      <c r="F289" s="144"/>
      <c r="G289" s="144"/>
      <c r="H289" s="144"/>
      <c r="I289" s="144"/>
      <c r="J289" s="144"/>
      <c r="K289" s="144"/>
      <c r="L289" s="144"/>
      <c r="M289" s="144"/>
      <c r="N289" s="144"/>
      <c r="O289" s="144"/>
      <c r="P289" s="144"/>
      <c r="Q289" s="144"/>
      <c r="R289" s="144"/>
      <c r="S289" s="144"/>
      <c r="T289" s="144"/>
      <c r="U289" s="144"/>
      <c r="V289" s="144"/>
      <c r="W289" s="144"/>
      <c r="X289" s="144"/>
      <c r="Y289" s="144"/>
      <c r="Z289" s="144"/>
      <c r="AA289" s="144"/>
      <c r="AB289" s="144"/>
      <c r="AC289" s="144"/>
      <c r="AD289" s="144"/>
      <c r="AE289" s="144"/>
    </row>
    <row r="290" spans="1:31" ht="15.75" customHeight="1">
      <c r="A290" s="144"/>
      <c r="B290" s="144"/>
      <c r="C290" s="144"/>
      <c r="D290" s="144"/>
      <c r="E290" s="144"/>
      <c r="F290" s="144"/>
      <c r="G290" s="144"/>
      <c r="H290" s="144"/>
      <c r="I290" s="144"/>
      <c r="J290" s="144"/>
      <c r="K290" s="144"/>
      <c r="L290" s="144"/>
      <c r="M290" s="144"/>
      <c r="N290" s="144"/>
      <c r="O290" s="144"/>
      <c r="P290" s="144"/>
      <c r="Q290" s="144"/>
      <c r="R290" s="144"/>
      <c r="S290" s="144"/>
      <c r="T290" s="144"/>
      <c r="U290" s="144"/>
      <c r="V290" s="144"/>
      <c r="W290" s="144"/>
      <c r="X290" s="144"/>
      <c r="Y290" s="144"/>
      <c r="Z290" s="144"/>
      <c r="AA290" s="144"/>
      <c r="AB290" s="144"/>
      <c r="AC290" s="144"/>
      <c r="AD290" s="144"/>
      <c r="AE290" s="144"/>
    </row>
    <row r="291" spans="1:31" ht="15.75" customHeight="1">
      <c r="A291" s="144"/>
      <c r="B291" s="144"/>
      <c r="C291" s="144"/>
      <c r="D291" s="144"/>
      <c r="E291" s="144"/>
      <c r="F291" s="144"/>
      <c r="G291" s="144"/>
      <c r="H291" s="144"/>
      <c r="I291" s="144"/>
      <c r="J291" s="144"/>
      <c r="K291" s="144"/>
      <c r="L291" s="144"/>
      <c r="M291" s="144"/>
      <c r="N291" s="144"/>
      <c r="O291" s="144"/>
      <c r="P291" s="144"/>
      <c r="Q291" s="144"/>
      <c r="R291" s="144"/>
      <c r="S291" s="144"/>
      <c r="T291" s="144"/>
      <c r="U291" s="144"/>
      <c r="V291" s="144"/>
      <c r="W291" s="144"/>
      <c r="X291" s="144"/>
      <c r="Y291" s="144"/>
      <c r="Z291" s="144"/>
      <c r="AA291" s="144"/>
      <c r="AB291" s="144"/>
      <c r="AC291" s="144"/>
      <c r="AD291" s="144"/>
      <c r="AE291" s="144"/>
    </row>
    <row r="292" spans="1:31" ht="15.75" customHeight="1">
      <c r="A292" s="144"/>
      <c r="B292" s="144"/>
      <c r="C292" s="144"/>
      <c r="D292" s="144"/>
      <c r="E292" s="144"/>
      <c r="F292" s="144"/>
      <c r="G292" s="144"/>
      <c r="H292" s="144"/>
      <c r="I292" s="144"/>
      <c r="J292" s="144"/>
      <c r="K292" s="144"/>
      <c r="L292" s="144"/>
      <c r="M292" s="144"/>
      <c r="N292" s="144"/>
      <c r="O292" s="144"/>
      <c r="P292" s="144"/>
      <c r="Q292" s="144"/>
      <c r="R292" s="144"/>
      <c r="S292" s="144"/>
      <c r="T292" s="144"/>
      <c r="U292" s="144"/>
      <c r="V292" s="144"/>
      <c r="W292" s="144"/>
      <c r="X292" s="144"/>
      <c r="Y292" s="144"/>
      <c r="Z292" s="144"/>
      <c r="AA292" s="144"/>
      <c r="AB292" s="144"/>
      <c r="AC292" s="144"/>
      <c r="AD292" s="144"/>
      <c r="AE292" s="144"/>
    </row>
    <row r="293" spans="1:31" ht="15.75" customHeight="1">
      <c r="A293" s="144"/>
      <c r="B293" s="144"/>
      <c r="C293" s="144"/>
      <c r="D293" s="144"/>
      <c r="E293" s="144"/>
      <c r="F293" s="144"/>
      <c r="G293" s="144"/>
      <c r="H293" s="144"/>
      <c r="I293" s="144"/>
      <c r="J293" s="144"/>
      <c r="K293" s="144"/>
      <c r="L293" s="144"/>
      <c r="M293" s="144"/>
      <c r="N293" s="144"/>
      <c r="O293" s="144"/>
      <c r="P293" s="144"/>
      <c r="Q293" s="144"/>
      <c r="R293" s="144"/>
      <c r="S293" s="144"/>
      <c r="T293" s="144"/>
      <c r="U293" s="144"/>
      <c r="V293" s="144"/>
      <c r="W293" s="144"/>
      <c r="X293" s="144"/>
      <c r="Y293" s="144"/>
      <c r="Z293" s="144"/>
      <c r="AA293" s="144"/>
      <c r="AB293" s="144"/>
      <c r="AC293" s="144"/>
      <c r="AD293" s="144"/>
      <c r="AE293" s="144"/>
    </row>
    <row r="294" spans="1:31" ht="15.75" customHeight="1">
      <c r="A294" s="144"/>
      <c r="B294" s="144"/>
      <c r="C294" s="144"/>
      <c r="D294" s="144"/>
      <c r="E294" s="144"/>
      <c r="F294" s="144"/>
      <c r="G294" s="144"/>
      <c r="H294" s="144"/>
      <c r="I294" s="144"/>
      <c r="J294" s="144"/>
      <c r="K294" s="144"/>
      <c r="L294" s="144"/>
      <c r="M294" s="144"/>
      <c r="N294" s="144"/>
      <c r="O294" s="144"/>
      <c r="P294" s="144"/>
      <c r="Q294" s="144"/>
      <c r="R294" s="144"/>
      <c r="S294" s="144"/>
      <c r="T294" s="144"/>
      <c r="U294" s="144"/>
      <c r="V294" s="144"/>
      <c r="W294" s="144"/>
      <c r="X294" s="144"/>
      <c r="Y294" s="144"/>
      <c r="Z294" s="144"/>
      <c r="AA294" s="144"/>
      <c r="AB294" s="144"/>
      <c r="AC294" s="144"/>
      <c r="AD294" s="144"/>
      <c r="AE294" s="144"/>
    </row>
    <row r="295" spans="1:31" ht="15.75" customHeight="1">
      <c r="A295" s="144"/>
      <c r="B295" s="144"/>
      <c r="C295" s="144"/>
      <c r="D295" s="144"/>
      <c r="E295" s="144"/>
      <c r="F295" s="144"/>
      <c r="G295" s="144"/>
      <c r="H295" s="144"/>
      <c r="I295" s="144"/>
      <c r="J295" s="144"/>
      <c r="K295" s="144"/>
      <c r="L295" s="144"/>
      <c r="M295" s="144"/>
      <c r="N295" s="144"/>
      <c r="O295" s="144"/>
      <c r="P295" s="144"/>
      <c r="Q295" s="144"/>
      <c r="R295" s="144"/>
      <c r="S295" s="144"/>
      <c r="T295" s="144"/>
      <c r="U295" s="144"/>
      <c r="V295" s="144"/>
      <c r="W295" s="144"/>
      <c r="X295" s="144"/>
      <c r="Y295" s="144"/>
      <c r="Z295" s="144"/>
      <c r="AA295" s="144"/>
      <c r="AB295" s="144"/>
      <c r="AC295" s="144"/>
      <c r="AD295" s="144"/>
      <c r="AE295" s="144"/>
    </row>
    <row r="296" spans="1:31" ht="15.75" customHeight="1">
      <c r="A296" s="144"/>
      <c r="B296" s="144"/>
      <c r="C296" s="144"/>
      <c r="D296" s="144"/>
      <c r="E296" s="144"/>
      <c r="F296" s="144"/>
      <c r="G296" s="144"/>
      <c r="H296" s="144"/>
      <c r="I296" s="144"/>
      <c r="J296" s="144"/>
      <c r="K296" s="144"/>
      <c r="L296" s="144"/>
      <c r="M296" s="144"/>
      <c r="N296" s="144"/>
      <c r="O296" s="144"/>
      <c r="P296" s="144"/>
      <c r="Q296" s="144"/>
      <c r="R296" s="144"/>
      <c r="S296" s="144"/>
      <c r="T296" s="144"/>
      <c r="U296" s="144"/>
      <c r="V296" s="144"/>
      <c r="W296" s="144"/>
      <c r="X296" s="144"/>
      <c r="Y296" s="144"/>
      <c r="Z296" s="144"/>
      <c r="AA296" s="144"/>
      <c r="AB296" s="144"/>
      <c r="AC296" s="144"/>
      <c r="AD296" s="144"/>
      <c r="AE296" s="144"/>
    </row>
    <row r="297" spans="1:31" ht="15.75" customHeight="1">
      <c r="A297" s="144"/>
      <c r="B297" s="144"/>
      <c r="C297" s="144"/>
      <c r="D297" s="144"/>
      <c r="E297" s="144"/>
      <c r="F297" s="144"/>
      <c r="G297" s="144"/>
      <c r="H297" s="144"/>
      <c r="I297" s="144"/>
      <c r="J297" s="144"/>
      <c r="K297" s="144"/>
      <c r="L297" s="144"/>
      <c r="M297" s="144"/>
      <c r="N297" s="144"/>
      <c r="O297" s="144"/>
      <c r="P297" s="144"/>
      <c r="Q297" s="144"/>
      <c r="R297" s="144"/>
      <c r="S297" s="144"/>
      <c r="T297" s="144"/>
      <c r="U297" s="144"/>
      <c r="V297" s="144"/>
      <c r="W297" s="144"/>
      <c r="X297" s="144"/>
      <c r="Y297" s="144"/>
      <c r="Z297" s="144"/>
      <c r="AA297" s="144"/>
      <c r="AB297" s="144"/>
      <c r="AC297" s="144"/>
      <c r="AD297" s="144"/>
      <c r="AE297" s="144"/>
    </row>
    <row r="298" spans="1:31" ht="15.75" customHeight="1">
      <c r="A298" s="144"/>
      <c r="B298" s="144"/>
      <c r="C298" s="144"/>
      <c r="D298" s="144"/>
      <c r="E298" s="144"/>
      <c r="F298" s="144"/>
      <c r="G298" s="144"/>
      <c r="H298" s="144"/>
      <c r="I298" s="144"/>
      <c r="J298" s="144"/>
      <c r="K298" s="144"/>
      <c r="L298" s="144"/>
      <c r="M298" s="144"/>
      <c r="N298" s="144"/>
      <c r="O298" s="144"/>
      <c r="P298" s="144"/>
      <c r="Q298" s="144"/>
      <c r="R298" s="144"/>
      <c r="S298" s="144"/>
      <c r="T298" s="144"/>
      <c r="U298" s="144"/>
      <c r="V298" s="144"/>
      <c r="W298" s="144"/>
      <c r="X298" s="144"/>
      <c r="Y298" s="144"/>
      <c r="Z298" s="144"/>
      <c r="AA298" s="144"/>
      <c r="AB298" s="144"/>
      <c r="AC298" s="144"/>
      <c r="AD298" s="144"/>
      <c r="AE298" s="144"/>
    </row>
    <row r="299" spans="1:31" ht="15.75" customHeight="1">
      <c r="A299" s="144"/>
      <c r="B299" s="144"/>
      <c r="C299" s="144"/>
      <c r="D299" s="144"/>
      <c r="E299" s="144"/>
      <c r="F299" s="144"/>
      <c r="G299" s="144"/>
      <c r="H299" s="144"/>
      <c r="I299" s="144"/>
      <c r="J299" s="144"/>
      <c r="K299" s="144"/>
      <c r="L299" s="144"/>
      <c r="M299" s="144"/>
      <c r="N299" s="144"/>
      <c r="O299" s="144"/>
      <c r="P299" s="144"/>
      <c r="Q299" s="144"/>
      <c r="R299" s="144"/>
      <c r="S299" s="144"/>
      <c r="T299" s="144"/>
      <c r="U299" s="144"/>
      <c r="V299" s="144"/>
      <c r="W299" s="144"/>
      <c r="X299" s="144"/>
      <c r="Y299" s="144"/>
      <c r="Z299" s="144"/>
      <c r="AA299" s="144"/>
      <c r="AB299" s="144"/>
      <c r="AC299" s="144"/>
      <c r="AD299" s="144"/>
      <c r="AE299" s="144"/>
    </row>
    <row r="300" spans="1:31" ht="15.75" customHeight="1">
      <c r="A300" s="144"/>
      <c r="B300" s="144"/>
      <c r="C300" s="144"/>
      <c r="D300" s="144"/>
      <c r="E300" s="144"/>
      <c r="F300" s="144"/>
      <c r="G300" s="144"/>
      <c r="H300" s="144"/>
      <c r="I300" s="144"/>
      <c r="J300" s="144"/>
      <c r="K300" s="144"/>
      <c r="L300" s="144"/>
      <c r="M300" s="144"/>
      <c r="N300" s="144"/>
      <c r="O300" s="144"/>
      <c r="P300" s="144"/>
      <c r="Q300" s="144"/>
      <c r="R300" s="144"/>
      <c r="S300" s="144"/>
      <c r="T300" s="144"/>
      <c r="U300" s="144"/>
      <c r="V300" s="144"/>
      <c r="W300" s="144"/>
      <c r="X300" s="144"/>
      <c r="Y300" s="144"/>
      <c r="Z300" s="144"/>
      <c r="AA300" s="144"/>
      <c r="AB300" s="144"/>
      <c r="AC300" s="144"/>
      <c r="AD300" s="144"/>
      <c r="AE300" s="144"/>
    </row>
    <row r="301" spans="1:31" ht="15.75" customHeight="1">
      <c r="A301" s="144"/>
      <c r="B301" s="144"/>
      <c r="C301" s="144"/>
      <c r="D301" s="144"/>
      <c r="E301" s="144"/>
      <c r="F301" s="144"/>
      <c r="G301" s="144"/>
      <c r="H301" s="144"/>
      <c r="I301" s="144"/>
      <c r="J301" s="144"/>
      <c r="K301" s="144"/>
      <c r="L301" s="144"/>
      <c r="M301" s="144"/>
      <c r="N301" s="144"/>
      <c r="O301" s="144"/>
      <c r="P301" s="144"/>
      <c r="Q301" s="144"/>
      <c r="R301" s="144"/>
      <c r="S301" s="144"/>
      <c r="T301" s="144"/>
      <c r="U301" s="144"/>
      <c r="V301" s="144"/>
      <c r="W301" s="144"/>
      <c r="X301" s="144"/>
      <c r="Y301" s="144"/>
      <c r="Z301" s="144"/>
      <c r="AA301" s="144"/>
      <c r="AB301" s="144"/>
      <c r="AC301" s="144"/>
      <c r="AD301" s="144"/>
      <c r="AE301" s="144"/>
    </row>
    <row r="302" spans="1:31" ht="15.75" customHeight="1">
      <c r="A302" s="144"/>
      <c r="B302" s="144"/>
      <c r="C302" s="144"/>
      <c r="D302" s="144"/>
      <c r="E302" s="144"/>
      <c r="F302" s="144"/>
      <c r="G302" s="144"/>
      <c r="H302" s="144"/>
      <c r="I302" s="144"/>
      <c r="J302" s="144"/>
      <c r="K302" s="144"/>
      <c r="L302" s="144"/>
      <c r="M302" s="144"/>
      <c r="N302" s="144"/>
      <c r="O302" s="144"/>
      <c r="P302" s="144"/>
      <c r="Q302" s="144"/>
      <c r="R302" s="144"/>
      <c r="S302" s="144"/>
      <c r="T302" s="144"/>
      <c r="U302" s="144"/>
      <c r="V302" s="144"/>
      <c r="W302" s="144"/>
      <c r="X302" s="144"/>
      <c r="Y302" s="144"/>
      <c r="Z302" s="144"/>
      <c r="AA302" s="144"/>
      <c r="AB302" s="144"/>
      <c r="AC302" s="144"/>
      <c r="AD302" s="144"/>
      <c r="AE302" s="144"/>
    </row>
    <row r="303" spans="1:31" ht="15.75" customHeight="1">
      <c r="A303" s="144"/>
      <c r="B303" s="144"/>
      <c r="C303" s="144"/>
      <c r="D303" s="144"/>
      <c r="E303" s="144"/>
      <c r="F303" s="144"/>
      <c r="G303" s="144"/>
      <c r="H303" s="144"/>
      <c r="I303" s="144"/>
      <c r="J303" s="144"/>
      <c r="K303" s="144"/>
      <c r="L303" s="144"/>
      <c r="M303" s="144"/>
      <c r="N303" s="144"/>
      <c r="O303" s="144"/>
      <c r="P303" s="144"/>
      <c r="Q303" s="144"/>
      <c r="R303" s="144"/>
      <c r="S303" s="144"/>
      <c r="T303" s="144"/>
      <c r="U303" s="144"/>
      <c r="V303" s="144"/>
      <c r="W303" s="144"/>
      <c r="X303" s="144"/>
      <c r="Y303" s="144"/>
      <c r="Z303" s="144"/>
      <c r="AA303" s="144"/>
      <c r="AB303" s="144"/>
      <c r="AC303" s="144"/>
      <c r="AD303" s="144"/>
      <c r="AE303" s="144"/>
    </row>
    <row r="304" spans="1:31" ht="15.75" customHeight="1">
      <c r="A304" s="144"/>
      <c r="B304" s="144"/>
      <c r="C304" s="144"/>
      <c r="D304" s="144"/>
      <c r="E304" s="144"/>
      <c r="F304" s="144"/>
      <c r="G304" s="144"/>
      <c r="H304" s="144"/>
      <c r="I304" s="144"/>
      <c r="J304" s="144"/>
      <c r="K304" s="144"/>
      <c r="L304" s="144"/>
      <c r="M304" s="144"/>
      <c r="N304" s="144"/>
      <c r="O304" s="144"/>
      <c r="P304" s="144"/>
      <c r="Q304" s="144"/>
      <c r="R304" s="144"/>
      <c r="S304" s="144"/>
      <c r="T304" s="144"/>
      <c r="U304" s="144"/>
      <c r="V304" s="144"/>
      <c r="W304" s="144"/>
      <c r="X304" s="144"/>
      <c r="Y304" s="144"/>
      <c r="Z304" s="144"/>
      <c r="AA304" s="144"/>
      <c r="AB304" s="144"/>
      <c r="AC304" s="144"/>
      <c r="AD304" s="144"/>
      <c r="AE304" s="144"/>
    </row>
    <row r="305" spans="1:31" ht="15.75" customHeight="1">
      <c r="A305" s="144"/>
      <c r="B305" s="144"/>
      <c r="C305" s="144"/>
      <c r="D305" s="144"/>
      <c r="E305" s="144"/>
      <c r="F305" s="144"/>
      <c r="G305" s="144"/>
      <c r="H305" s="144"/>
      <c r="I305" s="144"/>
      <c r="J305" s="144"/>
      <c r="K305" s="144"/>
      <c r="L305" s="144"/>
      <c r="M305" s="144"/>
      <c r="N305" s="144"/>
      <c r="O305" s="144"/>
      <c r="P305" s="144"/>
      <c r="Q305" s="144"/>
      <c r="R305" s="144"/>
      <c r="S305" s="144"/>
      <c r="T305" s="144"/>
      <c r="U305" s="144"/>
      <c r="V305" s="144"/>
      <c r="W305" s="144"/>
      <c r="X305" s="144"/>
      <c r="Y305" s="144"/>
      <c r="Z305" s="144"/>
      <c r="AA305" s="144"/>
      <c r="AB305" s="144"/>
      <c r="AC305" s="144"/>
      <c r="AD305" s="144"/>
      <c r="AE305" s="144"/>
    </row>
    <row r="306" spans="1:31" ht="15.75" customHeight="1">
      <c r="A306" s="144"/>
      <c r="B306" s="144"/>
      <c r="C306" s="144"/>
      <c r="D306" s="144"/>
      <c r="E306" s="144"/>
      <c r="F306" s="144"/>
      <c r="G306" s="144"/>
      <c r="H306" s="144"/>
      <c r="I306" s="144"/>
      <c r="J306" s="144"/>
      <c r="K306" s="144"/>
      <c r="L306" s="144"/>
      <c r="M306" s="144"/>
      <c r="N306" s="144"/>
      <c r="O306" s="144"/>
      <c r="P306" s="144"/>
      <c r="Q306" s="144"/>
      <c r="R306" s="144"/>
      <c r="S306" s="144"/>
      <c r="T306" s="144"/>
      <c r="U306" s="144"/>
      <c r="V306" s="144"/>
      <c r="W306" s="144"/>
      <c r="X306" s="144"/>
      <c r="Y306" s="144"/>
      <c r="Z306" s="144"/>
      <c r="AA306" s="144"/>
      <c r="AB306" s="144"/>
      <c r="AC306" s="144"/>
      <c r="AD306" s="144"/>
      <c r="AE306" s="144"/>
    </row>
    <row r="307" spans="1:31" ht="15.75" customHeight="1">
      <c r="A307" s="144"/>
      <c r="B307" s="144"/>
      <c r="C307" s="144"/>
      <c r="D307" s="144"/>
      <c r="E307" s="144"/>
      <c r="F307" s="144"/>
      <c r="G307" s="144"/>
      <c r="H307" s="144"/>
      <c r="I307" s="144"/>
      <c r="J307" s="144"/>
      <c r="K307" s="144"/>
      <c r="L307" s="144"/>
      <c r="M307" s="144"/>
      <c r="N307" s="144"/>
      <c r="O307" s="144"/>
      <c r="P307" s="144"/>
      <c r="Q307" s="144"/>
      <c r="R307" s="144"/>
      <c r="S307" s="144"/>
      <c r="T307" s="144"/>
      <c r="U307" s="144"/>
      <c r="V307" s="144"/>
      <c r="W307" s="144"/>
      <c r="X307" s="144"/>
      <c r="Y307" s="144"/>
      <c r="Z307" s="144"/>
      <c r="AA307" s="144"/>
      <c r="AB307" s="144"/>
      <c r="AC307" s="144"/>
      <c r="AD307" s="144"/>
      <c r="AE307" s="144"/>
    </row>
    <row r="308" spans="1:31" ht="15.75" customHeight="1">
      <c r="A308" s="144"/>
      <c r="B308" s="144"/>
      <c r="C308" s="144"/>
      <c r="D308" s="144"/>
      <c r="E308" s="144"/>
      <c r="F308" s="144"/>
      <c r="G308" s="144"/>
      <c r="H308" s="144"/>
      <c r="I308" s="144"/>
      <c r="J308" s="144"/>
      <c r="K308" s="144"/>
      <c r="L308" s="144"/>
      <c r="M308" s="144"/>
      <c r="N308" s="144"/>
      <c r="O308" s="144"/>
      <c r="P308" s="144"/>
      <c r="Q308" s="144"/>
      <c r="R308" s="144"/>
      <c r="S308" s="144"/>
      <c r="T308" s="144"/>
      <c r="U308" s="144"/>
      <c r="V308" s="144"/>
      <c r="W308" s="144"/>
      <c r="X308" s="144"/>
      <c r="Y308" s="144"/>
      <c r="Z308" s="144"/>
      <c r="AA308" s="144"/>
      <c r="AB308" s="144"/>
      <c r="AC308" s="144"/>
      <c r="AD308" s="144"/>
      <c r="AE308" s="144"/>
    </row>
    <row r="309" spans="1:31" ht="15.75" customHeight="1">
      <c r="A309" s="144"/>
      <c r="B309" s="144"/>
      <c r="C309" s="144"/>
      <c r="D309" s="144"/>
      <c r="E309" s="144"/>
      <c r="F309" s="144"/>
      <c r="G309" s="144"/>
      <c r="H309" s="144"/>
      <c r="I309" s="144"/>
      <c r="J309" s="144"/>
      <c r="K309" s="144"/>
      <c r="L309" s="144"/>
      <c r="M309" s="144"/>
      <c r="N309" s="144"/>
      <c r="O309" s="144"/>
      <c r="P309" s="144"/>
      <c r="Q309" s="144"/>
      <c r="R309" s="144"/>
      <c r="S309" s="144"/>
      <c r="T309" s="144"/>
      <c r="U309" s="144"/>
      <c r="V309" s="144"/>
      <c r="W309" s="144"/>
      <c r="X309" s="144"/>
      <c r="Y309" s="144"/>
      <c r="Z309" s="144"/>
      <c r="AA309" s="144"/>
      <c r="AB309" s="144"/>
      <c r="AC309" s="144"/>
      <c r="AD309" s="144"/>
      <c r="AE309" s="144"/>
    </row>
    <row r="310" spans="1:31" ht="15.75" customHeight="1">
      <c r="A310" s="144"/>
      <c r="B310" s="144"/>
      <c r="C310" s="144"/>
      <c r="D310" s="144"/>
      <c r="E310" s="144"/>
      <c r="F310" s="144"/>
      <c r="G310" s="144"/>
      <c r="H310" s="144"/>
      <c r="I310" s="144"/>
      <c r="J310" s="144"/>
      <c r="K310" s="144"/>
      <c r="L310" s="144"/>
      <c r="M310" s="144"/>
      <c r="N310" s="144"/>
      <c r="O310" s="144"/>
      <c r="P310" s="144"/>
      <c r="Q310" s="144"/>
      <c r="R310" s="144"/>
      <c r="S310" s="144"/>
      <c r="T310" s="144"/>
      <c r="U310" s="144"/>
      <c r="V310" s="144"/>
      <c r="W310" s="144"/>
      <c r="X310" s="144"/>
      <c r="Y310" s="144"/>
      <c r="Z310" s="144"/>
      <c r="AA310" s="144"/>
      <c r="AB310" s="144"/>
      <c r="AC310" s="144"/>
      <c r="AD310" s="144"/>
      <c r="AE310" s="144"/>
    </row>
    <row r="311" spans="1:31" ht="15.75" customHeight="1">
      <c r="A311" s="144"/>
      <c r="B311" s="144"/>
      <c r="C311" s="144"/>
      <c r="D311" s="144"/>
      <c r="E311" s="144"/>
      <c r="F311" s="144"/>
      <c r="G311" s="144"/>
      <c r="H311" s="144"/>
      <c r="I311" s="144"/>
      <c r="J311" s="144"/>
      <c r="K311" s="144"/>
      <c r="L311" s="144"/>
      <c r="M311" s="144"/>
      <c r="N311" s="144"/>
      <c r="O311" s="144"/>
      <c r="P311" s="144"/>
      <c r="Q311" s="144"/>
      <c r="R311" s="144"/>
      <c r="S311" s="144"/>
      <c r="T311" s="144"/>
      <c r="U311" s="144"/>
      <c r="V311" s="144"/>
      <c r="W311" s="144"/>
      <c r="X311" s="144"/>
      <c r="Y311" s="144"/>
      <c r="Z311" s="144"/>
      <c r="AA311" s="144"/>
      <c r="AB311" s="144"/>
      <c r="AC311" s="144"/>
      <c r="AD311" s="144"/>
      <c r="AE311" s="144"/>
    </row>
    <row r="312" spans="1:31" ht="15.75" customHeight="1">
      <c r="A312" s="144"/>
      <c r="B312" s="144"/>
      <c r="C312" s="144"/>
      <c r="D312" s="144"/>
      <c r="E312" s="144"/>
      <c r="F312" s="144"/>
      <c r="G312" s="144"/>
      <c r="H312" s="144"/>
      <c r="I312" s="144"/>
      <c r="J312" s="144"/>
      <c r="K312" s="144"/>
      <c r="L312" s="144"/>
      <c r="M312" s="144"/>
      <c r="N312" s="144"/>
      <c r="O312" s="144"/>
      <c r="P312" s="144"/>
      <c r="Q312" s="144"/>
      <c r="R312" s="144"/>
      <c r="S312" s="144"/>
      <c r="T312" s="144"/>
      <c r="U312" s="144"/>
      <c r="V312" s="144"/>
      <c r="W312" s="144"/>
      <c r="X312" s="144"/>
      <c r="Y312" s="144"/>
      <c r="Z312" s="144"/>
      <c r="AA312" s="144"/>
      <c r="AB312" s="144"/>
      <c r="AC312" s="144"/>
      <c r="AD312" s="144"/>
      <c r="AE312" s="144"/>
    </row>
    <row r="313" spans="1:31" ht="15.75" customHeight="1">
      <c r="A313" s="144"/>
      <c r="B313" s="144"/>
      <c r="C313" s="144"/>
      <c r="D313" s="144"/>
      <c r="E313" s="144"/>
      <c r="F313" s="144"/>
      <c r="G313" s="144"/>
      <c r="H313" s="144"/>
      <c r="I313" s="144"/>
      <c r="J313" s="144"/>
      <c r="K313" s="144"/>
      <c r="L313" s="144"/>
      <c r="M313" s="144"/>
      <c r="N313" s="144"/>
      <c r="O313" s="144"/>
      <c r="P313" s="144"/>
      <c r="Q313" s="144"/>
      <c r="R313" s="144"/>
      <c r="S313" s="144"/>
      <c r="T313" s="144"/>
      <c r="U313" s="144"/>
      <c r="V313" s="144"/>
      <c r="W313" s="144"/>
      <c r="X313" s="144"/>
      <c r="Y313" s="144"/>
      <c r="Z313" s="144"/>
      <c r="AA313" s="144"/>
      <c r="AB313" s="144"/>
      <c r="AC313" s="144"/>
      <c r="AD313" s="144"/>
      <c r="AE313" s="144"/>
    </row>
    <row r="314" spans="1:31" ht="15.75" customHeight="1">
      <c r="A314" s="144"/>
      <c r="B314" s="144"/>
      <c r="C314" s="144"/>
      <c r="D314" s="144"/>
      <c r="E314" s="144"/>
      <c r="F314" s="144"/>
      <c r="G314" s="144"/>
      <c r="H314" s="144"/>
      <c r="I314" s="144"/>
      <c r="J314" s="144"/>
      <c r="K314" s="144"/>
      <c r="L314" s="144"/>
      <c r="M314" s="144"/>
      <c r="N314" s="144"/>
      <c r="O314" s="144"/>
      <c r="P314" s="144"/>
      <c r="Q314" s="144"/>
      <c r="R314" s="144"/>
      <c r="S314" s="144"/>
      <c r="T314" s="144"/>
      <c r="U314" s="144"/>
      <c r="V314" s="144"/>
      <c r="W314" s="144"/>
      <c r="X314" s="144"/>
      <c r="Y314" s="144"/>
      <c r="Z314" s="144"/>
      <c r="AA314" s="144"/>
      <c r="AB314" s="144"/>
      <c r="AC314" s="144"/>
      <c r="AD314" s="144"/>
      <c r="AE314" s="144"/>
    </row>
    <row r="315" spans="1:31" ht="15.75" customHeight="1">
      <c r="A315" s="144"/>
      <c r="B315" s="144"/>
      <c r="C315" s="144"/>
      <c r="D315" s="144"/>
      <c r="E315" s="144"/>
      <c r="F315" s="144"/>
      <c r="G315" s="144"/>
      <c r="H315" s="144"/>
      <c r="I315" s="144"/>
      <c r="J315" s="144"/>
      <c r="K315" s="144"/>
      <c r="L315" s="144"/>
      <c r="M315" s="144"/>
      <c r="N315" s="144"/>
      <c r="O315" s="144"/>
      <c r="P315" s="144"/>
      <c r="Q315" s="144"/>
      <c r="R315" s="144"/>
      <c r="S315" s="144"/>
      <c r="T315" s="144"/>
      <c r="U315" s="144"/>
      <c r="V315" s="144"/>
      <c r="W315" s="144"/>
      <c r="X315" s="144"/>
      <c r="Y315" s="144"/>
      <c r="Z315" s="144"/>
      <c r="AA315" s="144"/>
      <c r="AB315" s="144"/>
      <c r="AC315" s="144"/>
      <c r="AD315" s="144"/>
      <c r="AE315" s="144"/>
    </row>
    <row r="316" spans="1:31" ht="15.75" customHeight="1">
      <c r="A316" s="144"/>
      <c r="B316" s="144"/>
      <c r="C316" s="144"/>
      <c r="D316" s="144"/>
      <c r="E316" s="144"/>
      <c r="F316" s="144"/>
      <c r="G316" s="144"/>
      <c r="H316" s="144"/>
      <c r="I316" s="144"/>
      <c r="J316" s="144"/>
      <c r="K316" s="144"/>
      <c r="L316" s="144"/>
      <c r="M316" s="144"/>
      <c r="N316" s="144"/>
      <c r="O316" s="144"/>
      <c r="P316" s="144"/>
      <c r="Q316" s="144"/>
      <c r="R316" s="144"/>
      <c r="S316" s="144"/>
      <c r="T316" s="144"/>
      <c r="U316" s="144"/>
      <c r="V316" s="144"/>
      <c r="W316" s="144"/>
      <c r="X316" s="144"/>
      <c r="Y316" s="144"/>
      <c r="Z316" s="144"/>
      <c r="AA316" s="144"/>
      <c r="AB316" s="144"/>
      <c r="AC316" s="144"/>
      <c r="AD316" s="144"/>
      <c r="AE316" s="144"/>
    </row>
    <row r="317" spans="1:31" ht="15.75" customHeight="1">
      <c r="A317" s="144"/>
      <c r="B317" s="144"/>
      <c r="C317" s="144"/>
      <c r="D317" s="144"/>
      <c r="E317" s="144"/>
      <c r="F317" s="144"/>
      <c r="G317" s="144"/>
      <c r="H317" s="144"/>
      <c r="I317" s="144"/>
      <c r="J317" s="144"/>
      <c r="K317" s="144"/>
      <c r="L317" s="144"/>
      <c r="M317" s="144"/>
      <c r="N317" s="144"/>
      <c r="O317" s="144"/>
      <c r="P317" s="144"/>
      <c r="Q317" s="144"/>
      <c r="R317" s="144"/>
      <c r="S317" s="144"/>
      <c r="T317" s="144"/>
      <c r="U317" s="144"/>
      <c r="V317" s="144"/>
      <c r="W317" s="144"/>
      <c r="X317" s="144"/>
      <c r="Y317" s="144"/>
      <c r="Z317" s="144"/>
      <c r="AA317" s="144"/>
      <c r="AB317" s="144"/>
      <c r="AC317" s="144"/>
      <c r="AD317" s="144"/>
      <c r="AE317" s="144"/>
    </row>
    <row r="318" spans="1:31" ht="15.75" customHeight="1">
      <c r="A318" s="144"/>
      <c r="B318" s="144"/>
      <c r="C318" s="144"/>
      <c r="D318" s="144"/>
      <c r="E318" s="144"/>
      <c r="F318" s="144"/>
      <c r="G318" s="144"/>
      <c r="H318" s="144"/>
      <c r="I318" s="144"/>
      <c r="J318" s="144"/>
      <c r="K318" s="144"/>
      <c r="L318" s="144"/>
      <c r="M318" s="144"/>
      <c r="N318" s="144"/>
      <c r="O318" s="144"/>
      <c r="P318" s="144"/>
      <c r="Q318" s="144"/>
      <c r="R318" s="144"/>
      <c r="S318" s="144"/>
      <c r="T318" s="144"/>
      <c r="U318" s="144"/>
      <c r="V318" s="144"/>
      <c r="W318" s="144"/>
      <c r="X318" s="144"/>
      <c r="Y318" s="144"/>
      <c r="Z318" s="144"/>
      <c r="AA318" s="144"/>
      <c r="AB318" s="144"/>
      <c r="AC318" s="144"/>
      <c r="AD318" s="144"/>
      <c r="AE318" s="144"/>
    </row>
    <row r="319" spans="1:31" ht="15.75" customHeight="1">
      <c r="A319" s="144"/>
      <c r="B319" s="144"/>
      <c r="C319" s="144"/>
      <c r="D319" s="144"/>
      <c r="E319" s="144"/>
      <c r="F319" s="144"/>
      <c r="G319" s="144"/>
      <c r="H319" s="144"/>
      <c r="I319" s="144"/>
      <c r="J319" s="144"/>
      <c r="K319" s="144"/>
      <c r="L319" s="144"/>
      <c r="M319" s="144"/>
      <c r="N319" s="144"/>
      <c r="O319" s="144"/>
      <c r="P319" s="144"/>
      <c r="Q319" s="144"/>
      <c r="R319" s="144"/>
      <c r="S319" s="144"/>
      <c r="T319" s="144"/>
      <c r="U319" s="144"/>
      <c r="V319" s="144"/>
      <c r="W319" s="144"/>
      <c r="X319" s="144"/>
      <c r="Y319" s="144"/>
      <c r="Z319" s="144"/>
      <c r="AA319" s="144"/>
      <c r="AB319" s="144"/>
      <c r="AC319" s="144"/>
      <c r="AD319" s="144"/>
      <c r="AE319" s="144"/>
    </row>
    <row r="320" spans="1:31" ht="15.75" customHeight="1">
      <c r="A320" s="144"/>
      <c r="B320" s="144"/>
      <c r="C320" s="144"/>
      <c r="D320" s="144"/>
      <c r="E320" s="144"/>
      <c r="F320" s="144"/>
      <c r="G320" s="144"/>
      <c r="H320" s="144"/>
      <c r="I320" s="144"/>
      <c r="J320" s="144"/>
      <c r="K320" s="144"/>
      <c r="L320" s="144"/>
      <c r="M320" s="144"/>
      <c r="N320" s="144"/>
      <c r="O320" s="144"/>
      <c r="P320" s="144"/>
      <c r="Q320" s="144"/>
      <c r="R320" s="144"/>
      <c r="S320" s="144"/>
      <c r="T320" s="144"/>
      <c r="U320" s="144"/>
      <c r="V320" s="144"/>
      <c r="W320" s="144"/>
      <c r="X320" s="144"/>
      <c r="Y320" s="144"/>
      <c r="Z320" s="144"/>
      <c r="AA320" s="144"/>
      <c r="AB320" s="144"/>
      <c r="AC320" s="144"/>
      <c r="AD320" s="144"/>
      <c r="AE320" s="144"/>
    </row>
    <row r="321" spans="1:31" ht="15.75" customHeight="1">
      <c r="A321" s="144"/>
      <c r="B321" s="144"/>
      <c r="C321" s="144"/>
      <c r="D321" s="144"/>
      <c r="E321" s="144"/>
      <c r="F321" s="144"/>
      <c r="G321" s="144"/>
      <c r="H321" s="144"/>
      <c r="I321" s="144"/>
      <c r="J321" s="144"/>
      <c r="K321" s="144"/>
      <c r="L321" s="144"/>
      <c r="M321" s="144"/>
      <c r="N321" s="144"/>
      <c r="O321" s="144"/>
      <c r="P321" s="144"/>
      <c r="Q321" s="144"/>
      <c r="R321" s="144"/>
      <c r="S321" s="144"/>
      <c r="T321" s="144"/>
      <c r="U321" s="144"/>
      <c r="V321" s="144"/>
      <c r="W321" s="144"/>
      <c r="X321" s="144"/>
      <c r="Y321" s="144"/>
      <c r="Z321" s="144"/>
      <c r="AA321" s="144"/>
      <c r="AB321" s="144"/>
      <c r="AC321" s="144"/>
      <c r="AD321" s="144"/>
      <c r="AE321" s="144"/>
    </row>
    <row r="322" spans="1:31" ht="15.75" customHeight="1">
      <c r="A322" s="144"/>
      <c r="B322" s="144"/>
      <c r="C322" s="144"/>
      <c r="D322" s="144"/>
      <c r="E322" s="144"/>
      <c r="F322" s="144"/>
      <c r="G322" s="144"/>
      <c r="H322" s="144"/>
      <c r="I322" s="144"/>
      <c r="J322" s="144"/>
      <c r="K322" s="144"/>
      <c r="L322" s="144"/>
      <c r="M322" s="144"/>
      <c r="N322" s="144"/>
      <c r="O322" s="144"/>
      <c r="P322" s="144"/>
      <c r="Q322" s="144"/>
      <c r="R322" s="144"/>
      <c r="S322" s="144"/>
      <c r="T322" s="144"/>
      <c r="U322" s="144"/>
      <c r="V322" s="144"/>
      <c r="W322" s="144"/>
      <c r="X322" s="144"/>
      <c r="Y322" s="144"/>
      <c r="Z322" s="144"/>
      <c r="AA322" s="144"/>
      <c r="AB322" s="144"/>
      <c r="AC322" s="144"/>
      <c r="AD322" s="144"/>
      <c r="AE322" s="144"/>
    </row>
    <row r="323" spans="1:31" ht="15.75" customHeight="1">
      <c r="A323" s="144"/>
      <c r="B323" s="144"/>
      <c r="C323" s="144"/>
      <c r="D323" s="144"/>
      <c r="E323" s="144"/>
      <c r="F323" s="144"/>
      <c r="G323" s="144"/>
      <c r="H323" s="144"/>
      <c r="I323" s="144"/>
      <c r="J323" s="144"/>
      <c r="K323" s="144"/>
      <c r="L323" s="144"/>
      <c r="M323" s="144"/>
      <c r="N323" s="144"/>
      <c r="O323" s="144"/>
      <c r="P323" s="144"/>
      <c r="Q323" s="144"/>
      <c r="R323" s="144"/>
      <c r="S323" s="144"/>
      <c r="T323" s="144"/>
      <c r="U323" s="144"/>
      <c r="V323" s="144"/>
      <c r="W323" s="144"/>
      <c r="X323" s="144"/>
      <c r="Y323" s="144"/>
      <c r="Z323" s="144"/>
      <c r="AA323" s="144"/>
      <c r="AB323" s="144"/>
      <c r="AC323" s="144"/>
      <c r="AD323" s="144"/>
      <c r="AE323" s="144"/>
    </row>
    <row r="324" spans="1:31" ht="15.75" customHeight="1">
      <c r="A324" s="144"/>
      <c r="B324" s="144"/>
      <c r="C324" s="144"/>
      <c r="D324" s="144"/>
      <c r="E324" s="144"/>
      <c r="F324" s="144"/>
      <c r="G324" s="144"/>
      <c r="H324" s="144"/>
      <c r="I324" s="144"/>
      <c r="J324" s="144"/>
      <c r="K324" s="144"/>
      <c r="L324" s="144"/>
      <c r="M324" s="144"/>
      <c r="N324" s="144"/>
      <c r="O324" s="144"/>
      <c r="P324" s="144"/>
      <c r="Q324" s="144"/>
      <c r="R324" s="144"/>
      <c r="S324" s="144"/>
      <c r="T324" s="144"/>
      <c r="U324" s="144"/>
      <c r="V324" s="144"/>
      <c r="W324" s="144"/>
      <c r="X324" s="144"/>
      <c r="Y324" s="144"/>
      <c r="Z324" s="144"/>
      <c r="AA324" s="144"/>
      <c r="AB324" s="144"/>
      <c r="AC324" s="144"/>
      <c r="AD324" s="144"/>
      <c r="AE324" s="144"/>
    </row>
    <row r="325" spans="1:31" ht="15.75" customHeight="1">
      <c r="A325" s="144"/>
      <c r="B325" s="144"/>
      <c r="C325" s="144"/>
      <c r="D325" s="144"/>
      <c r="E325" s="144"/>
      <c r="F325" s="144"/>
      <c r="G325" s="144"/>
      <c r="H325" s="144"/>
      <c r="I325" s="144"/>
      <c r="J325" s="144"/>
      <c r="K325" s="144"/>
      <c r="L325" s="144"/>
      <c r="M325" s="144"/>
      <c r="N325" s="144"/>
      <c r="O325" s="144"/>
      <c r="P325" s="144"/>
      <c r="Q325" s="144"/>
      <c r="R325" s="144"/>
      <c r="S325" s="144"/>
      <c r="T325" s="144"/>
      <c r="U325" s="144"/>
      <c r="V325" s="144"/>
      <c r="W325" s="144"/>
      <c r="X325" s="144"/>
      <c r="Y325" s="144"/>
      <c r="Z325" s="144"/>
      <c r="AA325" s="144"/>
      <c r="AB325" s="144"/>
      <c r="AC325" s="144"/>
      <c r="AD325" s="144"/>
      <c r="AE325" s="144"/>
    </row>
    <row r="326" spans="1:31" ht="15.75" customHeight="1">
      <c r="A326" s="144"/>
      <c r="B326" s="144"/>
      <c r="C326" s="144"/>
      <c r="D326" s="144"/>
      <c r="E326" s="144"/>
      <c r="F326" s="144"/>
      <c r="G326" s="144"/>
      <c r="H326" s="144"/>
      <c r="I326" s="144"/>
      <c r="J326" s="144"/>
      <c r="K326" s="144"/>
      <c r="L326" s="144"/>
      <c r="M326" s="144"/>
      <c r="N326" s="144"/>
      <c r="O326" s="144"/>
      <c r="P326" s="144"/>
      <c r="Q326" s="144"/>
      <c r="R326" s="144"/>
      <c r="S326" s="144"/>
      <c r="T326" s="144"/>
      <c r="U326" s="144"/>
      <c r="V326" s="144"/>
      <c r="W326" s="144"/>
      <c r="X326" s="144"/>
      <c r="Y326" s="144"/>
      <c r="Z326" s="144"/>
      <c r="AA326" s="144"/>
      <c r="AB326" s="144"/>
      <c r="AC326" s="144"/>
      <c r="AD326" s="144"/>
      <c r="AE326" s="144"/>
    </row>
    <row r="327" spans="1:31" ht="15.75" customHeight="1">
      <c r="A327" s="144"/>
      <c r="B327" s="144"/>
      <c r="C327" s="144"/>
      <c r="D327" s="144"/>
      <c r="E327" s="144"/>
      <c r="F327" s="144"/>
      <c r="G327" s="144"/>
      <c r="H327" s="144"/>
      <c r="I327" s="144"/>
      <c r="J327" s="144"/>
      <c r="K327" s="144"/>
      <c r="L327" s="144"/>
      <c r="M327" s="144"/>
      <c r="N327" s="144"/>
      <c r="O327" s="144"/>
      <c r="P327" s="144"/>
      <c r="Q327" s="144"/>
      <c r="R327" s="144"/>
      <c r="S327" s="144"/>
      <c r="T327" s="144"/>
      <c r="U327" s="144"/>
      <c r="V327" s="144"/>
      <c r="W327" s="144"/>
      <c r="X327" s="144"/>
      <c r="Y327" s="144"/>
      <c r="Z327" s="144"/>
      <c r="AA327" s="144"/>
      <c r="AB327" s="144"/>
      <c r="AC327" s="144"/>
      <c r="AD327" s="144"/>
      <c r="AE327" s="144"/>
    </row>
    <row r="328" spans="1:31" ht="15.75" customHeight="1">
      <c r="A328" s="144"/>
      <c r="B328" s="144"/>
      <c r="C328" s="144"/>
      <c r="D328" s="144"/>
      <c r="E328" s="144"/>
      <c r="F328" s="144"/>
      <c r="G328" s="144"/>
      <c r="H328" s="144"/>
      <c r="I328" s="144"/>
      <c r="J328" s="144"/>
      <c r="K328" s="144"/>
      <c r="L328" s="144"/>
      <c r="M328" s="144"/>
      <c r="N328" s="144"/>
      <c r="O328" s="144"/>
      <c r="P328" s="144"/>
      <c r="Q328" s="144"/>
      <c r="R328" s="144"/>
      <c r="S328" s="144"/>
      <c r="T328" s="144"/>
      <c r="U328" s="144"/>
      <c r="V328" s="144"/>
      <c r="W328" s="144"/>
      <c r="X328" s="144"/>
      <c r="Y328" s="144"/>
      <c r="Z328" s="144"/>
      <c r="AA328" s="144"/>
      <c r="AB328" s="144"/>
      <c r="AC328" s="144"/>
      <c r="AD328" s="144"/>
      <c r="AE328" s="144"/>
    </row>
    <row r="329" spans="1:31" ht="15.75" customHeight="1">
      <c r="A329" s="144"/>
      <c r="B329" s="144"/>
      <c r="C329" s="144"/>
      <c r="D329" s="144"/>
      <c r="E329" s="144"/>
      <c r="F329" s="144"/>
      <c r="G329" s="144"/>
      <c r="H329" s="144"/>
      <c r="I329" s="144"/>
      <c r="J329" s="144"/>
      <c r="K329" s="144"/>
      <c r="L329" s="144"/>
      <c r="M329" s="144"/>
      <c r="N329" s="144"/>
      <c r="O329" s="144"/>
      <c r="P329" s="144"/>
      <c r="Q329" s="144"/>
      <c r="R329" s="144"/>
      <c r="S329" s="144"/>
      <c r="T329" s="144"/>
      <c r="U329" s="144"/>
      <c r="V329" s="144"/>
      <c r="W329" s="144"/>
      <c r="X329" s="144"/>
      <c r="Y329" s="144"/>
      <c r="Z329" s="144"/>
      <c r="AA329" s="144"/>
      <c r="AB329" s="144"/>
      <c r="AC329" s="144"/>
      <c r="AD329" s="144"/>
      <c r="AE329" s="144"/>
    </row>
    <row r="330" spans="1:31" ht="15.75" customHeight="1">
      <c r="A330" s="144"/>
      <c r="B330" s="144"/>
      <c r="C330" s="144"/>
      <c r="D330" s="144"/>
      <c r="E330" s="144"/>
      <c r="F330" s="144"/>
      <c r="G330" s="144"/>
      <c r="H330" s="144"/>
      <c r="I330" s="144"/>
      <c r="J330" s="144"/>
      <c r="K330" s="144"/>
      <c r="L330" s="144"/>
      <c r="M330" s="144"/>
      <c r="N330" s="144"/>
      <c r="O330" s="144"/>
      <c r="P330" s="144"/>
      <c r="Q330" s="144"/>
      <c r="R330" s="144"/>
      <c r="S330" s="144"/>
      <c r="T330" s="144"/>
      <c r="U330" s="144"/>
      <c r="V330" s="144"/>
      <c r="W330" s="144"/>
      <c r="X330" s="144"/>
      <c r="Y330" s="144"/>
      <c r="Z330" s="144"/>
      <c r="AA330" s="144"/>
      <c r="AB330" s="144"/>
      <c r="AC330" s="144"/>
      <c r="AD330" s="144"/>
      <c r="AE330" s="144"/>
    </row>
    <row r="331" spans="1:31" ht="15.75" customHeight="1">
      <c r="A331" s="144"/>
      <c r="B331" s="144"/>
      <c r="C331" s="144"/>
      <c r="D331" s="144"/>
      <c r="E331" s="144"/>
      <c r="F331" s="144"/>
      <c r="G331" s="144"/>
      <c r="H331" s="144"/>
      <c r="I331" s="144"/>
      <c r="J331" s="144"/>
      <c r="K331" s="144"/>
      <c r="L331" s="144"/>
      <c r="M331" s="144"/>
      <c r="N331" s="144"/>
      <c r="O331" s="144"/>
      <c r="P331" s="144"/>
      <c r="Q331" s="144"/>
      <c r="R331" s="144"/>
      <c r="S331" s="144"/>
      <c r="T331" s="144"/>
      <c r="U331" s="144"/>
      <c r="V331" s="144"/>
      <c r="W331" s="144"/>
      <c r="X331" s="144"/>
      <c r="Y331" s="144"/>
      <c r="Z331" s="144"/>
      <c r="AA331" s="144"/>
      <c r="AB331" s="144"/>
      <c r="AC331" s="144"/>
      <c r="AD331" s="144"/>
      <c r="AE331" s="144"/>
    </row>
    <row r="332" spans="1:31" ht="15.75" customHeight="1">
      <c r="A332" s="144"/>
      <c r="B332" s="144"/>
      <c r="C332" s="144"/>
      <c r="D332" s="144"/>
      <c r="E332" s="144"/>
      <c r="F332" s="144"/>
      <c r="G332" s="144"/>
      <c r="H332" s="144"/>
      <c r="I332" s="144"/>
      <c r="J332" s="144"/>
      <c r="K332" s="144"/>
      <c r="L332" s="144"/>
      <c r="M332" s="144"/>
      <c r="N332" s="144"/>
      <c r="O332" s="144"/>
      <c r="P332" s="144"/>
      <c r="Q332" s="144"/>
      <c r="R332" s="144"/>
      <c r="S332" s="144"/>
      <c r="T332" s="144"/>
      <c r="U332" s="144"/>
      <c r="V332" s="144"/>
      <c r="W332" s="144"/>
      <c r="X332" s="144"/>
      <c r="Y332" s="144"/>
      <c r="Z332" s="144"/>
      <c r="AA332" s="144"/>
      <c r="AB332" s="144"/>
      <c r="AC332" s="144"/>
      <c r="AD332" s="144"/>
      <c r="AE332" s="144"/>
    </row>
    <row r="333" spans="1:31" ht="15.75" customHeight="1">
      <c r="A333" s="144"/>
      <c r="B333" s="144"/>
      <c r="C333" s="144"/>
      <c r="D333" s="144"/>
      <c r="E333" s="144"/>
      <c r="F333" s="144"/>
      <c r="G333" s="144"/>
      <c r="H333" s="144"/>
      <c r="I333" s="144"/>
      <c r="J333" s="144"/>
      <c r="K333" s="144"/>
      <c r="L333" s="144"/>
      <c r="M333" s="144"/>
      <c r="N333" s="144"/>
      <c r="O333" s="144"/>
      <c r="P333" s="144"/>
      <c r="Q333" s="144"/>
      <c r="R333" s="144"/>
      <c r="S333" s="144"/>
      <c r="T333" s="144"/>
      <c r="U333" s="144"/>
      <c r="V333" s="144"/>
      <c r="W333" s="144"/>
      <c r="X333" s="144"/>
      <c r="Y333" s="144"/>
      <c r="Z333" s="144"/>
      <c r="AA333" s="144"/>
      <c r="AB333" s="144"/>
      <c r="AC333" s="144"/>
      <c r="AD333" s="144"/>
      <c r="AE333" s="144"/>
    </row>
    <row r="334" spans="1:31" ht="15.75" customHeight="1">
      <c r="A334" s="144"/>
      <c r="B334" s="144"/>
      <c r="C334" s="144"/>
      <c r="D334" s="144"/>
      <c r="E334" s="144"/>
      <c r="F334" s="144"/>
      <c r="G334" s="144"/>
      <c r="H334" s="144"/>
      <c r="I334" s="144"/>
      <c r="J334" s="144"/>
      <c r="K334" s="144"/>
      <c r="L334" s="144"/>
      <c r="M334" s="144"/>
      <c r="N334" s="144"/>
      <c r="O334" s="144"/>
      <c r="P334" s="144"/>
      <c r="Q334" s="144"/>
      <c r="R334" s="144"/>
      <c r="S334" s="144"/>
      <c r="T334" s="144"/>
      <c r="U334" s="144"/>
      <c r="V334" s="144"/>
      <c r="W334" s="144"/>
      <c r="X334" s="144"/>
      <c r="Y334" s="144"/>
      <c r="Z334" s="144"/>
      <c r="AA334" s="144"/>
      <c r="AB334" s="144"/>
      <c r="AC334" s="144"/>
      <c r="AD334" s="144"/>
      <c r="AE334" s="144"/>
    </row>
    <row r="335" spans="1:31" ht="15.75" customHeight="1">
      <c r="A335" s="144"/>
      <c r="B335" s="144"/>
      <c r="C335" s="144"/>
      <c r="D335" s="144"/>
      <c r="E335" s="144"/>
      <c r="F335" s="144"/>
      <c r="G335" s="144"/>
      <c r="H335" s="144"/>
      <c r="I335" s="144"/>
      <c r="J335" s="144"/>
      <c r="K335" s="144"/>
      <c r="L335" s="144"/>
      <c r="M335" s="144"/>
      <c r="N335" s="144"/>
      <c r="O335" s="144"/>
      <c r="P335" s="144"/>
      <c r="Q335" s="144"/>
      <c r="R335" s="144"/>
      <c r="S335" s="144"/>
      <c r="T335" s="144"/>
      <c r="U335" s="144"/>
      <c r="V335" s="144"/>
      <c r="W335" s="144"/>
      <c r="X335" s="144"/>
      <c r="Y335" s="144"/>
      <c r="Z335" s="144"/>
      <c r="AA335" s="144"/>
      <c r="AB335" s="144"/>
      <c r="AC335" s="144"/>
      <c r="AD335" s="144"/>
      <c r="AE335" s="144"/>
    </row>
    <row r="336" spans="1:31" ht="15.75" customHeight="1">
      <c r="A336" s="144"/>
      <c r="B336" s="144"/>
      <c r="C336" s="144"/>
      <c r="D336" s="144"/>
      <c r="E336" s="144"/>
      <c r="F336" s="144"/>
      <c r="G336" s="144"/>
      <c r="H336" s="144"/>
      <c r="I336" s="144"/>
      <c r="J336" s="144"/>
      <c r="K336" s="144"/>
      <c r="L336" s="144"/>
      <c r="M336" s="144"/>
      <c r="N336" s="144"/>
      <c r="O336" s="144"/>
      <c r="P336" s="144"/>
      <c r="Q336" s="144"/>
      <c r="R336" s="144"/>
      <c r="S336" s="144"/>
      <c r="T336" s="144"/>
      <c r="U336" s="144"/>
      <c r="V336" s="144"/>
      <c r="W336" s="144"/>
      <c r="X336" s="144"/>
      <c r="Y336" s="144"/>
      <c r="Z336" s="144"/>
      <c r="AA336" s="144"/>
      <c r="AB336" s="144"/>
      <c r="AC336" s="144"/>
      <c r="AD336" s="144"/>
      <c r="AE336" s="144"/>
    </row>
    <row r="337" spans="1:31" ht="15.75" customHeight="1">
      <c r="A337" s="144"/>
      <c r="B337" s="144"/>
      <c r="C337" s="144"/>
      <c r="D337" s="144"/>
      <c r="E337" s="144"/>
      <c r="F337" s="144"/>
      <c r="G337" s="144"/>
      <c r="H337" s="144"/>
      <c r="I337" s="144"/>
      <c r="J337" s="144"/>
      <c r="K337" s="144"/>
      <c r="L337" s="144"/>
      <c r="M337" s="144"/>
      <c r="N337" s="144"/>
      <c r="O337" s="144"/>
      <c r="P337" s="144"/>
      <c r="Q337" s="144"/>
      <c r="R337" s="144"/>
      <c r="S337" s="144"/>
      <c r="T337" s="144"/>
      <c r="U337" s="144"/>
      <c r="V337" s="144"/>
      <c r="W337" s="144"/>
      <c r="X337" s="144"/>
      <c r="Y337" s="144"/>
      <c r="Z337" s="144"/>
      <c r="AA337" s="144"/>
      <c r="AB337" s="144"/>
      <c r="AC337" s="144"/>
      <c r="AD337" s="144"/>
      <c r="AE337" s="144"/>
    </row>
    <row r="338" spans="1:31" ht="15.75" customHeight="1">
      <c r="A338" s="144"/>
      <c r="B338" s="144"/>
      <c r="C338" s="144"/>
      <c r="D338" s="144"/>
      <c r="E338" s="144"/>
      <c r="F338" s="144"/>
      <c r="G338" s="144"/>
      <c r="H338" s="144"/>
      <c r="I338" s="144"/>
      <c r="J338" s="144"/>
      <c r="K338" s="144"/>
      <c r="L338" s="144"/>
      <c r="M338" s="144"/>
      <c r="N338" s="144"/>
      <c r="O338" s="144"/>
      <c r="P338" s="144"/>
      <c r="Q338" s="144"/>
      <c r="R338" s="144"/>
      <c r="S338" s="144"/>
      <c r="T338" s="144"/>
      <c r="U338" s="144"/>
      <c r="V338" s="144"/>
      <c r="W338" s="144"/>
      <c r="X338" s="144"/>
      <c r="Y338" s="144"/>
      <c r="Z338" s="144"/>
      <c r="AA338" s="144"/>
      <c r="AB338" s="144"/>
      <c r="AC338" s="144"/>
      <c r="AD338" s="144"/>
      <c r="AE338" s="144"/>
    </row>
    <row r="339" spans="1:31" ht="15.75" customHeight="1">
      <c r="A339" s="144"/>
      <c r="B339" s="144"/>
      <c r="C339" s="144"/>
      <c r="D339" s="144"/>
      <c r="E339" s="144"/>
      <c r="F339" s="144"/>
      <c r="G339" s="144"/>
      <c r="H339" s="144"/>
      <c r="I339" s="144"/>
      <c r="J339" s="144"/>
      <c r="K339" s="144"/>
      <c r="L339" s="144"/>
      <c r="M339" s="144"/>
      <c r="N339" s="144"/>
      <c r="O339" s="144"/>
      <c r="P339" s="144"/>
      <c r="Q339" s="144"/>
      <c r="R339" s="144"/>
      <c r="S339" s="144"/>
      <c r="T339" s="144"/>
      <c r="U339" s="144"/>
      <c r="V339" s="144"/>
      <c r="W339" s="144"/>
      <c r="X339" s="144"/>
      <c r="Y339" s="144"/>
      <c r="Z339" s="144"/>
      <c r="AA339" s="144"/>
      <c r="AB339" s="144"/>
      <c r="AC339" s="144"/>
      <c r="AD339" s="144"/>
      <c r="AE339" s="144"/>
    </row>
    <row r="340" spans="1:31" ht="15.75" customHeight="1">
      <c r="A340" s="144"/>
      <c r="B340" s="144"/>
      <c r="C340" s="144"/>
      <c r="D340" s="144"/>
      <c r="E340" s="144"/>
      <c r="F340" s="144"/>
      <c r="G340" s="144"/>
      <c r="H340" s="144"/>
      <c r="I340" s="144"/>
      <c r="J340" s="144"/>
      <c r="K340" s="144"/>
      <c r="L340" s="144"/>
      <c r="M340" s="144"/>
      <c r="N340" s="144"/>
      <c r="O340" s="144"/>
      <c r="P340" s="144"/>
      <c r="Q340" s="144"/>
      <c r="R340" s="144"/>
      <c r="S340" s="144"/>
      <c r="T340" s="144"/>
      <c r="U340" s="144"/>
      <c r="V340" s="144"/>
      <c r="W340" s="144"/>
      <c r="X340" s="144"/>
      <c r="Y340" s="144"/>
      <c r="Z340" s="144"/>
      <c r="AA340" s="144"/>
      <c r="AB340" s="144"/>
      <c r="AC340" s="144"/>
      <c r="AD340" s="144"/>
      <c r="AE340" s="144"/>
    </row>
    <row r="341" spans="1:31" ht="15.75" customHeight="1">
      <c r="A341" s="144"/>
      <c r="B341" s="144"/>
      <c r="C341" s="144"/>
      <c r="D341" s="144"/>
      <c r="E341" s="144"/>
      <c r="F341" s="144"/>
      <c r="G341" s="144"/>
      <c r="H341" s="144"/>
      <c r="I341" s="144"/>
      <c r="J341" s="144"/>
      <c r="K341" s="144"/>
      <c r="L341" s="144"/>
      <c r="M341" s="144"/>
      <c r="N341" s="144"/>
      <c r="O341" s="144"/>
      <c r="P341" s="144"/>
      <c r="Q341" s="144"/>
      <c r="R341" s="144"/>
      <c r="S341" s="144"/>
      <c r="T341" s="144"/>
      <c r="U341" s="144"/>
      <c r="V341" s="144"/>
      <c r="W341" s="144"/>
      <c r="X341" s="144"/>
      <c r="Y341" s="144"/>
      <c r="Z341" s="144"/>
      <c r="AA341" s="144"/>
      <c r="AB341" s="144"/>
      <c r="AC341" s="144"/>
      <c r="AD341" s="144"/>
      <c r="AE341" s="144"/>
    </row>
    <row r="342" spans="1:31" ht="15.75" customHeight="1">
      <c r="A342" s="144"/>
      <c r="B342" s="144"/>
      <c r="C342" s="144"/>
      <c r="D342" s="144"/>
      <c r="E342" s="144"/>
      <c r="F342" s="144"/>
      <c r="G342" s="144"/>
      <c r="H342" s="144"/>
      <c r="I342" s="144"/>
      <c r="J342" s="144"/>
      <c r="K342" s="144"/>
      <c r="L342" s="144"/>
      <c r="M342" s="144"/>
      <c r="N342" s="144"/>
      <c r="O342" s="144"/>
      <c r="P342" s="144"/>
      <c r="Q342" s="144"/>
      <c r="R342" s="144"/>
      <c r="S342" s="144"/>
      <c r="T342" s="144"/>
      <c r="U342" s="144"/>
      <c r="V342" s="144"/>
      <c r="W342" s="144"/>
      <c r="X342" s="144"/>
      <c r="Y342" s="144"/>
      <c r="Z342" s="144"/>
      <c r="AA342" s="144"/>
      <c r="AB342" s="144"/>
      <c r="AC342" s="144"/>
      <c r="AD342" s="144"/>
      <c r="AE342" s="144"/>
    </row>
    <row r="343" spans="1:31" ht="15.75" customHeight="1">
      <c r="A343" s="144"/>
      <c r="B343" s="144"/>
      <c r="C343" s="144"/>
      <c r="D343" s="144"/>
      <c r="E343" s="144"/>
      <c r="F343" s="144"/>
      <c r="G343" s="144"/>
      <c r="H343" s="144"/>
      <c r="I343" s="144"/>
      <c r="J343" s="144"/>
      <c r="K343" s="144"/>
      <c r="L343" s="144"/>
      <c r="M343" s="144"/>
      <c r="N343" s="144"/>
      <c r="O343" s="144"/>
      <c r="P343" s="144"/>
      <c r="Q343" s="144"/>
      <c r="R343" s="144"/>
      <c r="S343" s="144"/>
      <c r="T343" s="144"/>
      <c r="U343" s="144"/>
      <c r="V343" s="144"/>
      <c r="W343" s="144"/>
      <c r="X343" s="144"/>
      <c r="Y343" s="144"/>
      <c r="Z343" s="144"/>
      <c r="AA343" s="144"/>
      <c r="AB343" s="144"/>
      <c r="AC343" s="144"/>
      <c r="AD343" s="144"/>
      <c r="AE343" s="144"/>
    </row>
    <row r="344" spans="1:31" ht="15.75" customHeight="1">
      <c r="A344" s="144"/>
      <c r="B344" s="144"/>
      <c r="C344" s="144"/>
      <c r="D344" s="144"/>
      <c r="E344" s="144"/>
      <c r="F344" s="144"/>
      <c r="G344" s="144"/>
      <c r="H344" s="144"/>
      <c r="I344" s="144"/>
      <c r="J344" s="144"/>
      <c r="K344" s="144"/>
      <c r="L344" s="144"/>
      <c r="M344" s="144"/>
      <c r="N344" s="144"/>
      <c r="O344" s="144"/>
      <c r="P344" s="144"/>
      <c r="Q344" s="144"/>
      <c r="R344" s="144"/>
      <c r="S344" s="144"/>
      <c r="T344" s="144"/>
      <c r="U344" s="144"/>
      <c r="V344" s="144"/>
      <c r="W344" s="144"/>
      <c r="X344" s="144"/>
      <c r="Y344" s="144"/>
      <c r="Z344" s="144"/>
      <c r="AA344" s="144"/>
      <c r="AB344" s="144"/>
      <c r="AC344" s="144"/>
      <c r="AD344" s="144"/>
      <c r="AE344" s="144"/>
    </row>
    <row r="345" spans="1:31" ht="15.75" customHeight="1">
      <c r="A345" s="144"/>
      <c r="B345" s="144"/>
      <c r="C345" s="144"/>
      <c r="D345" s="144"/>
      <c r="E345" s="144"/>
      <c r="F345" s="144"/>
      <c r="G345" s="144"/>
      <c r="H345" s="144"/>
      <c r="I345" s="144"/>
      <c r="J345" s="144"/>
      <c r="K345" s="144"/>
      <c r="L345" s="144"/>
      <c r="M345" s="144"/>
      <c r="N345" s="144"/>
      <c r="O345" s="144"/>
      <c r="P345" s="144"/>
      <c r="Q345" s="144"/>
      <c r="R345" s="144"/>
      <c r="S345" s="144"/>
      <c r="T345" s="144"/>
      <c r="U345" s="144"/>
      <c r="V345" s="144"/>
      <c r="W345" s="144"/>
      <c r="X345" s="144"/>
      <c r="Y345" s="144"/>
      <c r="Z345" s="144"/>
      <c r="AA345" s="144"/>
      <c r="AB345" s="144"/>
      <c r="AC345" s="144"/>
      <c r="AD345" s="144"/>
      <c r="AE345" s="144"/>
    </row>
    <row r="346" spans="1:31" ht="15.75" customHeight="1">
      <c r="A346" s="144"/>
      <c r="B346" s="144"/>
      <c r="C346" s="144"/>
      <c r="D346" s="144"/>
      <c r="E346" s="144"/>
      <c r="F346" s="144"/>
      <c r="G346" s="144"/>
      <c r="H346" s="144"/>
      <c r="I346" s="144"/>
      <c r="J346" s="144"/>
      <c r="K346" s="144"/>
      <c r="L346" s="144"/>
      <c r="M346" s="144"/>
      <c r="N346" s="144"/>
      <c r="O346" s="144"/>
      <c r="P346" s="144"/>
      <c r="Q346" s="144"/>
      <c r="R346" s="144"/>
      <c r="S346" s="144"/>
      <c r="T346" s="144"/>
      <c r="U346" s="144"/>
      <c r="V346" s="144"/>
      <c r="W346" s="144"/>
      <c r="X346" s="144"/>
      <c r="Y346" s="144"/>
      <c r="Z346" s="144"/>
      <c r="AA346" s="144"/>
      <c r="AB346" s="144"/>
      <c r="AC346" s="144"/>
      <c r="AD346" s="144"/>
      <c r="AE346" s="144"/>
    </row>
    <row r="347" spans="1:31" ht="15.75" customHeight="1">
      <c r="A347" s="144"/>
      <c r="B347" s="144"/>
      <c r="C347" s="144"/>
      <c r="D347" s="144"/>
      <c r="E347" s="144"/>
      <c r="F347" s="144"/>
      <c r="G347" s="144"/>
      <c r="H347" s="144"/>
      <c r="I347" s="144"/>
      <c r="J347" s="144"/>
      <c r="K347" s="144"/>
      <c r="L347" s="144"/>
      <c r="M347" s="144"/>
      <c r="N347" s="144"/>
      <c r="O347" s="144"/>
      <c r="P347" s="144"/>
      <c r="Q347" s="144"/>
      <c r="R347" s="144"/>
      <c r="S347" s="144"/>
      <c r="T347" s="144"/>
      <c r="U347" s="144"/>
      <c r="V347" s="144"/>
      <c r="W347" s="144"/>
      <c r="X347" s="144"/>
      <c r="Y347" s="144"/>
      <c r="Z347" s="144"/>
      <c r="AA347" s="144"/>
      <c r="AB347" s="144"/>
      <c r="AC347" s="144"/>
      <c r="AD347" s="144"/>
      <c r="AE347" s="144"/>
    </row>
    <row r="348" spans="1:31" ht="15.75" customHeight="1">
      <c r="A348" s="144"/>
      <c r="B348" s="144"/>
      <c r="C348" s="144"/>
      <c r="D348" s="144"/>
      <c r="E348" s="144"/>
      <c r="F348" s="144"/>
      <c r="G348" s="144"/>
      <c r="H348" s="144"/>
      <c r="I348" s="144"/>
      <c r="J348" s="144"/>
      <c r="K348" s="144"/>
      <c r="L348" s="144"/>
      <c r="M348" s="144"/>
      <c r="N348" s="144"/>
      <c r="O348" s="144"/>
      <c r="P348" s="144"/>
      <c r="Q348" s="144"/>
      <c r="R348" s="144"/>
      <c r="S348" s="144"/>
      <c r="T348" s="144"/>
      <c r="U348" s="144"/>
      <c r="V348" s="144"/>
      <c r="W348" s="144"/>
      <c r="X348" s="144"/>
      <c r="Y348" s="144"/>
      <c r="Z348" s="144"/>
      <c r="AA348" s="144"/>
      <c r="AB348" s="144"/>
      <c r="AC348" s="144"/>
      <c r="AD348" s="144"/>
      <c r="AE348" s="144"/>
    </row>
    <row r="349" spans="1:31" ht="15.75" customHeight="1">
      <c r="A349" s="144"/>
      <c r="B349" s="144"/>
      <c r="C349" s="144"/>
      <c r="D349" s="144"/>
      <c r="E349" s="144"/>
      <c r="F349" s="144"/>
      <c r="G349" s="144"/>
      <c r="H349" s="144"/>
      <c r="I349" s="144"/>
      <c r="J349" s="144"/>
      <c r="K349" s="144"/>
      <c r="L349" s="144"/>
      <c r="M349" s="144"/>
      <c r="N349" s="144"/>
      <c r="O349" s="144"/>
      <c r="P349" s="144"/>
      <c r="Q349" s="144"/>
      <c r="R349" s="144"/>
      <c r="S349" s="144"/>
      <c r="T349" s="144"/>
      <c r="U349" s="144"/>
      <c r="V349" s="144"/>
      <c r="W349" s="144"/>
      <c r="X349" s="144"/>
      <c r="Y349" s="144"/>
      <c r="Z349" s="144"/>
      <c r="AA349" s="144"/>
      <c r="AB349" s="144"/>
      <c r="AC349" s="144"/>
      <c r="AD349" s="144"/>
      <c r="AE349" s="144"/>
    </row>
    <row r="350" spans="1:31" ht="15.75" customHeight="1">
      <c r="A350" s="144"/>
      <c r="B350" s="144"/>
      <c r="C350" s="144"/>
      <c r="D350" s="144"/>
      <c r="E350" s="144"/>
      <c r="F350" s="144"/>
      <c r="G350" s="144"/>
      <c r="H350" s="144"/>
      <c r="I350" s="144"/>
      <c r="J350" s="144"/>
      <c r="K350" s="144"/>
      <c r="L350" s="144"/>
      <c r="M350" s="144"/>
      <c r="N350" s="144"/>
      <c r="O350" s="144"/>
      <c r="P350" s="144"/>
      <c r="Q350" s="144"/>
      <c r="R350" s="144"/>
      <c r="S350" s="144"/>
      <c r="T350" s="144"/>
      <c r="U350" s="144"/>
      <c r="V350" s="144"/>
      <c r="W350" s="144"/>
      <c r="X350" s="144"/>
      <c r="Y350" s="144"/>
      <c r="Z350" s="144"/>
      <c r="AA350" s="144"/>
      <c r="AB350" s="144"/>
      <c r="AC350" s="144"/>
      <c r="AD350" s="144"/>
      <c r="AE350" s="144"/>
    </row>
    <row r="351" spans="1:31" ht="15.75" customHeight="1">
      <c r="A351" s="144"/>
      <c r="B351" s="144"/>
      <c r="C351" s="144"/>
      <c r="D351" s="144"/>
      <c r="E351" s="144"/>
      <c r="F351" s="144"/>
      <c r="G351" s="144"/>
      <c r="H351" s="144"/>
      <c r="I351" s="144"/>
      <c r="J351" s="144"/>
      <c r="K351" s="144"/>
      <c r="L351" s="144"/>
      <c r="M351" s="144"/>
      <c r="N351" s="144"/>
      <c r="O351" s="144"/>
      <c r="P351" s="144"/>
      <c r="Q351" s="144"/>
      <c r="R351" s="144"/>
      <c r="S351" s="144"/>
      <c r="T351" s="144"/>
      <c r="U351" s="144"/>
      <c r="V351" s="144"/>
      <c r="W351" s="144"/>
      <c r="X351" s="144"/>
      <c r="Y351" s="144"/>
      <c r="Z351" s="144"/>
      <c r="AA351" s="144"/>
      <c r="AB351" s="144"/>
      <c r="AC351" s="144"/>
      <c r="AD351" s="144"/>
      <c r="AE351" s="144"/>
    </row>
    <row r="352" spans="1:31" ht="15.75" customHeight="1">
      <c r="A352" s="144"/>
      <c r="B352" s="144"/>
      <c r="C352" s="144"/>
      <c r="D352" s="144"/>
      <c r="E352" s="144"/>
      <c r="F352" s="144"/>
      <c r="G352" s="144"/>
      <c r="H352" s="144"/>
      <c r="I352" s="144"/>
      <c r="J352" s="144"/>
      <c r="K352" s="144"/>
      <c r="L352" s="144"/>
      <c r="M352" s="144"/>
      <c r="N352" s="144"/>
      <c r="O352" s="144"/>
      <c r="P352" s="144"/>
      <c r="Q352" s="144"/>
      <c r="R352" s="144"/>
      <c r="S352" s="144"/>
      <c r="T352" s="144"/>
      <c r="U352" s="144"/>
      <c r="V352" s="144"/>
      <c r="W352" s="144"/>
      <c r="X352" s="144"/>
      <c r="Y352" s="144"/>
      <c r="Z352" s="144"/>
      <c r="AA352" s="144"/>
      <c r="AB352" s="144"/>
      <c r="AC352" s="144"/>
      <c r="AD352" s="144"/>
      <c r="AE352" s="144"/>
    </row>
    <row r="353" spans="1:31" ht="15.75" customHeight="1">
      <c r="A353" s="144"/>
      <c r="B353" s="144"/>
      <c r="C353" s="144"/>
      <c r="D353" s="144"/>
      <c r="E353" s="144"/>
      <c r="F353" s="144"/>
      <c r="G353" s="144"/>
      <c r="H353" s="144"/>
      <c r="I353" s="144"/>
      <c r="J353" s="144"/>
      <c r="K353" s="144"/>
      <c r="L353" s="144"/>
      <c r="M353" s="144"/>
      <c r="N353" s="144"/>
      <c r="O353" s="144"/>
      <c r="P353" s="144"/>
      <c r="Q353" s="144"/>
      <c r="R353" s="144"/>
      <c r="S353" s="144"/>
      <c r="T353" s="144"/>
      <c r="U353" s="144"/>
      <c r="V353" s="144"/>
      <c r="W353" s="144"/>
      <c r="X353" s="144"/>
      <c r="Y353" s="144"/>
      <c r="Z353" s="144"/>
      <c r="AA353" s="144"/>
      <c r="AB353" s="144"/>
      <c r="AC353" s="144"/>
      <c r="AD353" s="144"/>
      <c r="AE353" s="144"/>
    </row>
    <row r="354" spans="1:31" ht="15.75" customHeight="1">
      <c r="A354" s="144"/>
      <c r="B354" s="144"/>
      <c r="C354" s="144"/>
      <c r="D354" s="144"/>
      <c r="E354" s="144"/>
      <c r="F354" s="144"/>
      <c r="G354" s="144"/>
      <c r="H354" s="144"/>
      <c r="I354" s="144"/>
      <c r="J354" s="144"/>
      <c r="K354" s="144"/>
      <c r="L354" s="144"/>
      <c r="M354" s="144"/>
      <c r="N354" s="144"/>
      <c r="O354" s="144"/>
      <c r="P354" s="144"/>
      <c r="Q354" s="144"/>
      <c r="R354" s="144"/>
      <c r="S354" s="144"/>
      <c r="T354" s="144"/>
      <c r="U354" s="144"/>
      <c r="V354" s="144"/>
      <c r="W354" s="144"/>
      <c r="X354" s="144"/>
      <c r="Y354" s="144"/>
      <c r="Z354" s="144"/>
      <c r="AA354" s="144"/>
      <c r="AB354" s="144"/>
      <c r="AC354" s="144"/>
      <c r="AD354" s="144"/>
      <c r="AE354" s="144"/>
    </row>
    <row r="355" spans="1:31" ht="15.75" customHeight="1">
      <c r="A355" s="144"/>
      <c r="B355" s="144"/>
      <c r="C355" s="144"/>
      <c r="D355" s="144"/>
      <c r="E355" s="144"/>
      <c r="F355" s="144"/>
      <c r="G355" s="144"/>
      <c r="H355" s="144"/>
      <c r="I355" s="144"/>
      <c r="J355" s="144"/>
      <c r="K355" s="144"/>
      <c r="L355" s="144"/>
      <c r="M355" s="144"/>
      <c r="N355" s="144"/>
      <c r="O355" s="144"/>
      <c r="P355" s="144"/>
      <c r="Q355" s="144"/>
      <c r="R355" s="144"/>
      <c r="S355" s="144"/>
      <c r="T355" s="144"/>
      <c r="U355" s="144"/>
      <c r="V355" s="144"/>
      <c r="W355" s="144"/>
      <c r="X355" s="144"/>
      <c r="Y355" s="144"/>
      <c r="Z355" s="144"/>
      <c r="AA355" s="144"/>
      <c r="AB355" s="144"/>
      <c r="AC355" s="144"/>
      <c r="AD355" s="144"/>
      <c r="AE355" s="144"/>
    </row>
    <row r="356" spans="1:31" ht="15.75" customHeight="1">
      <c r="A356" s="144"/>
      <c r="B356" s="144"/>
      <c r="C356" s="144"/>
      <c r="D356" s="144"/>
      <c r="E356" s="144"/>
      <c r="F356" s="144"/>
      <c r="G356" s="144"/>
      <c r="H356" s="144"/>
      <c r="I356" s="144"/>
      <c r="J356" s="144"/>
      <c r="K356" s="144"/>
      <c r="L356" s="144"/>
      <c r="M356" s="144"/>
      <c r="N356" s="144"/>
      <c r="O356" s="144"/>
      <c r="P356" s="144"/>
      <c r="Q356" s="144"/>
      <c r="R356" s="144"/>
      <c r="S356" s="144"/>
      <c r="T356" s="144"/>
      <c r="U356" s="144"/>
      <c r="V356" s="144"/>
      <c r="W356" s="144"/>
      <c r="X356" s="144"/>
      <c r="Y356" s="144"/>
      <c r="Z356" s="144"/>
      <c r="AA356" s="144"/>
      <c r="AB356" s="144"/>
      <c r="AC356" s="144"/>
      <c r="AD356" s="144"/>
      <c r="AE356" s="144"/>
    </row>
    <row r="357" spans="1:31" ht="15.75" customHeight="1">
      <c r="A357" s="144"/>
      <c r="B357" s="144"/>
      <c r="C357" s="144"/>
      <c r="D357" s="144"/>
      <c r="E357" s="144"/>
      <c r="F357" s="144"/>
      <c r="G357" s="144"/>
      <c r="H357" s="144"/>
      <c r="I357" s="144"/>
      <c r="J357" s="144"/>
      <c r="K357" s="144"/>
      <c r="L357" s="144"/>
      <c r="M357" s="144"/>
      <c r="N357" s="144"/>
      <c r="O357" s="144"/>
      <c r="P357" s="144"/>
      <c r="Q357" s="144"/>
      <c r="R357" s="144"/>
      <c r="S357" s="144"/>
      <c r="T357" s="144"/>
      <c r="U357" s="144"/>
      <c r="V357" s="144"/>
      <c r="W357" s="144"/>
      <c r="X357" s="144"/>
      <c r="Y357" s="144"/>
      <c r="Z357" s="144"/>
      <c r="AA357" s="144"/>
      <c r="AB357" s="144"/>
      <c r="AC357" s="144"/>
      <c r="AD357" s="144"/>
      <c r="AE357" s="144"/>
    </row>
    <row r="358" spans="1:31" ht="15.75" customHeight="1">
      <c r="A358" s="144"/>
      <c r="B358" s="144"/>
      <c r="C358" s="144"/>
      <c r="D358" s="144"/>
      <c r="E358" s="144"/>
      <c r="F358" s="144"/>
      <c r="G358" s="144"/>
      <c r="H358" s="144"/>
      <c r="I358" s="144"/>
      <c r="J358" s="144"/>
      <c r="K358" s="144"/>
      <c r="L358" s="144"/>
      <c r="M358" s="144"/>
      <c r="N358" s="144"/>
      <c r="O358" s="144"/>
      <c r="P358" s="144"/>
      <c r="Q358" s="144"/>
      <c r="R358" s="144"/>
      <c r="S358" s="144"/>
      <c r="T358" s="144"/>
      <c r="U358" s="144"/>
      <c r="V358" s="144"/>
      <c r="W358" s="144"/>
      <c r="X358" s="144"/>
      <c r="Y358" s="144"/>
      <c r="Z358" s="144"/>
      <c r="AA358" s="144"/>
      <c r="AB358" s="144"/>
      <c r="AC358" s="144"/>
      <c r="AD358" s="144"/>
      <c r="AE358" s="144"/>
    </row>
    <row r="359" spans="1:31" ht="15.75" customHeight="1">
      <c r="A359" s="144"/>
      <c r="B359" s="144"/>
      <c r="C359" s="144"/>
      <c r="D359" s="144"/>
      <c r="E359" s="144"/>
      <c r="F359" s="144"/>
      <c r="G359" s="144"/>
      <c r="H359" s="144"/>
      <c r="I359" s="144"/>
      <c r="J359" s="144"/>
      <c r="K359" s="144"/>
      <c r="L359" s="144"/>
      <c r="M359" s="144"/>
      <c r="N359" s="144"/>
      <c r="O359" s="144"/>
      <c r="P359" s="144"/>
      <c r="Q359" s="144"/>
      <c r="R359" s="144"/>
      <c r="S359" s="144"/>
      <c r="T359" s="144"/>
      <c r="U359" s="144"/>
      <c r="V359" s="144"/>
      <c r="W359" s="144"/>
      <c r="X359" s="144"/>
      <c r="Y359" s="144"/>
      <c r="Z359" s="144"/>
      <c r="AA359" s="144"/>
      <c r="AB359" s="144"/>
      <c r="AC359" s="144"/>
      <c r="AD359" s="144"/>
      <c r="AE359" s="144"/>
    </row>
    <row r="360" spans="1:31" ht="15.75" customHeight="1">
      <c r="A360" s="144"/>
      <c r="B360" s="144"/>
      <c r="C360" s="144"/>
      <c r="D360" s="144"/>
      <c r="E360" s="144"/>
      <c r="F360" s="144"/>
      <c r="G360" s="144"/>
      <c r="H360" s="144"/>
      <c r="I360" s="144"/>
      <c r="J360" s="144"/>
      <c r="K360" s="144"/>
      <c r="L360" s="144"/>
      <c r="M360" s="144"/>
      <c r="N360" s="144"/>
      <c r="O360" s="144"/>
      <c r="P360" s="144"/>
      <c r="Q360" s="144"/>
      <c r="R360" s="144"/>
      <c r="S360" s="144"/>
      <c r="T360" s="144"/>
      <c r="U360" s="144"/>
      <c r="V360" s="144"/>
      <c r="W360" s="144"/>
      <c r="X360" s="144"/>
      <c r="Y360" s="144"/>
      <c r="Z360" s="144"/>
      <c r="AA360" s="144"/>
      <c r="AB360" s="144"/>
      <c r="AC360" s="144"/>
      <c r="AD360" s="144"/>
      <c r="AE360" s="144"/>
    </row>
    <row r="361" spans="1:31" ht="15.75" customHeight="1">
      <c r="A361" s="144"/>
      <c r="B361" s="144"/>
      <c r="C361" s="144"/>
      <c r="D361" s="144"/>
      <c r="E361" s="144"/>
      <c r="F361" s="144"/>
      <c r="G361" s="144"/>
      <c r="H361" s="144"/>
      <c r="I361" s="144"/>
      <c r="J361" s="144"/>
      <c r="K361" s="144"/>
      <c r="L361" s="144"/>
      <c r="M361" s="144"/>
      <c r="N361" s="144"/>
      <c r="O361" s="144"/>
      <c r="P361" s="144"/>
      <c r="Q361" s="144"/>
      <c r="R361" s="144"/>
      <c r="S361" s="144"/>
      <c r="T361" s="144"/>
      <c r="U361" s="144"/>
      <c r="V361" s="144"/>
      <c r="W361" s="144"/>
      <c r="X361" s="144"/>
      <c r="Y361" s="144"/>
      <c r="Z361" s="144"/>
      <c r="AA361" s="144"/>
      <c r="AB361" s="144"/>
      <c r="AC361" s="144"/>
      <c r="AD361" s="144"/>
      <c r="AE361" s="144"/>
    </row>
    <row r="362" spans="1:31" ht="15.75" customHeight="1">
      <c r="A362" s="144"/>
      <c r="B362" s="144"/>
      <c r="C362" s="144"/>
      <c r="D362" s="144"/>
      <c r="E362" s="144"/>
      <c r="F362" s="144"/>
      <c r="G362" s="144"/>
      <c r="H362" s="144"/>
      <c r="I362" s="144"/>
      <c r="J362" s="144"/>
      <c r="K362" s="144"/>
      <c r="L362" s="144"/>
      <c r="M362" s="144"/>
      <c r="N362" s="144"/>
      <c r="O362" s="144"/>
      <c r="P362" s="144"/>
      <c r="Q362" s="144"/>
      <c r="R362" s="144"/>
      <c r="S362" s="144"/>
      <c r="T362" s="144"/>
      <c r="U362" s="144"/>
      <c r="V362" s="144"/>
      <c r="W362" s="144"/>
      <c r="X362" s="144"/>
      <c r="Y362" s="144"/>
      <c r="Z362" s="144"/>
      <c r="AA362" s="144"/>
      <c r="AB362" s="144"/>
      <c r="AC362" s="144"/>
      <c r="AD362" s="144"/>
      <c r="AE362" s="144"/>
    </row>
    <row r="363" spans="1:31" ht="15.75" customHeight="1">
      <c r="A363" s="144"/>
      <c r="B363" s="144"/>
      <c r="C363" s="144"/>
      <c r="D363" s="144"/>
      <c r="E363" s="144"/>
      <c r="F363" s="144"/>
      <c r="G363" s="144"/>
      <c r="H363" s="144"/>
      <c r="I363" s="144"/>
      <c r="J363" s="144"/>
      <c r="K363" s="144"/>
      <c r="L363" s="144"/>
      <c r="M363" s="144"/>
      <c r="N363" s="144"/>
      <c r="O363" s="144"/>
      <c r="P363" s="144"/>
      <c r="Q363" s="144"/>
      <c r="R363" s="144"/>
      <c r="S363" s="144"/>
      <c r="T363" s="144"/>
      <c r="U363" s="144"/>
      <c r="V363" s="144"/>
      <c r="W363" s="144"/>
      <c r="X363" s="144"/>
      <c r="Y363" s="144"/>
      <c r="Z363" s="144"/>
      <c r="AA363" s="144"/>
      <c r="AB363" s="144"/>
      <c r="AC363" s="144"/>
      <c r="AD363" s="144"/>
      <c r="AE363" s="144"/>
    </row>
    <row r="364" spans="1:31" ht="15.75" customHeight="1">
      <c r="A364" s="144"/>
      <c r="B364" s="144"/>
      <c r="C364" s="144"/>
      <c r="D364" s="144"/>
      <c r="E364" s="144"/>
      <c r="F364" s="144"/>
      <c r="G364" s="144"/>
      <c r="H364" s="144"/>
      <c r="I364" s="144"/>
      <c r="J364" s="144"/>
      <c r="K364" s="144"/>
      <c r="L364" s="144"/>
      <c r="M364" s="144"/>
      <c r="N364" s="144"/>
      <c r="O364" s="144"/>
      <c r="P364" s="144"/>
      <c r="Q364" s="144"/>
      <c r="R364" s="144"/>
      <c r="S364" s="144"/>
      <c r="T364" s="144"/>
      <c r="U364" s="144"/>
      <c r="V364" s="144"/>
      <c r="W364" s="144"/>
      <c r="X364" s="144"/>
      <c r="Y364" s="144"/>
      <c r="Z364" s="144"/>
      <c r="AA364" s="144"/>
      <c r="AB364" s="144"/>
      <c r="AC364" s="144"/>
      <c r="AD364" s="144"/>
      <c r="AE364" s="144"/>
    </row>
    <row r="365" spans="1:31" ht="15.75" customHeight="1">
      <c r="A365" s="144"/>
      <c r="B365" s="144"/>
      <c r="C365" s="144"/>
      <c r="D365" s="144"/>
      <c r="E365" s="144"/>
      <c r="F365" s="144"/>
      <c r="G365" s="144"/>
      <c r="H365" s="144"/>
      <c r="I365" s="144"/>
      <c r="J365" s="144"/>
      <c r="K365" s="144"/>
      <c r="L365" s="144"/>
      <c r="M365" s="144"/>
      <c r="N365" s="144"/>
      <c r="O365" s="144"/>
      <c r="P365" s="144"/>
      <c r="Q365" s="144"/>
      <c r="R365" s="144"/>
      <c r="S365" s="144"/>
      <c r="T365" s="144"/>
      <c r="U365" s="144"/>
      <c r="V365" s="144"/>
      <c r="W365" s="144"/>
      <c r="X365" s="144"/>
      <c r="Y365" s="144"/>
      <c r="Z365" s="144"/>
      <c r="AA365" s="144"/>
      <c r="AB365" s="144"/>
      <c r="AC365" s="144"/>
      <c r="AD365" s="144"/>
      <c r="AE365" s="144"/>
    </row>
    <row r="366" spans="1:31" ht="15.75" customHeight="1">
      <c r="A366" s="144"/>
      <c r="B366" s="144"/>
      <c r="C366" s="144"/>
      <c r="D366" s="144"/>
      <c r="E366" s="144"/>
      <c r="F366" s="144"/>
      <c r="G366" s="144"/>
      <c r="H366" s="144"/>
      <c r="I366" s="144"/>
      <c r="J366" s="144"/>
      <c r="K366" s="144"/>
      <c r="L366" s="144"/>
      <c r="M366" s="144"/>
      <c r="N366" s="144"/>
      <c r="O366" s="144"/>
      <c r="P366" s="144"/>
      <c r="Q366" s="144"/>
      <c r="R366" s="144"/>
      <c r="S366" s="144"/>
      <c r="T366" s="144"/>
      <c r="U366" s="144"/>
      <c r="V366" s="144"/>
      <c r="W366" s="144"/>
      <c r="X366" s="144"/>
      <c r="Y366" s="144"/>
      <c r="Z366" s="144"/>
      <c r="AA366" s="144"/>
      <c r="AB366" s="144"/>
      <c r="AC366" s="144"/>
      <c r="AD366" s="144"/>
      <c r="AE366" s="144"/>
    </row>
    <row r="367" spans="1:31" ht="15.75" customHeight="1">
      <c r="A367" s="144"/>
      <c r="B367" s="144"/>
      <c r="C367" s="144"/>
      <c r="D367" s="144"/>
      <c r="E367" s="144"/>
      <c r="F367" s="144"/>
      <c r="G367" s="144"/>
      <c r="H367" s="144"/>
      <c r="I367" s="144"/>
      <c r="J367" s="144"/>
      <c r="K367" s="144"/>
      <c r="L367" s="144"/>
      <c r="M367" s="144"/>
      <c r="N367" s="144"/>
      <c r="O367" s="144"/>
      <c r="P367" s="144"/>
      <c r="Q367" s="144"/>
      <c r="R367" s="144"/>
      <c r="S367" s="144"/>
      <c r="T367" s="144"/>
      <c r="U367" s="144"/>
      <c r="V367" s="144"/>
      <c r="W367" s="144"/>
      <c r="X367" s="144"/>
      <c r="Y367" s="144"/>
      <c r="Z367" s="144"/>
      <c r="AA367" s="144"/>
      <c r="AB367" s="144"/>
      <c r="AC367" s="144"/>
      <c r="AD367" s="144"/>
      <c r="AE367" s="144"/>
    </row>
    <row r="368" spans="1:31" ht="15.75" customHeight="1">
      <c r="A368" s="144"/>
      <c r="B368" s="144"/>
      <c r="C368" s="144"/>
      <c r="D368" s="144"/>
      <c r="E368" s="144"/>
      <c r="F368" s="144"/>
      <c r="G368" s="144"/>
      <c r="H368" s="144"/>
      <c r="I368" s="144"/>
      <c r="J368" s="144"/>
      <c r="K368" s="144"/>
      <c r="L368" s="144"/>
      <c r="M368" s="144"/>
      <c r="N368" s="144"/>
      <c r="O368" s="144"/>
      <c r="P368" s="144"/>
      <c r="Q368" s="144"/>
      <c r="R368" s="144"/>
      <c r="S368" s="144"/>
      <c r="T368" s="144"/>
      <c r="U368" s="144"/>
      <c r="V368" s="144"/>
      <c r="W368" s="144"/>
      <c r="X368" s="144"/>
      <c r="Y368" s="144"/>
      <c r="Z368" s="144"/>
      <c r="AA368" s="144"/>
      <c r="AB368" s="144"/>
      <c r="AC368" s="144"/>
      <c r="AD368" s="144"/>
      <c r="AE368" s="144"/>
    </row>
    <row r="369" spans="1:31" ht="15.75" customHeight="1">
      <c r="A369" s="144"/>
      <c r="B369" s="144"/>
      <c r="C369" s="144"/>
      <c r="D369" s="144"/>
      <c r="E369" s="144"/>
      <c r="F369" s="144"/>
      <c r="G369" s="144"/>
      <c r="H369" s="144"/>
      <c r="I369" s="144"/>
      <c r="J369" s="144"/>
      <c r="K369" s="144"/>
      <c r="L369" s="144"/>
      <c r="M369" s="144"/>
      <c r="N369" s="144"/>
      <c r="O369" s="144"/>
      <c r="P369" s="144"/>
      <c r="Q369" s="144"/>
      <c r="R369" s="144"/>
      <c r="S369" s="144"/>
      <c r="T369" s="144"/>
      <c r="U369" s="144"/>
      <c r="V369" s="144"/>
      <c r="W369" s="144"/>
      <c r="X369" s="144"/>
      <c r="Y369" s="144"/>
      <c r="Z369" s="144"/>
      <c r="AA369" s="144"/>
      <c r="AB369" s="144"/>
      <c r="AC369" s="144"/>
      <c r="AD369" s="144"/>
      <c r="AE369" s="144"/>
    </row>
    <row r="370" spans="1:31" ht="15.75" customHeight="1">
      <c r="A370" s="144"/>
      <c r="B370" s="144"/>
      <c r="C370" s="144"/>
      <c r="D370" s="144"/>
      <c r="E370" s="144"/>
      <c r="F370" s="144"/>
      <c r="G370" s="144"/>
      <c r="H370" s="144"/>
      <c r="I370" s="144"/>
      <c r="J370" s="144"/>
      <c r="K370" s="144"/>
      <c r="L370" s="144"/>
      <c r="M370" s="144"/>
      <c r="N370" s="144"/>
      <c r="O370" s="144"/>
      <c r="P370" s="144"/>
      <c r="Q370" s="144"/>
      <c r="R370" s="144"/>
      <c r="S370" s="144"/>
      <c r="T370" s="144"/>
      <c r="U370" s="144"/>
      <c r="V370" s="144"/>
      <c r="W370" s="144"/>
      <c r="X370" s="144"/>
      <c r="Y370" s="144"/>
      <c r="Z370" s="144"/>
      <c r="AA370" s="144"/>
      <c r="AB370" s="144"/>
      <c r="AC370" s="144"/>
      <c r="AD370" s="144"/>
      <c r="AE370" s="144"/>
    </row>
    <row r="371" spans="1:31" ht="15.75" customHeight="1">
      <c r="A371" s="144"/>
      <c r="B371" s="144"/>
      <c r="C371" s="144"/>
      <c r="D371" s="144"/>
      <c r="E371" s="144"/>
      <c r="F371" s="144"/>
      <c r="G371" s="144"/>
      <c r="H371" s="144"/>
      <c r="I371" s="144"/>
      <c r="J371" s="144"/>
      <c r="K371" s="144"/>
      <c r="L371" s="144"/>
      <c r="M371" s="144"/>
      <c r="N371" s="144"/>
      <c r="O371" s="144"/>
      <c r="P371" s="144"/>
      <c r="Q371" s="144"/>
      <c r="R371" s="144"/>
      <c r="S371" s="144"/>
      <c r="T371" s="144"/>
      <c r="U371" s="144"/>
      <c r="V371" s="144"/>
      <c r="W371" s="144"/>
      <c r="X371" s="144"/>
      <c r="Y371" s="144"/>
      <c r="Z371" s="144"/>
      <c r="AA371" s="144"/>
      <c r="AB371" s="144"/>
      <c r="AC371" s="144"/>
      <c r="AD371" s="144"/>
      <c r="AE371" s="144"/>
    </row>
    <row r="372" spans="1:31" ht="15.75" customHeight="1">
      <c r="A372" s="144"/>
      <c r="B372" s="144"/>
      <c r="C372" s="144"/>
      <c r="D372" s="144"/>
      <c r="E372" s="144"/>
      <c r="F372" s="144"/>
      <c r="G372" s="144"/>
      <c r="H372" s="144"/>
      <c r="I372" s="144"/>
      <c r="J372" s="144"/>
      <c r="K372" s="144"/>
      <c r="L372" s="144"/>
      <c r="M372" s="144"/>
      <c r="N372" s="144"/>
      <c r="O372" s="144"/>
      <c r="P372" s="144"/>
      <c r="Q372" s="144"/>
      <c r="R372" s="144"/>
      <c r="S372" s="144"/>
      <c r="T372" s="144"/>
      <c r="U372" s="144"/>
      <c r="V372" s="144"/>
      <c r="W372" s="144"/>
      <c r="X372" s="144"/>
      <c r="Y372" s="144"/>
      <c r="Z372" s="144"/>
      <c r="AA372" s="144"/>
      <c r="AB372" s="144"/>
      <c r="AC372" s="144"/>
      <c r="AD372" s="144"/>
      <c r="AE372" s="144"/>
    </row>
    <row r="373" spans="1:31" ht="15.75" customHeight="1">
      <c r="A373" s="144"/>
      <c r="B373" s="144"/>
      <c r="C373" s="144"/>
      <c r="D373" s="144"/>
      <c r="E373" s="144"/>
      <c r="F373" s="144"/>
      <c r="G373" s="144"/>
      <c r="H373" s="144"/>
      <c r="I373" s="144"/>
      <c r="J373" s="144"/>
      <c r="K373" s="144"/>
      <c r="L373" s="144"/>
      <c r="M373" s="144"/>
      <c r="N373" s="144"/>
      <c r="O373" s="144"/>
      <c r="P373" s="144"/>
      <c r="Q373" s="144"/>
      <c r="R373" s="144"/>
      <c r="S373" s="144"/>
      <c r="T373" s="144"/>
      <c r="U373" s="144"/>
      <c r="V373" s="144"/>
      <c r="W373" s="144"/>
      <c r="X373" s="144"/>
      <c r="Y373" s="144"/>
      <c r="Z373" s="144"/>
      <c r="AA373" s="144"/>
      <c r="AB373" s="144"/>
      <c r="AC373" s="144"/>
      <c r="AD373" s="144"/>
      <c r="AE373" s="144"/>
    </row>
    <row r="374" spans="1:31" ht="15.75" customHeight="1">
      <c r="A374" s="144"/>
      <c r="B374" s="144"/>
      <c r="C374" s="144"/>
      <c r="D374" s="144"/>
      <c r="E374" s="144"/>
      <c r="F374" s="144"/>
      <c r="G374" s="144"/>
      <c r="H374" s="144"/>
      <c r="I374" s="144"/>
      <c r="J374" s="144"/>
      <c r="K374" s="144"/>
      <c r="L374" s="144"/>
      <c r="M374" s="144"/>
      <c r="N374" s="144"/>
      <c r="O374" s="144"/>
      <c r="P374" s="144"/>
      <c r="Q374" s="144"/>
      <c r="R374" s="144"/>
      <c r="S374" s="144"/>
      <c r="T374" s="144"/>
      <c r="U374" s="144"/>
      <c r="V374" s="144"/>
      <c r="W374" s="144"/>
      <c r="X374" s="144"/>
      <c r="Y374" s="144"/>
      <c r="Z374" s="144"/>
      <c r="AA374" s="144"/>
      <c r="AB374" s="144"/>
      <c r="AC374" s="144"/>
      <c r="AD374" s="144"/>
      <c r="AE374" s="144"/>
    </row>
    <row r="375" spans="1:31" ht="15.75" customHeight="1">
      <c r="A375" s="144"/>
      <c r="B375" s="144"/>
      <c r="C375" s="144"/>
      <c r="D375" s="144"/>
      <c r="E375" s="144"/>
      <c r="F375" s="144"/>
      <c r="G375" s="144"/>
      <c r="H375" s="144"/>
      <c r="I375" s="144"/>
      <c r="J375" s="144"/>
      <c r="K375" s="144"/>
      <c r="L375" s="144"/>
      <c r="M375" s="144"/>
      <c r="N375" s="144"/>
      <c r="O375" s="144"/>
      <c r="P375" s="144"/>
      <c r="Q375" s="144"/>
      <c r="R375" s="144"/>
      <c r="S375" s="144"/>
      <c r="T375" s="144"/>
      <c r="U375" s="144"/>
      <c r="V375" s="144"/>
      <c r="W375" s="144"/>
      <c r="X375" s="144"/>
      <c r="Y375" s="144"/>
      <c r="Z375" s="144"/>
      <c r="AA375" s="144"/>
      <c r="AB375" s="144"/>
      <c r="AC375" s="144"/>
      <c r="AD375" s="144"/>
      <c r="AE375" s="144"/>
    </row>
    <row r="376" spans="1:31" ht="15.75" customHeight="1">
      <c r="A376" s="144"/>
      <c r="B376" s="144"/>
      <c r="C376" s="144"/>
      <c r="D376" s="144"/>
      <c r="E376" s="144"/>
      <c r="F376" s="144"/>
      <c r="G376" s="144"/>
      <c r="H376" s="144"/>
      <c r="I376" s="144"/>
      <c r="J376" s="144"/>
      <c r="K376" s="144"/>
      <c r="L376" s="144"/>
      <c r="M376" s="144"/>
      <c r="N376" s="144"/>
      <c r="O376" s="144"/>
      <c r="P376" s="144"/>
      <c r="Q376" s="144"/>
      <c r="R376" s="144"/>
      <c r="S376" s="144"/>
      <c r="T376" s="144"/>
      <c r="U376" s="144"/>
      <c r="V376" s="144"/>
      <c r="W376" s="144"/>
      <c r="X376" s="144"/>
      <c r="Y376" s="144"/>
      <c r="Z376" s="144"/>
      <c r="AA376" s="144"/>
      <c r="AB376" s="144"/>
      <c r="AC376" s="144"/>
      <c r="AD376" s="144"/>
      <c r="AE376" s="144"/>
    </row>
    <row r="377" spans="1:31" ht="15.75" customHeight="1">
      <c r="A377" s="144"/>
      <c r="B377" s="144"/>
      <c r="C377" s="144"/>
      <c r="D377" s="144"/>
      <c r="E377" s="144"/>
      <c r="F377" s="144"/>
      <c r="G377" s="144"/>
      <c r="H377" s="144"/>
      <c r="I377" s="144"/>
      <c r="J377" s="144"/>
      <c r="K377" s="144"/>
      <c r="L377" s="144"/>
      <c r="M377" s="144"/>
      <c r="N377" s="144"/>
      <c r="O377" s="144"/>
      <c r="P377" s="144"/>
      <c r="Q377" s="144"/>
      <c r="R377" s="144"/>
      <c r="S377" s="144"/>
      <c r="T377" s="144"/>
      <c r="U377" s="144"/>
      <c r="V377" s="144"/>
      <c r="W377" s="144"/>
      <c r="X377" s="144"/>
      <c r="Y377" s="144"/>
      <c r="Z377" s="144"/>
      <c r="AA377" s="144"/>
      <c r="AB377" s="144"/>
      <c r="AC377" s="144"/>
      <c r="AD377" s="144"/>
      <c r="AE377" s="144"/>
    </row>
    <row r="378" spans="1:31" ht="15.75" customHeight="1">
      <c r="A378" s="144"/>
      <c r="B378" s="144"/>
      <c r="C378" s="144"/>
      <c r="D378" s="144"/>
      <c r="E378" s="144"/>
      <c r="F378" s="144"/>
      <c r="G378" s="144"/>
      <c r="H378" s="144"/>
      <c r="I378" s="144"/>
      <c r="J378" s="144"/>
      <c r="K378" s="144"/>
      <c r="L378" s="144"/>
      <c r="M378" s="144"/>
      <c r="N378" s="144"/>
      <c r="O378" s="144"/>
      <c r="P378" s="144"/>
      <c r="Q378" s="144"/>
      <c r="R378" s="144"/>
      <c r="S378" s="144"/>
      <c r="T378" s="144"/>
      <c r="U378" s="144"/>
      <c r="V378" s="144"/>
      <c r="W378" s="144"/>
      <c r="X378" s="144"/>
      <c r="Y378" s="144"/>
      <c r="Z378" s="144"/>
      <c r="AA378" s="144"/>
      <c r="AB378" s="144"/>
      <c r="AC378" s="144"/>
      <c r="AD378" s="144"/>
      <c r="AE378" s="144"/>
    </row>
    <row r="379" spans="1:31" ht="15.75" customHeight="1">
      <c r="A379" s="144"/>
      <c r="B379" s="144"/>
      <c r="C379" s="144"/>
      <c r="D379" s="144"/>
      <c r="E379" s="144"/>
      <c r="F379" s="144"/>
      <c r="G379" s="144"/>
      <c r="H379" s="144"/>
      <c r="I379" s="144"/>
      <c r="J379" s="144"/>
      <c r="K379" s="144"/>
      <c r="L379" s="144"/>
      <c r="M379" s="144"/>
      <c r="N379" s="144"/>
      <c r="O379" s="144"/>
      <c r="P379" s="144"/>
      <c r="Q379" s="144"/>
      <c r="R379" s="144"/>
      <c r="S379" s="144"/>
      <c r="T379" s="144"/>
      <c r="U379" s="144"/>
      <c r="V379" s="144"/>
      <c r="W379" s="144"/>
      <c r="X379" s="144"/>
      <c r="Y379" s="144"/>
      <c r="Z379" s="144"/>
      <c r="AA379" s="144"/>
      <c r="AB379" s="144"/>
      <c r="AC379" s="144"/>
      <c r="AD379" s="144"/>
      <c r="AE379" s="144"/>
    </row>
    <row r="380" spans="1:31" ht="15.75" customHeight="1">
      <c r="A380" s="144"/>
      <c r="B380" s="144"/>
      <c r="C380" s="144"/>
      <c r="D380" s="144"/>
      <c r="E380" s="144"/>
      <c r="F380" s="144"/>
      <c r="G380" s="144"/>
      <c r="H380" s="144"/>
      <c r="I380" s="144"/>
      <c r="J380" s="144"/>
      <c r="K380" s="144"/>
      <c r="L380" s="144"/>
      <c r="M380" s="144"/>
      <c r="N380" s="144"/>
      <c r="O380" s="144"/>
      <c r="P380" s="144"/>
      <c r="Q380" s="144"/>
      <c r="R380" s="144"/>
      <c r="S380" s="144"/>
      <c r="T380" s="144"/>
      <c r="U380" s="144"/>
      <c r="V380" s="144"/>
      <c r="W380" s="144"/>
      <c r="X380" s="144"/>
      <c r="Y380" s="144"/>
      <c r="Z380" s="144"/>
      <c r="AA380" s="144"/>
      <c r="AB380" s="144"/>
      <c r="AC380" s="144"/>
      <c r="AD380" s="144"/>
      <c r="AE380" s="144"/>
    </row>
    <row r="381" spans="1:31" ht="15.75" customHeight="1">
      <c r="A381" s="144"/>
      <c r="B381" s="144"/>
      <c r="C381" s="144"/>
      <c r="D381" s="144"/>
      <c r="E381" s="144"/>
      <c r="F381" s="144"/>
      <c r="G381" s="144"/>
      <c r="H381" s="144"/>
      <c r="I381" s="144"/>
      <c r="J381" s="144"/>
      <c r="K381" s="144"/>
      <c r="L381" s="144"/>
      <c r="M381" s="144"/>
      <c r="N381" s="144"/>
      <c r="O381" s="144"/>
      <c r="P381" s="144"/>
      <c r="Q381" s="144"/>
      <c r="R381" s="144"/>
      <c r="S381" s="144"/>
      <c r="T381" s="144"/>
      <c r="U381" s="144"/>
      <c r="V381" s="144"/>
      <c r="W381" s="144"/>
      <c r="X381" s="144"/>
      <c r="Y381" s="144"/>
      <c r="Z381" s="144"/>
      <c r="AA381" s="144"/>
      <c r="AB381" s="144"/>
      <c r="AC381" s="144"/>
      <c r="AD381" s="144"/>
      <c r="AE381" s="144"/>
    </row>
    <row r="382" spans="1:31" ht="15.75" customHeight="1">
      <c r="A382" s="144"/>
      <c r="B382" s="144"/>
      <c r="C382" s="144"/>
      <c r="D382" s="144"/>
      <c r="E382" s="144"/>
      <c r="F382" s="144"/>
      <c r="G382" s="144"/>
      <c r="H382" s="144"/>
      <c r="I382" s="144"/>
      <c r="J382" s="144"/>
      <c r="K382" s="144"/>
      <c r="L382" s="144"/>
      <c r="M382" s="144"/>
      <c r="N382" s="144"/>
      <c r="O382" s="144"/>
      <c r="P382" s="144"/>
      <c r="Q382" s="144"/>
      <c r="R382" s="144"/>
      <c r="S382" s="144"/>
      <c r="T382" s="144"/>
      <c r="U382" s="144"/>
      <c r="V382" s="144"/>
      <c r="W382" s="144"/>
      <c r="X382" s="144"/>
      <c r="Y382" s="144"/>
      <c r="Z382" s="144"/>
      <c r="AA382" s="144"/>
      <c r="AB382" s="144"/>
      <c r="AC382" s="144"/>
      <c r="AD382" s="144"/>
      <c r="AE382" s="144"/>
    </row>
    <row r="383" spans="1:31" ht="15.75" customHeight="1">
      <c r="A383" s="144"/>
      <c r="B383" s="144"/>
      <c r="C383" s="144"/>
      <c r="D383" s="144"/>
      <c r="E383" s="144"/>
      <c r="F383" s="144"/>
      <c r="G383" s="144"/>
      <c r="H383" s="144"/>
      <c r="I383" s="144"/>
      <c r="J383" s="144"/>
      <c r="K383" s="144"/>
      <c r="L383" s="144"/>
      <c r="M383" s="144"/>
      <c r="N383" s="144"/>
      <c r="O383" s="144"/>
      <c r="P383" s="144"/>
      <c r="Q383" s="144"/>
      <c r="R383" s="144"/>
      <c r="S383" s="144"/>
      <c r="T383" s="144"/>
      <c r="U383" s="144"/>
      <c r="V383" s="144"/>
      <c r="W383" s="144"/>
      <c r="X383" s="144"/>
      <c r="Y383" s="144"/>
      <c r="Z383" s="144"/>
      <c r="AA383" s="144"/>
      <c r="AB383" s="144"/>
      <c r="AC383" s="144"/>
      <c r="AD383" s="144"/>
      <c r="AE383" s="144"/>
    </row>
    <row r="384" spans="1:31" ht="15.75" customHeight="1">
      <c r="A384" s="144"/>
      <c r="B384" s="144"/>
      <c r="C384" s="144"/>
      <c r="D384" s="144"/>
      <c r="E384" s="144"/>
      <c r="F384" s="144"/>
      <c r="G384" s="144"/>
      <c r="H384" s="144"/>
      <c r="I384" s="144"/>
      <c r="J384" s="144"/>
      <c r="K384" s="144"/>
      <c r="L384" s="144"/>
      <c r="M384" s="144"/>
      <c r="N384" s="144"/>
      <c r="O384" s="144"/>
      <c r="P384" s="144"/>
      <c r="Q384" s="144"/>
      <c r="R384" s="144"/>
      <c r="S384" s="144"/>
      <c r="T384" s="144"/>
      <c r="U384" s="144"/>
      <c r="V384" s="144"/>
      <c r="W384" s="144"/>
      <c r="X384" s="144"/>
      <c r="Y384" s="144"/>
      <c r="Z384" s="144"/>
      <c r="AA384" s="144"/>
      <c r="AB384" s="144"/>
      <c r="AC384" s="144"/>
      <c r="AD384" s="144"/>
      <c r="AE384" s="144"/>
    </row>
    <row r="385" spans="1:31" ht="15.75" customHeight="1">
      <c r="A385" s="144"/>
      <c r="B385" s="144"/>
      <c r="C385" s="144"/>
      <c r="D385" s="144"/>
      <c r="E385" s="144"/>
      <c r="F385" s="144"/>
      <c r="G385" s="144"/>
      <c r="H385" s="144"/>
      <c r="I385" s="144"/>
      <c r="J385" s="144"/>
      <c r="K385" s="144"/>
      <c r="L385" s="144"/>
      <c r="M385" s="144"/>
      <c r="N385" s="144"/>
      <c r="O385" s="144"/>
      <c r="P385" s="144"/>
      <c r="Q385" s="144"/>
      <c r="R385" s="144"/>
      <c r="S385" s="144"/>
      <c r="T385" s="144"/>
      <c r="U385" s="144"/>
      <c r="V385" s="144"/>
      <c r="W385" s="144"/>
      <c r="X385" s="144"/>
      <c r="Y385" s="144"/>
      <c r="Z385" s="144"/>
      <c r="AA385" s="144"/>
      <c r="AB385" s="144"/>
      <c r="AC385" s="144"/>
      <c r="AD385" s="144"/>
      <c r="AE385" s="144"/>
    </row>
    <row r="386" spans="1:31" ht="15.75" customHeight="1">
      <c r="A386" s="144"/>
      <c r="B386" s="144"/>
      <c r="C386" s="144"/>
      <c r="D386" s="144"/>
      <c r="E386" s="144"/>
      <c r="F386" s="144"/>
      <c r="G386" s="144"/>
      <c r="H386" s="144"/>
      <c r="I386" s="144"/>
      <c r="J386" s="144"/>
      <c r="K386" s="144"/>
      <c r="L386" s="144"/>
      <c r="M386" s="144"/>
      <c r="N386" s="144"/>
      <c r="O386" s="144"/>
      <c r="P386" s="144"/>
      <c r="Q386" s="144"/>
      <c r="R386" s="144"/>
      <c r="S386" s="144"/>
      <c r="T386" s="144"/>
      <c r="U386" s="144"/>
      <c r="V386" s="144"/>
      <c r="W386" s="144"/>
      <c r="X386" s="144"/>
      <c r="Y386" s="144"/>
      <c r="Z386" s="144"/>
      <c r="AA386" s="144"/>
      <c r="AB386" s="144"/>
      <c r="AC386" s="144"/>
      <c r="AD386" s="144"/>
      <c r="AE386" s="144"/>
    </row>
    <row r="387" spans="1:31" ht="15.75" customHeight="1">
      <c r="A387" s="144"/>
      <c r="B387" s="144"/>
      <c r="C387" s="144"/>
      <c r="D387" s="144"/>
      <c r="E387" s="144"/>
      <c r="F387" s="144"/>
      <c r="G387" s="144"/>
      <c r="H387" s="144"/>
      <c r="I387" s="144"/>
      <c r="J387" s="144"/>
      <c r="K387" s="144"/>
      <c r="L387" s="144"/>
      <c r="M387" s="144"/>
      <c r="N387" s="144"/>
      <c r="O387" s="144"/>
      <c r="P387" s="144"/>
      <c r="Q387" s="144"/>
      <c r="R387" s="144"/>
      <c r="S387" s="144"/>
      <c r="T387" s="144"/>
      <c r="U387" s="144"/>
      <c r="V387" s="144"/>
      <c r="W387" s="144"/>
      <c r="X387" s="144"/>
      <c r="Y387" s="144"/>
      <c r="Z387" s="144"/>
      <c r="AA387" s="144"/>
      <c r="AB387" s="144"/>
      <c r="AC387" s="144"/>
      <c r="AD387" s="144"/>
      <c r="AE387" s="144"/>
    </row>
    <row r="388" spans="1:31" ht="15.75" customHeight="1">
      <c r="A388" s="144"/>
      <c r="B388" s="144"/>
      <c r="C388" s="144"/>
      <c r="D388" s="144"/>
      <c r="E388" s="144"/>
      <c r="F388" s="144"/>
      <c r="G388" s="144"/>
      <c r="H388" s="144"/>
      <c r="I388" s="144"/>
      <c r="J388" s="144"/>
      <c r="K388" s="144"/>
      <c r="L388" s="144"/>
      <c r="M388" s="144"/>
      <c r="N388" s="144"/>
      <c r="O388" s="144"/>
      <c r="P388" s="144"/>
      <c r="Q388" s="144"/>
      <c r="R388" s="144"/>
      <c r="S388" s="144"/>
      <c r="T388" s="144"/>
      <c r="U388" s="144"/>
      <c r="V388" s="144"/>
      <c r="W388" s="144"/>
      <c r="X388" s="144"/>
      <c r="Y388" s="144"/>
      <c r="Z388" s="144"/>
      <c r="AA388" s="144"/>
      <c r="AB388" s="144"/>
      <c r="AC388" s="144"/>
      <c r="AD388" s="144"/>
      <c r="AE388" s="144"/>
    </row>
    <row r="389" spans="1:31" ht="15.75" customHeight="1">
      <c r="A389" s="144"/>
      <c r="B389" s="144"/>
      <c r="C389" s="144"/>
      <c r="D389" s="144"/>
      <c r="E389" s="144"/>
      <c r="F389" s="144"/>
      <c r="G389" s="144"/>
      <c r="H389" s="144"/>
      <c r="I389" s="144"/>
      <c r="J389" s="144"/>
      <c r="K389" s="144"/>
      <c r="L389" s="144"/>
      <c r="M389" s="144"/>
      <c r="N389" s="144"/>
      <c r="O389" s="144"/>
      <c r="P389" s="144"/>
      <c r="Q389" s="144"/>
      <c r="R389" s="144"/>
      <c r="S389" s="144"/>
      <c r="T389" s="144"/>
      <c r="U389" s="144"/>
      <c r="V389" s="144"/>
      <c r="W389" s="144"/>
      <c r="X389" s="144"/>
      <c r="Y389" s="144"/>
      <c r="Z389" s="144"/>
      <c r="AA389" s="144"/>
      <c r="AB389" s="144"/>
      <c r="AC389" s="144"/>
      <c r="AD389" s="144"/>
      <c r="AE389" s="144"/>
    </row>
    <row r="390" spans="1:31" ht="15.75" customHeight="1">
      <c r="A390" s="144"/>
      <c r="B390" s="144"/>
      <c r="C390" s="144"/>
      <c r="D390" s="144"/>
      <c r="E390" s="144"/>
      <c r="F390" s="144"/>
      <c r="G390" s="144"/>
      <c r="H390" s="144"/>
      <c r="I390" s="144"/>
      <c r="J390" s="144"/>
      <c r="K390" s="144"/>
      <c r="L390" s="144"/>
      <c r="M390" s="144"/>
      <c r="N390" s="144"/>
      <c r="O390" s="144"/>
      <c r="P390" s="144"/>
      <c r="Q390" s="144"/>
      <c r="R390" s="144"/>
      <c r="S390" s="144"/>
      <c r="T390" s="144"/>
      <c r="U390" s="144"/>
      <c r="V390" s="144"/>
      <c r="W390" s="144"/>
      <c r="X390" s="144"/>
      <c r="Y390" s="144"/>
      <c r="Z390" s="144"/>
      <c r="AA390" s="144"/>
      <c r="AB390" s="144"/>
      <c r="AC390" s="144"/>
      <c r="AD390" s="144"/>
      <c r="AE390" s="144"/>
    </row>
    <row r="391" spans="1:31" ht="15.75" customHeight="1">
      <c r="A391" s="144"/>
      <c r="B391" s="144"/>
      <c r="C391" s="144"/>
      <c r="D391" s="144"/>
      <c r="E391" s="144"/>
      <c r="F391" s="144"/>
      <c r="G391" s="144"/>
      <c r="H391" s="144"/>
      <c r="I391" s="144"/>
      <c r="J391" s="144"/>
      <c r="K391" s="144"/>
      <c r="L391" s="144"/>
      <c r="M391" s="144"/>
      <c r="N391" s="144"/>
      <c r="O391" s="144"/>
      <c r="P391" s="144"/>
      <c r="Q391" s="144"/>
      <c r="R391" s="144"/>
      <c r="S391" s="144"/>
      <c r="T391" s="144"/>
      <c r="U391" s="144"/>
      <c r="V391" s="144"/>
      <c r="W391" s="144"/>
      <c r="X391" s="144"/>
      <c r="Y391" s="144"/>
      <c r="Z391" s="144"/>
      <c r="AA391" s="144"/>
      <c r="AB391" s="144"/>
      <c r="AC391" s="144"/>
      <c r="AD391" s="144"/>
      <c r="AE391" s="144"/>
    </row>
    <row r="392" spans="1:31" ht="15.75" customHeight="1">
      <c r="A392" s="144"/>
      <c r="B392" s="144"/>
      <c r="C392" s="144"/>
      <c r="D392" s="144"/>
      <c r="E392" s="144"/>
      <c r="F392" s="144"/>
      <c r="G392" s="144"/>
      <c r="H392" s="144"/>
      <c r="I392" s="144"/>
      <c r="J392" s="144"/>
      <c r="K392" s="144"/>
      <c r="L392" s="144"/>
      <c r="M392" s="144"/>
      <c r="N392" s="144"/>
      <c r="O392" s="144"/>
      <c r="P392" s="144"/>
      <c r="Q392" s="144"/>
      <c r="R392" s="144"/>
      <c r="S392" s="144"/>
      <c r="T392" s="144"/>
      <c r="U392" s="144"/>
      <c r="V392" s="144"/>
      <c r="W392" s="144"/>
      <c r="X392" s="144"/>
      <c r="Y392" s="144"/>
      <c r="Z392" s="144"/>
      <c r="AA392" s="144"/>
      <c r="AB392" s="144"/>
      <c r="AC392" s="144"/>
      <c r="AD392" s="144"/>
      <c r="AE392" s="144"/>
    </row>
    <row r="393" spans="1:31" ht="15.75" customHeight="1">
      <c r="A393" s="144"/>
      <c r="B393" s="144"/>
      <c r="C393" s="144"/>
      <c r="D393" s="144"/>
      <c r="E393" s="144"/>
      <c r="F393" s="144"/>
      <c r="G393" s="144"/>
      <c r="H393" s="144"/>
      <c r="I393" s="144"/>
      <c r="J393" s="144"/>
      <c r="K393" s="144"/>
      <c r="L393" s="144"/>
      <c r="M393" s="144"/>
      <c r="N393" s="144"/>
      <c r="O393" s="144"/>
      <c r="P393" s="144"/>
      <c r="Q393" s="144"/>
      <c r="R393" s="144"/>
      <c r="S393" s="144"/>
      <c r="T393" s="144"/>
      <c r="U393" s="144"/>
      <c r="V393" s="144"/>
      <c r="W393" s="144"/>
      <c r="X393" s="144"/>
      <c r="Y393" s="144"/>
      <c r="Z393" s="144"/>
      <c r="AA393" s="144"/>
      <c r="AB393" s="144"/>
      <c r="AC393" s="144"/>
      <c r="AD393" s="144"/>
      <c r="AE393" s="144"/>
    </row>
    <row r="394" spans="1:31" ht="15.75" customHeight="1">
      <c r="A394" s="144"/>
      <c r="B394" s="144"/>
      <c r="C394" s="144"/>
      <c r="D394" s="144"/>
      <c r="E394" s="144"/>
      <c r="F394" s="144"/>
      <c r="G394" s="144"/>
      <c r="H394" s="144"/>
      <c r="I394" s="144"/>
      <c r="J394" s="144"/>
      <c r="K394" s="144"/>
      <c r="L394" s="144"/>
      <c r="M394" s="144"/>
      <c r="N394" s="144"/>
      <c r="O394" s="144"/>
      <c r="P394" s="144"/>
      <c r="Q394" s="144"/>
      <c r="R394" s="144"/>
      <c r="S394" s="144"/>
      <c r="T394" s="144"/>
      <c r="U394" s="144"/>
      <c r="V394" s="144"/>
      <c r="W394" s="144"/>
      <c r="X394" s="144"/>
      <c r="Y394" s="144"/>
      <c r="Z394" s="144"/>
      <c r="AA394" s="144"/>
      <c r="AB394" s="144"/>
      <c r="AC394" s="144"/>
      <c r="AD394" s="144"/>
      <c r="AE394" s="144"/>
    </row>
    <row r="395" spans="1:31" ht="15.75" customHeight="1">
      <c r="A395" s="144"/>
      <c r="B395" s="144"/>
      <c r="C395" s="144"/>
      <c r="D395" s="144"/>
      <c r="E395" s="144"/>
      <c r="F395" s="144"/>
      <c r="G395" s="144"/>
      <c r="H395" s="144"/>
      <c r="I395" s="144"/>
      <c r="J395" s="144"/>
      <c r="K395" s="144"/>
      <c r="L395" s="144"/>
      <c r="M395" s="144"/>
      <c r="N395" s="144"/>
      <c r="O395" s="144"/>
      <c r="P395" s="144"/>
      <c r="Q395" s="144"/>
      <c r="R395" s="144"/>
      <c r="S395" s="144"/>
      <c r="T395" s="144"/>
      <c r="U395" s="144"/>
      <c r="V395" s="144"/>
      <c r="W395" s="144"/>
      <c r="X395" s="144"/>
      <c r="Y395" s="144"/>
      <c r="Z395" s="144"/>
      <c r="AA395" s="144"/>
      <c r="AB395" s="144"/>
      <c r="AC395" s="144"/>
      <c r="AD395" s="144"/>
      <c r="AE395" s="144"/>
    </row>
    <row r="396" spans="1:31" ht="15.75" customHeight="1">
      <c r="A396" s="144"/>
      <c r="B396" s="144"/>
      <c r="C396" s="144"/>
      <c r="D396" s="144"/>
      <c r="E396" s="144"/>
      <c r="F396" s="144"/>
      <c r="G396" s="144"/>
      <c r="H396" s="144"/>
      <c r="I396" s="144"/>
      <c r="J396" s="144"/>
      <c r="K396" s="144"/>
      <c r="L396" s="144"/>
      <c r="M396" s="144"/>
      <c r="N396" s="144"/>
      <c r="O396" s="144"/>
      <c r="P396" s="144"/>
      <c r="Q396" s="144"/>
      <c r="R396" s="144"/>
      <c r="S396" s="144"/>
      <c r="T396" s="144"/>
      <c r="U396" s="144"/>
      <c r="V396" s="144"/>
      <c r="W396" s="144"/>
      <c r="X396" s="144"/>
      <c r="Y396" s="144"/>
      <c r="Z396" s="144"/>
      <c r="AA396" s="144"/>
      <c r="AB396" s="144"/>
      <c r="AC396" s="144"/>
      <c r="AD396" s="144"/>
      <c r="AE396" s="144"/>
    </row>
    <row r="397" spans="1:31" ht="15.75" customHeight="1">
      <c r="A397" s="144"/>
      <c r="B397" s="144"/>
      <c r="C397" s="144"/>
      <c r="D397" s="144"/>
      <c r="E397" s="144"/>
      <c r="F397" s="144"/>
      <c r="G397" s="144"/>
      <c r="H397" s="144"/>
      <c r="I397" s="144"/>
      <c r="J397" s="144"/>
      <c r="K397" s="144"/>
      <c r="L397" s="144"/>
      <c r="M397" s="144"/>
      <c r="N397" s="144"/>
      <c r="O397" s="144"/>
      <c r="P397" s="144"/>
      <c r="Q397" s="144"/>
      <c r="R397" s="144"/>
      <c r="S397" s="144"/>
      <c r="T397" s="144"/>
      <c r="U397" s="144"/>
      <c r="V397" s="144"/>
      <c r="W397" s="144"/>
      <c r="X397" s="144"/>
      <c r="Y397" s="144"/>
      <c r="Z397" s="144"/>
      <c r="AA397" s="144"/>
      <c r="AB397" s="144"/>
      <c r="AC397" s="144"/>
      <c r="AD397" s="144"/>
      <c r="AE397" s="144"/>
    </row>
    <row r="398" spans="1:31" ht="15.75" customHeight="1">
      <c r="A398" s="144"/>
      <c r="B398" s="144"/>
      <c r="C398" s="144"/>
      <c r="D398" s="144"/>
      <c r="E398" s="144"/>
      <c r="F398" s="144"/>
      <c r="G398" s="144"/>
      <c r="H398" s="144"/>
      <c r="I398" s="144"/>
      <c r="J398" s="144"/>
      <c r="K398" s="144"/>
      <c r="L398" s="144"/>
      <c r="M398" s="144"/>
      <c r="N398" s="144"/>
      <c r="O398" s="144"/>
      <c r="P398" s="144"/>
      <c r="Q398" s="144"/>
      <c r="R398" s="144"/>
      <c r="S398" s="144"/>
      <c r="T398" s="144"/>
      <c r="U398" s="144"/>
      <c r="V398" s="144"/>
      <c r="W398" s="144"/>
      <c r="X398" s="144"/>
      <c r="Y398" s="144"/>
      <c r="Z398" s="144"/>
      <c r="AA398" s="144"/>
      <c r="AB398" s="144"/>
      <c r="AC398" s="144"/>
      <c r="AD398" s="144"/>
      <c r="AE398" s="144"/>
    </row>
    <row r="399" spans="1:31" ht="15.75" customHeight="1">
      <c r="A399" s="144"/>
      <c r="B399" s="144"/>
      <c r="C399" s="144"/>
      <c r="D399" s="144"/>
      <c r="E399" s="144"/>
      <c r="F399" s="144"/>
      <c r="G399" s="144"/>
      <c r="H399" s="144"/>
      <c r="I399" s="144"/>
      <c r="J399" s="144"/>
      <c r="K399" s="144"/>
      <c r="L399" s="144"/>
      <c r="M399" s="144"/>
      <c r="N399" s="144"/>
      <c r="O399" s="144"/>
      <c r="P399" s="144"/>
      <c r="Q399" s="144"/>
      <c r="R399" s="144"/>
      <c r="S399" s="144"/>
      <c r="T399" s="144"/>
      <c r="U399" s="144"/>
      <c r="V399" s="144"/>
      <c r="W399" s="144"/>
      <c r="X399" s="144"/>
      <c r="Y399" s="144"/>
      <c r="Z399" s="144"/>
      <c r="AA399" s="144"/>
      <c r="AB399" s="144"/>
      <c r="AC399" s="144"/>
      <c r="AD399" s="144"/>
      <c r="AE399" s="144"/>
    </row>
    <row r="400" spans="1:31" ht="15.75" customHeight="1">
      <c r="A400" s="144"/>
      <c r="B400" s="144"/>
      <c r="C400" s="144"/>
      <c r="D400" s="144"/>
      <c r="E400" s="144"/>
      <c r="F400" s="144"/>
      <c r="G400" s="144"/>
      <c r="H400" s="144"/>
      <c r="I400" s="144"/>
      <c r="J400" s="144"/>
      <c r="K400" s="144"/>
      <c r="L400" s="144"/>
      <c r="M400" s="144"/>
      <c r="N400" s="144"/>
      <c r="O400" s="144"/>
      <c r="P400" s="144"/>
      <c r="Q400" s="144"/>
      <c r="R400" s="144"/>
      <c r="S400" s="144"/>
      <c r="T400" s="144"/>
      <c r="U400" s="144"/>
      <c r="V400" s="144"/>
      <c r="W400" s="144"/>
      <c r="X400" s="144"/>
      <c r="Y400" s="144"/>
      <c r="Z400" s="144"/>
      <c r="AA400" s="144"/>
      <c r="AB400" s="144"/>
      <c r="AC400" s="144"/>
      <c r="AD400" s="144"/>
      <c r="AE400" s="144"/>
    </row>
    <row r="401" spans="1:31" ht="15.75" customHeight="1">
      <c r="A401" s="144"/>
      <c r="B401" s="144"/>
      <c r="C401" s="144"/>
      <c r="D401" s="144"/>
      <c r="E401" s="144"/>
      <c r="F401" s="144"/>
      <c r="G401" s="144"/>
      <c r="H401" s="144"/>
      <c r="I401" s="144"/>
      <c r="J401" s="144"/>
      <c r="K401" s="144"/>
      <c r="L401" s="144"/>
      <c r="M401" s="144"/>
      <c r="N401" s="144"/>
      <c r="O401" s="144"/>
      <c r="P401" s="144"/>
      <c r="Q401" s="144"/>
      <c r="R401" s="144"/>
      <c r="S401" s="144"/>
      <c r="T401" s="144"/>
      <c r="U401" s="144"/>
      <c r="V401" s="144"/>
      <c r="W401" s="144"/>
      <c r="X401" s="144"/>
      <c r="Y401" s="144"/>
      <c r="Z401" s="144"/>
      <c r="AA401" s="144"/>
      <c r="AB401" s="144"/>
      <c r="AC401" s="144"/>
      <c r="AD401" s="144"/>
      <c r="AE401" s="144"/>
    </row>
    <row r="402" spans="1:31" ht="15.75" customHeight="1">
      <c r="A402" s="144"/>
      <c r="B402" s="144"/>
      <c r="C402" s="144"/>
      <c r="D402" s="144"/>
      <c r="E402" s="144"/>
      <c r="F402" s="144"/>
      <c r="G402" s="144"/>
      <c r="H402" s="144"/>
      <c r="I402" s="144"/>
      <c r="J402" s="144"/>
      <c r="K402" s="144"/>
      <c r="L402" s="144"/>
      <c r="M402" s="144"/>
      <c r="N402" s="144"/>
      <c r="O402" s="144"/>
      <c r="P402" s="144"/>
      <c r="Q402" s="144"/>
      <c r="R402" s="144"/>
      <c r="S402" s="144"/>
      <c r="T402" s="144"/>
      <c r="U402" s="144"/>
      <c r="V402" s="144"/>
      <c r="W402" s="144"/>
      <c r="X402" s="144"/>
      <c r="Y402" s="144"/>
      <c r="Z402" s="144"/>
      <c r="AA402" s="144"/>
      <c r="AB402" s="144"/>
      <c r="AC402" s="144"/>
      <c r="AD402" s="144"/>
      <c r="AE402" s="144"/>
    </row>
    <row r="403" spans="1:31" ht="15.75" customHeight="1">
      <c r="A403" s="144"/>
      <c r="B403" s="144"/>
      <c r="C403" s="144"/>
      <c r="D403" s="144"/>
      <c r="E403" s="144"/>
      <c r="F403" s="144"/>
      <c r="G403" s="144"/>
      <c r="H403" s="144"/>
      <c r="I403" s="144"/>
      <c r="J403" s="144"/>
      <c r="K403" s="144"/>
      <c r="L403" s="144"/>
      <c r="M403" s="144"/>
      <c r="N403" s="144"/>
      <c r="O403" s="144"/>
      <c r="P403" s="144"/>
      <c r="Q403" s="144"/>
      <c r="R403" s="144"/>
      <c r="S403" s="144"/>
      <c r="T403" s="144"/>
      <c r="U403" s="144"/>
      <c r="V403" s="144"/>
      <c r="W403" s="144"/>
      <c r="X403" s="144"/>
      <c r="Y403" s="144"/>
      <c r="Z403" s="144"/>
      <c r="AA403" s="144"/>
      <c r="AB403" s="144"/>
      <c r="AC403" s="144"/>
      <c r="AD403" s="144"/>
      <c r="AE403" s="144"/>
    </row>
    <row r="404" spans="1:31" ht="15.75" customHeight="1">
      <c r="A404" s="144"/>
      <c r="B404" s="144"/>
      <c r="C404" s="144"/>
      <c r="D404" s="144"/>
      <c r="E404" s="144"/>
      <c r="F404" s="144"/>
      <c r="G404" s="144"/>
      <c r="H404" s="144"/>
      <c r="I404" s="144"/>
      <c r="J404" s="144"/>
      <c r="K404" s="144"/>
      <c r="L404" s="144"/>
      <c r="M404" s="144"/>
      <c r="N404" s="144"/>
      <c r="O404" s="144"/>
      <c r="P404" s="144"/>
      <c r="Q404" s="144"/>
      <c r="R404" s="144"/>
      <c r="S404" s="144"/>
      <c r="T404" s="144"/>
      <c r="U404" s="144"/>
      <c r="V404" s="144"/>
      <c r="W404" s="144"/>
      <c r="X404" s="144"/>
      <c r="Y404" s="144"/>
      <c r="Z404" s="144"/>
      <c r="AA404" s="144"/>
      <c r="AB404" s="144"/>
      <c r="AC404" s="144"/>
      <c r="AD404" s="144"/>
      <c r="AE404" s="144"/>
    </row>
    <row r="405" spans="1:31" ht="15.75" customHeight="1">
      <c r="A405" s="144"/>
      <c r="B405" s="144"/>
      <c r="C405" s="144"/>
      <c r="D405" s="144"/>
      <c r="E405" s="144"/>
      <c r="F405" s="144"/>
      <c r="G405" s="144"/>
      <c r="H405" s="144"/>
      <c r="I405" s="144"/>
      <c r="J405" s="144"/>
      <c r="K405" s="144"/>
      <c r="L405" s="144"/>
      <c r="M405" s="144"/>
      <c r="N405" s="144"/>
      <c r="O405" s="144"/>
      <c r="P405" s="144"/>
      <c r="Q405" s="144"/>
      <c r="R405" s="144"/>
      <c r="S405" s="144"/>
      <c r="T405" s="144"/>
      <c r="U405" s="144"/>
      <c r="V405" s="144"/>
      <c r="W405" s="144"/>
      <c r="X405" s="144"/>
      <c r="Y405" s="144"/>
      <c r="Z405" s="144"/>
      <c r="AA405" s="144"/>
      <c r="AB405" s="144"/>
      <c r="AC405" s="144"/>
      <c r="AD405" s="144"/>
      <c r="AE405" s="144"/>
    </row>
    <row r="406" spans="1:31" ht="15.75" customHeight="1">
      <c r="A406" s="144"/>
      <c r="B406" s="144"/>
      <c r="C406" s="144"/>
      <c r="D406" s="144"/>
      <c r="E406" s="144"/>
      <c r="F406" s="144"/>
      <c r="G406" s="144"/>
      <c r="H406" s="144"/>
      <c r="I406" s="144"/>
      <c r="J406" s="144"/>
      <c r="K406" s="144"/>
      <c r="L406" s="144"/>
      <c r="M406" s="144"/>
      <c r="N406" s="144"/>
      <c r="O406" s="144"/>
      <c r="P406" s="144"/>
      <c r="Q406" s="144"/>
      <c r="R406" s="144"/>
      <c r="S406" s="144"/>
      <c r="T406" s="144"/>
      <c r="U406" s="144"/>
      <c r="V406" s="144"/>
      <c r="W406" s="144"/>
      <c r="X406" s="144"/>
      <c r="Y406" s="144"/>
      <c r="Z406" s="144"/>
      <c r="AA406" s="144"/>
      <c r="AB406" s="144"/>
      <c r="AC406" s="144"/>
      <c r="AD406" s="144"/>
      <c r="AE406" s="144"/>
    </row>
    <row r="407" spans="1:31" ht="15.75" customHeight="1">
      <c r="A407" s="144"/>
      <c r="B407" s="144"/>
      <c r="C407" s="144"/>
      <c r="D407" s="144"/>
      <c r="E407" s="144"/>
      <c r="F407" s="144"/>
      <c r="G407" s="144"/>
      <c r="H407" s="144"/>
      <c r="I407" s="144"/>
      <c r="J407" s="144"/>
      <c r="K407" s="144"/>
      <c r="L407" s="144"/>
      <c r="M407" s="144"/>
      <c r="N407" s="144"/>
      <c r="O407" s="144"/>
      <c r="P407" s="144"/>
      <c r="Q407" s="144"/>
      <c r="R407" s="144"/>
      <c r="S407" s="144"/>
      <c r="T407" s="144"/>
      <c r="U407" s="144"/>
      <c r="V407" s="144"/>
      <c r="W407" s="144"/>
      <c r="X407" s="144"/>
      <c r="Y407" s="144"/>
      <c r="Z407" s="144"/>
      <c r="AA407" s="144"/>
      <c r="AB407" s="144"/>
      <c r="AC407" s="144"/>
      <c r="AD407" s="144"/>
      <c r="AE407" s="144"/>
    </row>
    <row r="408" spans="1:31" ht="15.75" customHeight="1">
      <c r="A408" s="144"/>
      <c r="B408" s="144"/>
      <c r="C408" s="144"/>
      <c r="D408" s="144"/>
      <c r="E408" s="144"/>
      <c r="F408" s="144"/>
      <c r="G408" s="144"/>
      <c r="H408" s="144"/>
      <c r="I408" s="144"/>
      <c r="J408" s="144"/>
      <c r="K408" s="144"/>
      <c r="L408" s="144"/>
      <c r="M408" s="144"/>
      <c r="N408" s="144"/>
      <c r="O408" s="144"/>
      <c r="P408" s="144"/>
      <c r="Q408" s="144"/>
      <c r="R408" s="144"/>
      <c r="S408" s="144"/>
      <c r="T408" s="144"/>
      <c r="U408" s="144"/>
      <c r="V408" s="144"/>
      <c r="W408" s="144"/>
      <c r="X408" s="144"/>
      <c r="Y408" s="144"/>
      <c r="Z408" s="144"/>
      <c r="AA408" s="144"/>
      <c r="AB408" s="144"/>
      <c r="AC408" s="144"/>
      <c r="AD408" s="144"/>
      <c r="AE408" s="144"/>
    </row>
    <row r="409" spans="1:31" ht="15.75" customHeight="1">
      <c r="A409" s="144"/>
      <c r="B409" s="144"/>
      <c r="C409" s="144"/>
      <c r="D409" s="144"/>
      <c r="E409" s="144"/>
      <c r="F409" s="144"/>
      <c r="G409" s="144"/>
      <c r="H409" s="144"/>
      <c r="I409" s="144"/>
      <c r="J409" s="144"/>
      <c r="K409" s="144"/>
      <c r="L409" s="144"/>
      <c r="M409" s="144"/>
      <c r="N409" s="144"/>
      <c r="O409" s="144"/>
      <c r="P409" s="144"/>
      <c r="Q409" s="144"/>
      <c r="R409" s="144"/>
      <c r="S409" s="144"/>
      <c r="T409" s="144"/>
      <c r="U409" s="144"/>
      <c r="V409" s="144"/>
      <c r="W409" s="144"/>
      <c r="X409" s="144"/>
      <c r="Y409" s="144"/>
      <c r="Z409" s="144"/>
      <c r="AA409" s="144"/>
      <c r="AB409" s="144"/>
      <c r="AC409" s="144"/>
      <c r="AD409" s="144"/>
      <c r="AE409" s="144"/>
    </row>
    <row r="410" spans="1:31" ht="15.75" customHeight="1">
      <c r="A410" s="144"/>
      <c r="B410" s="144"/>
      <c r="C410" s="144"/>
      <c r="D410" s="144"/>
      <c r="E410" s="144"/>
      <c r="F410" s="144"/>
      <c r="G410" s="144"/>
      <c r="H410" s="144"/>
      <c r="I410" s="144"/>
      <c r="J410" s="144"/>
      <c r="K410" s="144"/>
      <c r="L410" s="144"/>
      <c r="M410" s="144"/>
      <c r="N410" s="144"/>
      <c r="O410" s="144"/>
      <c r="P410" s="144"/>
      <c r="Q410" s="144"/>
      <c r="R410" s="144"/>
      <c r="S410" s="144"/>
      <c r="T410" s="144"/>
      <c r="U410" s="144"/>
      <c r="V410" s="144"/>
      <c r="W410" s="144"/>
      <c r="X410" s="144"/>
      <c r="Y410" s="144"/>
      <c r="Z410" s="144"/>
      <c r="AA410" s="144"/>
      <c r="AB410" s="144"/>
      <c r="AC410" s="144"/>
      <c r="AD410" s="144"/>
      <c r="AE410" s="144"/>
    </row>
    <row r="411" spans="1:31" ht="15.75" customHeight="1">
      <c r="A411" s="144"/>
      <c r="B411" s="144"/>
      <c r="C411" s="144"/>
      <c r="D411" s="144"/>
      <c r="E411" s="144"/>
      <c r="F411" s="144"/>
      <c r="G411" s="144"/>
      <c r="H411" s="144"/>
      <c r="I411" s="144"/>
      <c r="J411" s="144"/>
      <c r="K411" s="144"/>
      <c r="L411" s="144"/>
      <c r="M411" s="144"/>
      <c r="N411" s="144"/>
      <c r="O411" s="144"/>
      <c r="P411" s="144"/>
      <c r="Q411" s="144"/>
      <c r="R411" s="144"/>
      <c r="S411" s="144"/>
      <c r="T411" s="144"/>
      <c r="U411" s="144"/>
      <c r="V411" s="144"/>
      <c r="W411" s="144"/>
      <c r="X411" s="144"/>
      <c r="Y411" s="144"/>
      <c r="Z411" s="144"/>
      <c r="AA411" s="144"/>
      <c r="AB411" s="144"/>
      <c r="AC411" s="144"/>
      <c r="AD411" s="144"/>
      <c r="AE411" s="144"/>
    </row>
    <row r="412" spans="1:31" ht="15.75" customHeight="1">
      <c r="A412" s="144"/>
      <c r="B412" s="144"/>
      <c r="C412" s="144"/>
      <c r="D412" s="144"/>
      <c r="E412" s="144"/>
      <c r="F412" s="144"/>
      <c r="G412" s="144"/>
      <c r="H412" s="144"/>
      <c r="I412" s="144"/>
      <c r="J412" s="144"/>
      <c r="K412" s="144"/>
      <c r="L412" s="144"/>
      <c r="M412" s="144"/>
      <c r="N412" s="144"/>
      <c r="O412" s="144"/>
      <c r="P412" s="144"/>
      <c r="Q412" s="144"/>
      <c r="R412" s="144"/>
      <c r="S412" s="144"/>
      <c r="T412" s="144"/>
      <c r="U412" s="144"/>
      <c r="V412" s="144"/>
      <c r="W412" s="144"/>
      <c r="X412" s="144"/>
      <c r="Y412" s="144"/>
      <c r="Z412" s="144"/>
      <c r="AA412" s="144"/>
      <c r="AB412" s="144"/>
      <c r="AC412" s="144"/>
      <c r="AD412" s="144"/>
      <c r="AE412" s="144"/>
    </row>
    <row r="413" spans="1:31" ht="15.75" customHeight="1">
      <c r="A413" s="144"/>
      <c r="B413" s="144"/>
      <c r="C413" s="144"/>
      <c r="D413" s="144"/>
      <c r="E413" s="144"/>
      <c r="F413" s="144"/>
      <c r="G413" s="144"/>
      <c r="H413" s="144"/>
      <c r="I413" s="144"/>
      <c r="J413" s="144"/>
      <c r="K413" s="144"/>
      <c r="L413" s="144"/>
      <c r="M413" s="144"/>
      <c r="N413" s="144"/>
      <c r="O413" s="144"/>
      <c r="P413" s="144"/>
      <c r="Q413" s="144"/>
      <c r="R413" s="144"/>
      <c r="S413" s="144"/>
      <c r="T413" s="144"/>
      <c r="U413" s="144"/>
      <c r="V413" s="144"/>
      <c r="W413" s="144"/>
      <c r="X413" s="144"/>
      <c r="Y413" s="144"/>
      <c r="Z413" s="144"/>
      <c r="AA413" s="144"/>
      <c r="AB413" s="144"/>
      <c r="AC413" s="144"/>
      <c r="AD413" s="144"/>
      <c r="AE413" s="144"/>
    </row>
    <row r="414" spans="1:31" ht="15.75" customHeight="1">
      <c r="A414" s="144"/>
      <c r="B414" s="144"/>
      <c r="C414" s="144"/>
      <c r="D414" s="144"/>
      <c r="E414" s="144"/>
      <c r="F414" s="144"/>
      <c r="G414" s="144"/>
      <c r="H414" s="144"/>
      <c r="I414" s="144"/>
      <c r="J414" s="144"/>
      <c r="K414" s="144"/>
      <c r="L414" s="144"/>
      <c r="M414" s="144"/>
      <c r="N414" s="144"/>
      <c r="O414" s="144"/>
      <c r="P414" s="144"/>
      <c r="Q414" s="144"/>
      <c r="R414" s="144"/>
      <c r="S414" s="144"/>
      <c r="T414" s="144"/>
      <c r="U414" s="144"/>
      <c r="V414" s="144"/>
      <c r="W414" s="144"/>
      <c r="X414" s="144"/>
      <c r="Y414" s="144"/>
      <c r="Z414" s="144"/>
      <c r="AA414" s="144"/>
      <c r="AB414" s="144"/>
      <c r="AC414" s="144"/>
      <c r="AD414" s="144"/>
      <c r="AE414" s="144"/>
    </row>
    <row r="415" spans="1:31" ht="15.75" customHeight="1">
      <c r="A415" s="144"/>
      <c r="B415" s="144"/>
      <c r="C415" s="144"/>
      <c r="D415" s="144"/>
      <c r="E415" s="144"/>
      <c r="F415" s="144"/>
      <c r="G415" s="144"/>
      <c r="H415" s="144"/>
      <c r="I415" s="144"/>
      <c r="J415" s="144"/>
      <c r="K415" s="144"/>
      <c r="L415" s="144"/>
      <c r="M415" s="144"/>
      <c r="N415" s="144"/>
      <c r="O415" s="144"/>
      <c r="P415" s="144"/>
      <c r="Q415" s="144"/>
      <c r="R415" s="144"/>
      <c r="S415" s="144"/>
      <c r="T415" s="144"/>
      <c r="U415" s="144"/>
      <c r="V415" s="144"/>
      <c r="W415" s="144"/>
      <c r="X415" s="144"/>
      <c r="Y415" s="144"/>
      <c r="Z415" s="144"/>
      <c r="AA415" s="144"/>
      <c r="AB415" s="144"/>
      <c r="AC415" s="144"/>
      <c r="AD415" s="144"/>
      <c r="AE415" s="144"/>
    </row>
    <row r="416" spans="1:31" ht="15.75" customHeight="1">
      <c r="A416" s="144"/>
      <c r="B416" s="144"/>
      <c r="C416" s="144"/>
      <c r="D416" s="144"/>
      <c r="E416" s="144"/>
      <c r="F416" s="144"/>
      <c r="G416" s="144"/>
      <c r="H416" s="144"/>
      <c r="I416" s="144"/>
      <c r="J416" s="144"/>
      <c r="K416" s="144"/>
      <c r="L416" s="144"/>
      <c r="M416" s="144"/>
      <c r="N416" s="144"/>
      <c r="O416" s="144"/>
      <c r="P416" s="144"/>
      <c r="Q416" s="144"/>
      <c r="R416" s="144"/>
      <c r="S416" s="144"/>
      <c r="T416" s="144"/>
      <c r="U416" s="144"/>
      <c r="V416" s="144"/>
      <c r="W416" s="144"/>
      <c r="X416" s="144"/>
      <c r="Y416" s="144"/>
      <c r="Z416" s="144"/>
      <c r="AA416" s="144"/>
      <c r="AB416" s="144"/>
      <c r="AC416" s="144"/>
      <c r="AD416" s="144"/>
      <c r="AE416" s="144"/>
    </row>
    <row r="417" spans="1:31" ht="15.75" customHeight="1">
      <c r="A417" s="144"/>
      <c r="B417" s="144"/>
      <c r="C417" s="144"/>
      <c r="D417" s="144"/>
      <c r="E417" s="144"/>
      <c r="F417" s="144"/>
      <c r="G417" s="144"/>
      <c r="H417" s="144"/>
      <c r="I417" s="144"/>
      <c r="J417" s="144"/>
      <c r="K417" s="144"/>
      <c r="L417" s="144"/>
      <c r="M417" s="144"/>
      <c r="N417" s="144"/>
      <c r="O417" s="144"/>
      <c r="P417" s="144"/>
      <c r="Q417" s="144"/>
      <c r="R417" s="144"/>
      <c r="S417" s="144"/>
      <c r="T417" s="144"/>
      <c r="U417" s="144"/>
      <c r="V417" s="144"/>
      <c r="W417" s="144"/>
      <c r="X417" s="144"/>
      <c r="Y417" s="144"/>
      <c r="Z417" s="144"/>
      <c r="AA417" s="144"/>
      <c r="AB417" s="144"/>
      <c r="AC417" s="144"/>
      <c r="AD417" s="144"/>
      <c r="AE417" s="144"/>
    </row>
    <row r="418" spans="1:31" ht="15.75" customHeight="1">
      <c r="A418" s="144"/>
      <c r="B418" s="144"/>
      <c r="C418" s="144"/>
      <c r="D418" s="144"/>
      <c r="E418" s="144"/>
      <c r="F418" s="144"/>
      <c r="G418" s="144"/>
      <c r="H418" s="144"/>
      <c r="I418" s="144"/>
      <c r="J418" s="144"/>
      <c r="K418" s="144"/>
      <c r="L418" s="144"/>
      <c r="M418" s="144"/>
      <c r="N418" s="144"/>
      <c r="O418" s="144"/>
      <c r="P418" s="144"/>
      <c r="Q418" s="144"/>
      <c r="R418" s="144"/>
      <c r="S418" s="144"/>
      <c r="T418" s="144"/>
      <c r="U418" s="144"/>
      <c r="V418" s="144"/>
      <c r="W418" s="144"/>
      <c r="X418" s="144"/>
      <c r="Y418" s="144"/>
      <c r="Z418" s="144"/>
      <c r="AA418" s="144"/>
      <c r="AB418" s="144"/>
      <c r="AC418" s="144"/>
      <c r="AD418" s="144"/>
      <c r="AE418" s="144"/>
    </row>
    <row r="419" spans="1:31" ht="15.75" customHeight="1">
      <c r="A419" s="144"/>
      <c r="B419" s="144"/>
      <c r="C419" s="144"/>
      <c r="D419" s="144"/>
      <c r="E419" s="144"/>
      <c r="F419" s="144"/>
      <c r="G419" s="144"/>
      <c r="H419" s="144"/>
      <c r="I419" s="144"/>
      <c r="J419" s="144"/>
      <c r="K419" s="144"/>
      <c r="L419" s="144"/>
      <c r="M419" s="144"/>
      <c r="N419" s="144"/>
      <c r="O419" s="144"/>
      <c r="P419" s="144"/>
      <c r="Q419" s="144"/>
      <c r="R419" s="144"/>
      <c r="S419" s="144"/>
      <c r="T419" s="144"/>
      <c r="U419" s="144"/>
      <c r="V419" s="144"/>
      <c r="W419" s="144"/>
      <c r="X419" s="144"/>
      <c r="Y419" s="144"/>
      <c r="Z419" s="144"/>
      <c r="AA419" s="144"/>
      <c r="AB419" s="144"/>
      <c r="AC419" s="144"/>
      <c r="AD419" s="144"/>
      <c r="AE419" s="144"/>
    </row>
    <row r="420" spans="1:31" ht="15.75" customHeight="1">
      <c r="A420" s="144"/>
      <c r="B420" s="144"/>
      <c r="C420" s="144"/>
      <c r="D420" s="144"/>
      <c r="E420" s="144"/>
      <c r="F420" s="144"/>
      <c r="G420" s="144"/>
      <c r="H420" s="144"/>
      <c r="I420" s="144"/>
      <c r="J420" s="144"/>
      <c r="K420" s="144"/>
      <c r="L420" s="144"/>
      <c r="M420" s="144"/>
      <c r="N420" s="144"/>
      <c r="O420" s="144"/>
      <c r="P420" s="144"/>
      <c r="Q420" s="144"/>
      <c r="R420" s="144"/>
      <c r="S420" s="144"/>
      <c r="T420" s="144"/>
      <c r="U420" s="144"/>
      <c r="V420" s="144"/>
      <c r="W420" s="144"/>
      <c r="X420" s="144"/>
      <c r="Y420" s="144"/>
      <c r="Z420" s="144"/>
      <c r="AA420" s="144"/>
      <c r="AB420" s="144"/>
      <c r="AC420" s="144"/>
      <c r="AD420" s="144"/>
      <c r="AE420" s="144"/>
    </row>
    <row r="421" spans="1:31" ht="15.75" customHeight="1">
      <c r="A421" s="144"/>
      <c r="B421" s="144"/>
      <c r="C421" s="144"/>
      <c r="D421" s="144"/>
      <c r="E421" s="144"/>
      <c r="F421" s="144"/>
      <c r="G421" s="144"/>
      <c r="H421" s="144"/>
      <c r="I421" s="144"/>
      <c r="J421" s="144"/>
      <c r="K421" s="144"/>
      <c r="L421" s="144"/>
      <c r="M421" s="144"/>
      <c r="N421" s="144"/>
      <c r="O421" s="144"/>
      <c r="P421" s="144"/>
      <c r="Q421" s="144"/>
      <c r="R421" s="144"/>
      <c r="S421" s="144"/>
      <c r="T421" s="144"/>
      <c r="U421" s="144"/>
      <c r="V421" s="144"/>
      <c r="W421" s="144"/>
      <c r="X421" s="144"/>
      <c r="Y421" s="144"/>
      <c r="Z421" s="144"/>
      <c r="AA421" s="144"/>
      <c r="AB421" s="144"/>
      <c r="AC421" s="144"/>
      <c r="AD421" s="144"/>
      <c r="AE421" s="144"/>
    </row>
    <row r="422" spans="1:31" ht="15.75" customHeight="1">
      <c r="A422" s="144"/>
      <c r="B422" s="144"/>
      <c r="C422" s="144"/>
      <c r="D422" s="144"/>
      <c r="E422" s="144"/>
      <c r="F422" s="144"/>
      <c r="G422" s="144"/>
      <c r="H422" s="144"/>
      <c r="I422" s="144"/>
      <c r="J422" s="144"/>
      <c r="K422" s="144"/>
      <c r="L422" s="144"/>
      <c r="M422" s="144"/>
      <c r="N422" s="144"/>
      <c r="O422" s="144"/>
      <c r="P422" s="144"/>
      <c r="Q422" s="144"/>
      <c r="R422" s="144"/>
      <c r="S422" s="144"/>
      <c r="T422" s="144"/>
      <c r="U422" s="144"/>
      <c r="V422" s="144"/>
      <c r="W422" s="144"/>
      <c r="X422" s="144"/>
      <c r="Y422" s="144"/>
      <c r="Z422" s="144"/>
      <c r="AA422" s="144"/>
      <c r="AB422" s="144"/>
      <c r="AC422" s="144"/>
      <c r="AD422" s="144"/>
      <c r="AE422" s="144"/>
    </row>
    <row r="423" spans="1:31" ht="15.75" customHeight="1">
      <c r="A423" s="144"/>
      <c r="B423" s="144"/>
      <c r="C423" s="144"/>
      <c r="D423" s="144"/>
      <c r="E423" s="144"/>
      <c r="F423" s="144"/>
      <c r="G423" s="144"/>
      <c r="H423" s="144"/>
      <c r="I423" s="144"/>
      <c r="J423" s="144"/>
      <c r="K423" s="144"/>
      <c r="L423" s="144"/>
      <c r="M423" s="144"/>
      <c r="N423" s="144"/>
      <c r="O423" s="144"/>
      <c r="P423" s="144"/>
      <c r="Q423" s="144"/>
      <c r="R423" s="144"/>
      <c r="S423" s="144"/>
      <c r="T423" s="144"/>
      <c r="U423" s="144"/>
      <c r="V423" s="144"/>
      <c r="W423" s="144"/>
      <c r="X423" s="144"/>
      <c r="Y423" s="144"/>
      <c r="Z423" s="144"/>
      <c r="AA423" s="144"/>
      <c r="AB423" s="144"/>
      <c r="AC423" s="144"/>
      <c r="AD423" s="144"/>
      <c r="AE423" s="144"/>
    </row>
    <row r="424" spans="1:31" ht="15.75" customHeight="1">
      <c r="A424" s="144"/>
      <c r="B424" s="144"/>
      <c r="C424" s="144"/>
      <c r="D424" s="144"/>
      <c r="E424" s="144"/>
      <c r="F424" s="144"/>
      <c r="G424" s="144"/>
      <c r="H424" s="144"/>
      <c r="I424" s="144"/>
      <c r="J424" s="144"/>
      <c r="K424" s="144"/>
      <c r="L424" s="144"/>
      <c r="M424" s="144"/>
      <c r="N424" s="144"/>
      <c r="O424" s="144"/>
      <c r="P424" s="144"/>
      <c r="Q424" s="144"/>
      <c r="R424" s="144"/>
      <c r="S424" s="144"/>
      <c r="T424" s="144"/>
      <c r="U424" s="144"/>
      <c r="V424" s="144"/>
      <c r="W424" s="144"/>
      <c r="X424" s="144"/>
      <c r="Y424" s="144"/>
      <c r="Z424" s="144"/>
      <c r="AA424" s="144"/>
      <c r="AB424" s="144"/>
      <c r="AC424" s="144"/>
      <c r="AD424" s="144"/>
      <c r="AE424" s="144"/>
    </row>
    <row r="425" spans="1:31" ht="15.75" customHeight="1">
      <c r="A425" s="144"/>
      <c r="B425" s="144"/>
      <c r="C425" s="144"/>
      <c r="D425" s="144"/>
      <c r="E425" s="144"/>
      <c r="F425" s="144"/>
      <c r="G425" s="144"/>
      <c r="H425" s="144"/>
      <c r="I425" s="144"/>
      <c r="J425" s="144"/>
      <c r="K425" s="144"/>
      <c r="L425" s="144"/>
      <c r="M425" s="144"/>
      <c r="N425" s="144"/>
      <c r="O425" s="144"/>
      <c r="P425" s="144"/>
      <c r="Q425" s="144"/>
      <c r="R425" s="144"/>
      <c r="S425" s="144"/>
      <c r="T425" s="144"/>
      <c r="U425" s="144"/>
      <c r="V425" s="144"/>
      <c r="W425" s="144"/>
      <c r="X425" s="144"/>
      <c r="Y425" s="144"/>
      <c r="Z425" s="144"/>
      <c r="AA425" s="144"/>
      <c r="AB425" s="144"/>
      <c r="AC425" s="144"/>
      <c r="AD425" s="144"/>
      <c r="AE425" s="144"/>
    </row>
    <row r="426" spans="1:31" ht="15.75" customHeight="1">
      <c r="A426" s="144"/>
      <c r="B426" s="144"/>
      <c r="C426" s="144"/>
      <c r="D426" s="144"/>
      <c r="E426" s="144"/>
      <c r="F426" s="144"/>
      <c r="G426" s="144"/>
      <c r="H426" s="144"/>
      <c r="I426" s="144"/>
      <c r="J426" s="144"/>
      <c r="K426" s="144"/>
      <c r="L426" s="144"/>
      <c r="M426" s="144"/>
      <c r="N426" s="144"/>
      <c r="O426" s="144"/>
      <c r="P426" s="144"/>
      <c r="Q426" s="144"/>
      <c r="R426" s="144"/>
      <c r="S426" s="144"/>
      <c r="T426" s="144"/>
      <c r="U426" s="144"/>
      <c r="V426" s="144"/>
      <c r="W426" s="144"/>
      <c r="X426" s="144"/>
      <c r="Y426" s="144"/>
      <c r="Z426" s="144"/>
      <c r="AA426" s="144"/>
      <c r="AB426" s="144"/>
      <c r="AC426" s="144"/>
      <c r="AD426" s="144"/>
      <c r="AE426" s="144"/>
    </row>
    <row r="427" spans="1:31" ht="15.75" customHeight="1">
      <c r="A427" s="144"/>
      <c r="B427" s="144"/>
      <c r="C427" s="144"/>
      <c r="D427" s="144"/>
      <c r="E427" s="144"/>
      <c r="F427" s="144"/>
      <c r="G427" s="144"/>
      <c r="H427" s="144"/>
      <c r="I427" s="144"/>
      <c r="J427" s="144"/>
      <c r="K427" s="144"/>
      <c r="L427" s="144"/>
      <c r="M427" s="144"/>
      <c r="N427" s="144"/>
      <c r="O427" s="144"/>
      <c r="P427" s="144"/>
      <c r="Q427" s="144"/>
      <c r="R427" s="144"/>
      <c r="S427" s="144"/>
      <c r="T427" s="144"/>
      <c r="U427" s="144"/>
      <c r="V427" s="144"/>
      <c r="W427" s="144"/>
      <c r="X427" s="144"/>
      <c r="Y427" s="144"/>
      <c r="Z427" s="144"/>
      <c r="AA427" s="144"/>
      <c r="AB427" s="144"/>
      <c r="AC427" s="144"/>
      <c r="AD427" s="144"/>
      <c r="AE427" s="144"/>
    </row>
    <row r="428" spans="1:31" ht="15.75" customHeight="1">
      <c r="A428" s="144"/>
      <c r="B428" s="144"/>
      <c r="C428" s="144"/>
      <c r="D428" s="144"/>
      <c r="E428" s="144"/>
      <c r="F428" s="144"/>
      <c r="G428" s="144"/>
      <c r="H428" s="144"/>
      <c r="I428" s="144"/>
      <c r="J428" s="144"/>
      <c r="K428" s="144"/>
      <c r="L428" s="144"/>
      <c r="M428" s="144"/>
      <c r="N428" s="144"/>
      <c r="O428" s="144"/>
      <c r="P428" s="144"/>
      <c r="Q428" s="144"/>
      <c r="R428" s="144"/>
      <c r="S428" s="144"/>
      <c r="T428" s="144"/>
      <c r="U428" s="144"/>
      <c r="V428" s="144"/>
      <c r="W428" s="144"/>
      <c r="X428" s="144"/>
      <c r="Y428" s="144"/>
      <c r="Z428" s="144"/>
      <c r="AA428" s="144"/>
      <c r="AB428" s="144"/>
      <c r="AC428" s="144"/>
      <c r="AD428" s="144"/>
      <c r="AE428" s="144"/>
    </row>
    <row r="429" spans="1:31" ht="15.75" customHeight="1">
      <c r="A429" s="144"/>
      <c r="B429" s="144"/>
      <c r="C429" s="144"/>
      <c r="D429" s="144"/>
      <c r="E429" s="144"/>
      <c r="F429" s="144"/>
      <c r="G429" s="144"/>
      <c r="H429" s="144"/>
      <c r="I429" s="144"/>
      <c r="J429" s="144"/>
      <c r="K429" s="144"/>
      <c r="L429" s="144"/>
      <c r="M429" s="144"/>
      <c r="N429" s="144"/>
      <c r="O429" s="144"/>
      <c r="P429" s="144"/>
      <c r="Q429" s="144"/>
      <c r="R429" s="144"/>
      <c r="S429" s="144"/>
      <c r="T429" s="144"/>
      <c r="U429" s="144"/>
      <c r="V429" s="144"/>
      <c r="W429" s="144"/>
      <c r="X429" s="144"/>
      <c r="Y429" s="144"/>
      <c r="Z429" s="144"/>
      <c r="AA429" s="144"/>
      <c r="AB429" s="144"/>
      <c r="AC429" s="144"/>
      <c r="AD429" s="144"/>
      <c r="AE429" s="144"/>
    </row>
    <row r="430" spans="1:31" ht="15.75" customHeight="1">
      <c r="A430" s="144"/>
      <c r="B430" s="144"/>
      <c r="C430" s="144"/>
      <c r="D430" s="144"/>
      <c r="E430" s="144"/>
      <c r="F430" s="144"/>
      <c r="G430" s="144"/>
      <c r="H430" s="144"/>
      <c r="I430" s="144"/>
      <c r="J430" s="144"/>
      <c r="K430" s="144"/>
      <c r="L430" s="144"/>
      <c r="M430" s="144"/>
      <c r="N430" s="144"/>
      <c r="O430" s="144"/>
      <c r="P430" s="144"/>
      <c r="Q430" s="144"/>
      <c r="R430" s="144"/>
      <c r="S430" s="144"/>
      <c r="T430" s="144"/>
      <c r="U430" s="144"/>
      <c r="V430" s="144"/>
      <c r="W430" s="144"/>
      <c r="X430" s="144"/>
      <c r="Y430" s="144"/>
      <c r="Z430" s="144"/>
      <c r="AA430" s="144"/>
      <c r="AB430" s="144"/>
      <c r="AC430" s="144"/>
      <c r="AD430" s="144"/>
      <c r="AE430" s="144"/>
    </row>
    <row r="431" spans="1:31" ht="15.75" customHeight="1">
      <c r="A431" s="144"/>
      <c r="B431" s="144"/>
      <c r="C431" s="144"/>
      <c r="D431" s="144"/>
      <c r="E431" s="144"/>
      <c r="F431" s="144"/>
      <c r="G431" s="144"/>
      <c r="H431" s="144"/>
      <c r="I431" s="144"/>
      <c r="J431" s="144"/>
      <c r="K431" s="144"/>
      <c r="L431" s="144"/>
      <c r="M431" s="144"/>
      <c r="N431" s="144"/>
      <c r="O431" s="144"/>
      <c r="P431" s="144"/>
      <c r="Q431" s="144"/>
      <c r="R431" s="144"/>
      <c r="S431" s="144"/>
      <c r="T431" s="144"/>
      <c r="U431" s="144"/>
      <c r="V431" s="144"/>
      <c r="W431" s="144"/>
      <c r="X431" s="144"/>
      <c r="Y431" s="144"/>
      <c r="Z431" s="144"/>
      <c r="AA431" s="144"/>
      <c r="AB431" s="144"/>
      <c r="AC431" s="144"/>
      <c r="AD431" s="144"/>
      <c r="AE431" s="144"/>
    </row>
    <row r="432" spans="1:31" ht="15.75" customHeight="1">
      <c r="A432" s="144"/>
      <c r="B432" s="144"/>
      <c r="C432" s="144"/>
      <c r="D432" s="144"/>
      <c r="E432" s="144"/>
      <c r="F432" s="144"/>
      <c r="G432" s="144"/>
      <c r="H432" s="144"/>
      <c r="I432" s="144"/>
      <c r="J432" s="144"/>
      <c r="K432" s="144"/>
      <c r="L432" s="144"/>
      <c r="M432" s="144"/>
      <c r="N432" s="144"/>
      <c r="O432" s="144"/>
      <c r="P432" s="144"/>
      <c r="Q432" s="144"/>
      <c r="R432" s="144"/>
      <c r="S432" s="144"/>
      <c r="T432" s="144"/>
      <c r="U432" s="144"/>
      <c r="V432" s="144"/>
      <c r="W432" s="144"/>
      <c r="X432" s="144"/>
      <c r="Y432" s="144"/>
      <c r="Z432" s="144"/>
      <c r="AA432" s="144"/>
      <c r="AB432" s="144"/>
      <c r="AC432" s="144"/>
      <c r="AD432" s="144"/>
      <c r="AE432" s="144"/>
    </row>
    <row r="433" spans="1:31" ht="15.75" customHeight="1">
      <c r="A433" s="144"/>
      <c r="B433" s="144"/>
      <c r="C433" s="144"/>
      <c r="D433" s="144"/>
      <c r="E433" s="144"/>
      <c r="F433" s="144"/>
      <c r="G433" s="144"/>
      <c r="H433" s="144"/>
      <c r="I433" s="144"/>
      <c r="J433" s="144"/>
      <c r="K433" s="144"/>
      <c r="L433" s="144"/>
      <c r="M433" s="144"/>
      <c r="N433" s="144"/>
      <c r="O433" s="144"/>
      <c r="P433" s="144"/>
      <c r="Q433" s="144"/>
      <c r="R433" s="144"/>
      <c r="S433" s="144"/>
      <c r="T433" s="144"/>
      <c r="U433" s="144"/>
      <c r="V433" s="144"/>
      <c r="W433" s="144"/>
      <c r="X433" s="144"/>
      <c r="Y433" s="144"/>
      <c r="Z433" s="144"/>
      <c r="AA433" s="144"/>
      <c r="AB433" s="144"/>
      <c r="AC433" s="144"/>
      <c r="AD433" s="144"/>
      <c r="AE433" s="144"/>
    </row>
    <row r="434" spans="1:31" ht="15.75" customHeight="1">
      <c r="A434" s="144"/>
      <c r="B434" s="144"/>
      <c r="C434" s="144"/>
      <c r="D434" s="144"/>
      <c r="E434" s="144"/>
      <c r="F434" s="144"/>
      <c r="G434" s="144"/>
      <c r="H434" s="144"/>
      <c r="I434" s="144"/>
      <c r="J434" s="144"/>
      <c r="K434" s="144"/>
      <c r="L434" s="144"/>
      <c r="M434" s="144"/>
      <c r="N434" s="144"/>
      <c r="O434" s="144"/>
      <c r="P434" s="144"/>
      <c r="Q434" s="144"/>
      <c r="R434" s="144"/>
      <c r="S434" s="144"/>
      <c r="T434" s="144"/>
      <c r="U434" s="144"/>
      <c r="V434" s="144"/>
      <c r="W434" s="144"/>
      <c r="X434" s="144"/>
      <c r="Y434" s="144"/>
      <c r="Z434" s="144"/>
      <c r="AA434" s="144"/>
      <c r="AB434" s="144"/>
      <c r="AC434" s="144"/>
      <c r="AD434" s="144"/>
      <c r="AE434" s="144"/>
    </row>
    <row r="435" spans="1:31" ht="15.75" customHeight="1">
      <c r="A435" s="144"/>
      <c r="B435" s="144"/>
      <c r="C435" s="144"/>
      <c r="D435" s="144"/>
      <c r="E435" s="144"/>
      <c r="F435" s="144"/>
      <c r="G435" s="144"/>
      <c r="H435" s="144"/>
      <c r="I435" s="144"/>
      <c r="J435" s="144"/>
      <c r="K435" s="144"/>
      <c r="L435" s="144"/>
      <c r="M435" s="144"/>
      <c r="N435" s="144"/>
      <c r="O435" s="144"/>
      <c r="P435" s="144"/>
      <c r="Q435" s="144"/>
      <c r="R435" s="144"/>
      <c r="S435" s="144"/>
      <c r="T435" s="144"/>
      <c r="U435" s="144"/>
      <c r="V435" s="144"/>
      <c r="W435" s="144"/>
      <c r="X435" s="144"/>
      <c r="Y435" s="144"/>
      <c r="Z435" s="144"/>
      <c r="AA435" s="144"/>
      <c r="AB435" s="144"/>
      <c r="AC435" s="144"/>
      <c r="AD435" s="144"/>
      <c r="AE435" s="144"/>
    </row>
    <row r="436" spans="1:31" ht="15.75" customHeight="1">
      <c r="A436" s="144"/>
      <c r="B436" s="144"/>
      <c r="C436" s="144"/>
      <c r="D436" s="144"/>
      <c r="E436" s="144"/>
      <c r="F436" s="144"/>
      <c r="G436" s="144"/>
      <c r="H436" s="144"/>
      <c r="I436" s="144"/>
      <c r="J436" s="144"/>
      <c r="K436" s="144"/>
      <c r="L436" s="144"/>
      <c r="M436" s="144"/>
      <c r="N436" s="144"/>
      <c r="O436" s="144"/>
      <c r="P436" s="144"/>
      <c r="Q436" s="144"/>
      <c r="R436" s="144"/>
      <c r="S436" s="144"/>
      <c r="T436" s="144"/>
      <c r="U436" s="144"/>
      <c r="V436" s="144"/>
      <c r="W436" s="144"/>
      <c r="X436" s="144"/>
      <c r="Y436" s="144"/>
      <c r="Z436" s="144"/>
      <c r="AA436" s="144"/>
      <c r="AB436" s="144"/>
      <c r="AC436" s="144"/>
      <c r="AD436" s="144"/>
      <c r="AE436" s="144"/>
    </row>
    <row r="437" spans="1:31" ht="15.75" customHeight="1">
      <c r="A437" s="144"/>
      <c r="B437" s="144"/>
      <c r="C437" s="144"/>
      <c r="D437" s="144"/>
      <c r="E437" s="144"/>
      <c r="F437" s="144"/>
      <c r="G437" s="144"/>
      <c r="H437" s="144"/>
      <c r="I437" s="144"/>
      <c r="J437" s="144"/>
      <c r="K437" s="144"/>
      <c r="L437" s="144"/>
      <c r="M437" s="144"/>
      <c r="N437" s="144"/>
      <c r="O437" s="144"/>
      <c r="P437" s="144"/>
      <c r="Q437" s="144"/>
      <c r="R437" s="144"/>
      <c r="S437" s="144"/>
      <c r="T437" s="144"/>
      <c r="U437" s="144"/>
      <c r="V437" s="144"/>
      <c r="W437" s="144"/>
      <c r="X437" s="144"/>
      <c r="Y437" s="144"/>
      <c r="Z437" s="144"/>
      <c r="AA437" s="144"/>
      <c r="AB437" s="144"/>
      <c r="AC437" s="144"/>
      <c r="AD437" s="144"/>
      <c r="AE437" s="144"/>
    </row>
    <row r="438" spans="1:31" ht="15.75" customHeight="1">
      <c r="A438" s="144"/>
      <c r="B438" s="144"/>
      <c r="C438" s="144"/>
      <c r="D438" s="144"/>
      <c r="E438" s="144"/>
      <c r="F438" s="144"/>
      <c r="G438" s="144"/>
      <c r="H438" s="144"/>
      <c r="I438" s="144"/>
      <c r="J438" s="144"/>
      <c r="K438" s="144"/>
      <c r="L438" s="144"/>
      <c r="M438" s="144"/>
      <c r="N438" s="144"/>
      <c r="O438" s="144"/>
      <c r="P438" s="144"/>
      <c r="Q438" s="144"/>
      <c r="R438" s="144"/>
      <c r="S438" s="144"/>
      <c r="T438" s="144"/>
      <c r="U438" s="144"/>
      <c r="V438" s="144"/>
      <c r="W438" s="144"/>
      <c r="X438" s="144"/>
      <c r="Y438" s="144"/>
      <c r="Z438" s="144"/>
      <c r="AA438" s="144"/>
      <c r="AB438" s="144"/>
      <c r="AC438" s="144"/>
      <c r="AD438" s="144"/>
      <c r="AE438" s="144"/>
    </row>
    <row r="439" spans="1:31" ht="15.75" customHeight="1">
      <c r="A439" s="144"/>
      <c r="B439" s="144"/>
      <c r="C439" s="144"/>
      <c r="D439" s="144"/>
      <c r="E439" s="144"/>
      <c r="F439" s="144"/>
      <c r="G439" s="144"/>
      <c r="H439" s="144"/>
      <c r="I439" s="144"/>
      <c r="J439" s="144"/>
      <c r="K439" s="144"/>
      <c r="L439" s="144"/>
      <c r="M439" s="144"/>
      <c r="N439" s="144"/>
      <c r="O439" s="144"/>
      <c r="P439" s="144"/>
      <c r="Q439" s="144"/>
      <c r="R439" s="144"/>
      <c r="S439" s="144"/>
      <c r="T439" s="144"/>
      <c r="U439" s="144"/>
      <c r="V439" s="144"/>
      <c r="W439" s="144"/>
      <c r="X439" s="144"/>
      <c r="Y439" s="144"/>
      <c r="Z439" s="144"/>
      <c r="AA439" s="144"/>
      <c r="AB439" s="144"/>
      <c r="AC439" s="144"/>
      <c r="AD439" s="144"/>
      <c r="AE439" s="144"/>
    </row>
    <row r="440" spans="1:31" ht="15.75" customHeight="1">
      <c r="A440" s="144"/>
      <c r="B440" s="144"/>
      <c r="C440" s="144"/>
      <c r="D440" s="144"/>
      <c r="E440" s="144"/>
      <c r="F440" s="144"/>
      <c r="G440" s="144"/>
      <c r="H440" s="144"/>
      <c r="I440" s="144"/>
      <c r="J440" s="144"/>
      <c r="K440" s="144"/>
      <c r="L440" s="144"/>
      <c r="M440" s="144"/>
      <c r="N440" s="144"/>
      <c r="O440" s="144"/>
      <c r="P440" s="144"/>
      <c r="Q440" s="144"/>
      <c r="R440" s="144"/>
      <c r="S440" s="144"/>
      <c r="T440" s="144"/>
      <c r="U440" s="144"/>
      <c r="V440" s="144"/>
      <c r="W440" s="144"/>
      <c r="X440" s="144"/>
      <c r="Y440" s="144"/>
      <c r="Z440" s="144"/>
      <c r="AA440" s="144"/>
      <c r="AB440" s="144"/>
      <c r="AC440" s="144"/>
      <c r="AD440" s="144"/>
      <c r="AE440" s="144"/>
    </row>
    <row r="441" spans="1:31" ht="15.75" customHeight="1">
      <c r="A441" s="144"/>
      <c r="B441" s="144"/>
      <c r="C441" s="144"/>
      <c r="D441" s="144"/>
      <c r="E441" s="144"/>
      <c r="F441" s="144"/>
      <c r="G441" s="144"/>
      <c r="H441" s="144"/>
      <c r="I441" s="144"/>
      <c r="J441" s="144"/>
      <c r="K441" s="144"/>
      <c r="L441" s="144"/>
      <c r="M441" s="144"/>
      <c r="N441" s="144"/>
      <c r="O441" s="144"/>
      <c r="P441" s="144"/>
      <c r="Q441" s="144"/>
      <c r="R441" s="144"/>
      <c r="S441" s="144"/>
      <c r="T441" s="144"/>
      <c r="U441" s="144"/>
      <c r="V441" s="144"/>
      <c r="W441" s="144"/>
      <c r="X441" s="144"/>
      <c r="Y441" s="144"/>
      <c r="Z441" s="144"/>
      <c r="AA441" s="144"/>
      <c r="AB441" s="144"/>
      <c r="AC441" s="144"/>
      <c r="AD441" s="144"/>
      <c r="AE441" s="144"/>
    </row>
    <row r="442" spans="1:31" ht="15.75" customHeight="1">
      <c r="A442" s="144"/>
      <c r="B442" s="144"/>
      <c r="C442" s="144"/>
      <c r="D442" s="144"/>
      <c r="E442" s="144"/>
      <c r="F442" s="144"/>
      <c r="G442" s="144"/>
      <c r="H442" s="144"/>
      <c r="I442" s="144"/>
      <c r="J442" s="144"/>
      <c r="K442" s="144"/>
      <c r="L442" s="144"/>
      <c r="M442" s="144"/>
      <c r="N442" s="144"/>
      <c r="O442" s="144"/>
      <c r="P442" s="144"/>
      <c r="Q442" s="144"/>
      <c r="R442" s="144"/>
      <c r="S442" s="144"/>
      <c r="T442" s="144"/>
      <c r="U442" s="144"/>
      <c r="V442" s="144"/>
      <c r="W442" s="144"/>
      <c r="X442" s="144"/>
      <c r="Y442" s="144"/>
      <c r="Z442" s="144"/>
      <c r="AA442" s="144"/>
      <c r="AB442" s="144"/>
      <c r="AC442" s="144"/>
      <c r="AD442" s="144"/>
      <c r="AE442" s="144"/>
    </row>
    <row r="443" spans="1:31" ht="15.75" customHeight="1">
      <c r="A443" s="144"/>
      <c r="B443" s="144"/>
      <c r="C443" s="144"/>
      <c r="D443" s="144"/>
      <c r="E443" s="144"/>
      <c r="F443" s="144"/>
      <c r="G443" s="144"/>
      <c r="H443" s="144"/>
      <c r="I443" s="144"/>
      <c r="J443" s="144"/>
      <c r="K443" s="144"/>
      <c r="L443" s="144"/>
      <c r="M443" s="144"/>
      <c r="N443" s="144"/>
      <c r="O443" s="144"/>
      <c r="P443" s="144"/>
      <c r="Q443" s="144"/>
      <c r="R443" s="144"/>
      <c r="S443" s="144"/>
      <c r="T443" s="144"/>
      <c r="U443" s="144"/>
      <c r="V443" s="144"/>
      <c r="W443" s="144"/>
      <c r="X443" s="144"/>
      <c r="Y443" s="144"/>
      <c r="Z443" s="144"/>
      <c r="AA443" s="144"/>
      <c r="AB443" s="144"/>
      <c r="AC443" s="144"/>
      <c r="AD443" s="144"/>
      <c r="AE443" s="144"/>
    </row>
    <row r="444" spans="1:31" ht="15.75" customHeight="1">
      <c r="A444" s="144"/>
      <c r="B444" s="144"/>
      <c r="C444" s="144"/>
      <c r="D444" s="144"/>
      <c r="E444" s="144"/>
      <c r="F444" s="144"/>
      <c r="G444" s="144"/>
      <c r="H444" s="144"/>
      <c r="I444" s="144"/>
      <c r="J444" s="144"/>
      <c r="K444" s="144"/>
      <c r="L444" s="144"/>
      <c r="M444" s="144"/>
      <c r="N444" s="144"/>
      <c r="O444" s="144"/>
      <c r="P444" s="144"/>
      <c r="Q444" s="144"/>
      <c r="R444" s="144"/>
      <c r="S444" s="144"/>
      <c r="T444" s="144"/>
      <c r="U444" s="144"/>
      <c r="V444" s="144"/>
      <c r="W444" s="144"/>
      <c r="X444" s="144"/>
      <c r="Y444" s="144"/>
      <c r="Z444" s="144"/>
      <c r="AA444" s="144"/>
      <c r="AB444" s="144"/>
      <c r="AC444" s="144"/>
      <c r="AD444" s="144"/>
      <c r="AE444" s="144"/>
    </row>
    <row r="445" spans="1:31" ht="15.75" customHeight="1">
      <c r="A445" s="144"/>
      <c r="B445" s="144"/>
      <c r="C445" s="144"/>
      <c r="D445" s="144"/>
      <c r="E445" s="144"/>
      <c r="F445" s="144"/>
      <c r="G445" s="144"/>
      <c r="H445" s="144"/>
      <c r="I445" s="144"/>
      <c r="J445" s="144"/>
      <c r="K445" s="144"/>
      <c r="L445" s="144"/>
      <c r="M445" s="144"/>
      <c r="N445" s="144"/>
      <c r="O445" s="144"/>
      <c r="P445" s="144"/>
      <c r="Q445" s="144"/>
      <c r="R445" s="144"/>
      <c r="S445" s="144"/>
      <c r="T445" s="144"/>
      <c r="U445" s="144"/>
      <c r="V445" s="144"/>
      <c r="W445" s="144"/>
      <c r="X445" s="144"/>
      <c r="Y445" s="144"/>
      <c r="Z445" s="144"/>
      <c r="AA445" s="144"/>
      <c r="AB445" s="144"/>
      <c r="AC445" s="144"/>
      <c r="AD445" s="144"/>
      <c r="AE445" s="144"/>
    </row>
    <row r="446" spans="1:31" ht="15.75" customHeight="1">
      <c r="A446" s="144"/>
      <c r="B446" s="144"/>
      <c r="C446" s="144"/>
      <c r="D446" s="144"/>
      <c r="E446" s="144"/>
      <c r="F446" s="144"/>
      <c r="G446" s="144"/>
      <c r="H446" s="144"/>
      <c r="I446" s="144"/>
      <c r="J446" s="144"/>
      <c r="K446" s="144"/>
      <c r="L446" s="144"/>
      <c r="M446" s="144"/>
      <c r="N446" s="144"/>
      <c r="O446" s="144"/>
      <c r="P446" s="144"/>
      <c r="Q446" s="144"/>
      <c r="R446" s="144"/>
      <c r="S446" s="144"/>
      <c r="T446" s="144"/>
      <c r="U446" s="144"/>
      <c r="V446" s="144"/>
      <c r="W446" s="144"/>
      <c r="X446" s="144"/>
      <c r="Y446" s="144"/>
      <c r="Z446" s="144"/>
      <c r="AA446" s="144"/>
      <c r="AB446" s="144"/>
      <c r="AC446" s="144"/>
      <c r="AD446" s="144"/>
      <c r="AE446" s="144"/>
    </row>
    <row r="447" spans="1:31" ht="15.75" customHeight="1">
      <c r="A447" s="144"/>
      <c r="B447" s="144"/>
      <c r="C447" s="144"/>
      <c r="D447" s="144"/>
      <c r="E447" s="144"/>
      <c r="F447" s="144"/>
      <c r="G447" s="144"/>
      <c r="H447" s="144"/>
      <c r="I447" s="144"/>
      <c r="J447" s="144"/>
      <c r="K447" s="144"/>
      <c r="L447" s="144"/>
      <c r="M447" s="144"/>
      <c r="N447" s="144"/>
      <c r="O447" s="144"/>
      <c r="P447" s="144"/>
      <c r="Q447" s="144"/>
      <c r="R447" s="144"/>
      <c r="S447" s="144"/>
      <c r="T447" s="144"/>
      <c r="U447" s="144"/>
      <c r="V447" s="144"/>
      <c r="W447" s="144"/>
      <c r="X447" s="144"/>
      <c r="Y447" s="144"/>
      <c r="Z447" s="144"/>
      <c r="AA447" s="144"/>
      <c r="AB447" s="144"/>
      <c r="AC447" s="144"/>
      <c r="AD447" s="144"/>
      <c r="AE447" s="144"/>
    </row>
    <row r="448" spans="1:31" ht="15.75" customHeight="1">
      <c r="A448" s="144"/>
      <c r="B448" s="144"/>
      <c r="C448" s="144"/>
      <c r="D448" s="144"/>
      <c r="E448" s="144"/>
      <c r="F448" s="144"/>
      <c r="G448" s="144"/>
      <c r="H448" s="144"/>
      <c r="I448" s="144"/>
      <c r="J448" s="144"/>
      <c r="K448" s="144"/>
      <c r="L448" s="144"/>
      <c r="M448" s="144"/>
      <c r="N448" s="144"/>
      <c r="O448" s="144"/>
      <c r="P448" s="144"/>
      <c r="Q448" s="144"/>
      <c r="R448" s="144"/>
      <c r="S448" s="144"/>
      <c r="T448" s="144"/>
      <c r="U448" s="144"/>
      <c r="V448" s="144"/>
      <c r="W448" s="144"/>
      <c r="X448" s="144"/>
      <c r="Y448" s="144"/>
      <c r="Z448" s="144"/>
      <c r="AA448" s="144"/>
      <c r="AB448" s="144"/>
      <c r="AC448" s="144"/>
      <c r="AD448" s="144"/>
      <c r="AE448" s="144"/>
    </row>
    <row r="449" spans="1:31" ht="15.75" customHeight="1">
      <c r="A449" s="144"/>
      <c r="B449" s="144"/>
      <c r="C449" s="144"/>
      <c r="D449" s="144"/>
      <c r="E449" s="144"/>
      <c r="F449" s="144"/>
      <c r="G449" s="144"/>
      <c r="H449" s="144"/>
      <c r="I449" s="144"/>
      <c r="J449" s="144"/>
      <c r="K449" s="144"/>
      <c r="L449" s="144"/>
      <c r="M449" s="144"/>
      <c r="N449" s="144"/>
      <c r="O449" s="144"/>
      <c r="P449" s="144"/>
      <c r="Q449" s="144"/>
      <c r="R449" s="144"/>
      <c r="S449" s="144"/>
      <c r="T449" s="144"/>
      <c r="U449" s="144"/>
      <c r="V449" s="144"/>
      <c r="W449" s="144"/>
      <c r="X449" s="144"/>
      <c r="Y449" s="144"/>
      <c r="Z449" s="144"/>
      <c r="AA449" s="144"/>
      <c r="AB449" s="144"/>
      <c r="AC449" s="144"/>
      <c r="AD449" s="144"/>
      <c r="AE449" s="144"/>
    </row>
    <row r="450" spans="1:31" ht="15.75" customHeight="1">
      <c r="A450" s="144"/>
      <c r="B450" s="144"/>
      <c r="C450" s="144"/>
      <c r="D450" s="144"/>
      <c r="E450" s="144"/>
      <c r="F450" s="144"/>
      <c r="G450" s="144"/>
      <c r="H450" s="144"/>
      <c r="I450" s="144"/>
      <c r="J450" s="144"/>
      <c r="K450" s="144"/>
      <c r="L450" s="144"/>
      <c r="M450" s="144"/>
      <c r="N450" s="144"/>
      <c r="O450" s="144"/>
      <c r="P450" s="144"/>
      <c r="Q450" s="144"/>
      <c r="R450" s="144"/>
      <c r="S450" s="144"/>
      <c r="T450" s="144"/>
      <c r="U450" s="144"/>
      <c r="V450" s="144"/>
      <c r="W450" s="144"/>
      <c r="X450" s="144"/>
      <c r="Y450" s="144"/>
      <c r="Z450" s="144"/>
      <c r="AA450" s="144"/>
      <c r="AB450" s="144"/>
      <c r="AC450" s="144"/>
      <c r="AD450" s="144"/>
      <c r="AE450" s="144"/>
    </row>
    <row r="451" spans="1:31" ht="15.75" customHeight="1">
      <c r="A451" s="144"/>
      <c r="B451" s="144"/>
      <c r="C451" s="144"/>
      <c r="D451" s="144"/>
      <c r="E451" s="144"/>
      <c r="F451" s="144"/>
      <c r="G451" s="144"/>
      <c r="H451" s="144"/>
      <c r="I451" s="144"/>
      <c r="J451" s="144"/>
      <c r="K451" s="144"/>
      <c r="L451" s="144"/>
      <c r="M451" s="144"/>
      <c r="N451" s="144"/>
      <c r="O451" s="144"/>
      <c r="P451" s="144"/>
      <c r="Q451" s="144"/>
      <c r="R451" s="144"/>
      <c r="S451" s="144"/>
      <c r="T451" s="144"/>
      <c r="U451" s="144"/>
      <c r="V451" s="144"/>
      <c r="W451" s="144"/>
      <c r="X451" s="144"/>
      <c r="Y451" s="144"/>
      <c r="Z451" s="144"/>
      <c r="AA451" s="144"/>
      <c r="AB451" s="144"/>
      <c r="AC451" s="144"/>
      <c r="AD451" s="144"/>
      <c r="AE451" s="144"/>
    </row>
    <row r="452" spans="1:31" ht="15.75" customHeight="1">
      <c r="A452" s="144"/>
      <c r="B452" s="144"/>
      <c r="C452" s="144"/>
      <c r="D452" s="144"/>
      <c r="E452" s="144"/>
      <c r="F452" s="144"/>
      <c r="G452" s="144"/>
      <c r="H452" s="144"/>
      <c r="I452" s="144"/>
      <c r="J452" s="144"/>
      <c r="K452" s="144"/>
      <c r="L452" s="144"/>
      <c r="M452" s="144"/>
      <c r="N452" s="144"/>
      <c r="O452" s="144"/>
      <c r="P452" s="144"/>
      <c r="Q452" s="144"/>
      <c r="R452" s="144"/>
      <c r="S452" s="144"/>
      <c r="T452" s="144"/>
      <c r="U452" s="144"/>
      <c r="V452" s="144"/>
      <c r="W452" s="144"/>
      <c r="X452" s="144"/>
      <c r="Y452" s="144"/>
      <c r="Z452" s="144"/>
      <c r="AA452" s="144"/>
      <c r="AB452" s="144"/>
      <c r="AC452" s="144"/>
      <c r="AD452" s="144"/>
      <c r="AE452" s="144"/>
    </row>
    <row r="453" spans="1:31" ht="15.75" customHeight="1">
      <c r="A453" s="144"/>
      <c r="B453" s="144"/>
      <c r="C453" s="144"/>
      <c r="D453" s="144"/>
      <c r="E453" s="144"/>
      <c r="F453" s="144"/>
      <c r="G453" s="144"/>
      <c r="H453" s="144"/>
      <c r="I453" s="144"/>
      <c r="J453" s="144"/>
      <c r="K453" s="144"/>
      <c r="L453" s="144"/>
      <c r="M453" s="144"/>
      <c r="N453" s="144"/>
      <c r="O453" s="144"/>
      <c r="P453" s="144"/>
      <c r="Q453" s="144"/>
      <c r="R453" s="144"/>
      <c r="S453" s="144"/>
      <c r="T453" s="144"/>
      <c r="U453" s="144"/>
      <c r="V453" s="144"/>
      <c r="W453" s="144"/>
      <c r="X453" s="144"/>
      <c r="Y453" s="144"/>
      <c r="Z453" s="144"/>
      <c r="AA453" s="144"/>
      <c r="AB453" s="144"/>
      <c r="AC453" s="144"/>
      <c r="AD453" s="144"/>
      <c r="AE453" s="144"/>
    </row>
    <row r="454" spans="1:31" ht="15.75" customHeight="1">
      <c r="A454" s="144"/>
      <c r="B454" s="144"/>
      <c r="C454" s="144"/>
      <c r="D454" s="144"/>
      <c r="E454" s="144"/>
      <c r="F454" s="144"/>
      <c r="G454" s="144"/>
      <c r="H454" s="144"/>
      <c r="I454" s="144"/>
      <c r="J454" s="144"/>
      <c r="K454" s="144"/>
      <c r="L454" s="144"/>
      <c r="M454" s="144"/>
      <c r="N454" s="144"/>
      <c r="O454" s="144"/>
      <c r="P454" s="144"/>
      <c r="Q454" s="144"/>
      <c r="R454" s="144"/>
      <c r="S454" s="144"/>
      <c r="T454" s="144"/>
      <c r="U454" s="144"/>
      <c r="V454" s="144"/>
      <c r="W454" s="144"/>
      <c r="X454" s="144"/>
      <c r="Y454" s="144"/>
      <c r="Z454" s="144"/>
      <c r="AA454" s="144"/>
      <c r="AB454" s="144"/>
      <c r="AC454" s="144"/>
      <c r="AD454" s="144"/>
      <c r="AE454" s="144"/>
    </row>
    <row r="455" spans="1:31" ht="15.75" customHeight="1">
      <c r="A455" s="144"/>
      <c r="B455" s="144"/>
      <c r="C455" s="144"/>
      <c r="D455" s="144"/>
      <c r="E455" s="144"/>
      <c r="F455" s="144"/>
      <c r="G455" s="144"/>
      <c r="H455" s="144"/>
      <c r="I455" s="144"/>
      <c r="J455" s="144"/>
      <c r="K455" s="144"/>
      <c r="L455" s="144"/>
      <c r="M455" s="144"/>
      <c r="N455" s="144"/>
      <c r="O455" s="144"/>
      <c r="P455" s="144"/>
      <c r="Q455" s="144"/>
      <c r="R455" s="144"/>
      <c r="S455" s="144"/>
      <c r="T455" s="144"/>
      <c r="U455" s="144"/>
      <c r="V455" s="144"/>
      <c r="W455" s="144"/>
      <c r="X455" s="144"/>
      <c r="Y455" s="144"/>
      <c r="Z455" s="144"/>
      <c r="AA455" s="144"/>
      <c r="AB455" s="144"/>
      <c r="AC455" s="144"/>
      <c r="AD455" s="144"/>
      <c r="AE455" s="144"/>
    </row>
    <row r="456" spans="1:31" ht="15.75" customHeight="1">
      <c r="A456" s="144"/>
      <c r="B456" s="144"/>
      <c r="C456" s="144"/>
      <c r="D456" s="144"/>
      <c r="E456" s="144"/>
      <c r="F456" s="144"/>
      <c r="G456" s="144"/>
      <c r="H456" s="144"/>
      <c r="I456" s="144"/>
      <c r="J456" s="144"/>
      <c r="K456" s="144"/>
      <c r="L456" s="144"/>
      <c r="M456" s="144"/>
      <c r="N456" s="144"/>
      <c r="O456" s="144"/>
      <c r="P456" s="144"/>
      <c r="Q456" s="144"/>
      <c r="R456" s="144"/>
      <c r="S456" s="144"/>
      <c r="T456" s="144"/>
      <c r="U456" s="144"/>
      <c r="V456" s="144"/>
      <c r="W456" s="144"/>
      <c r="X456" s="144"/>
      <c r="Y456" s="144"/>
      <c r="Z456" s="144"/>
      <c r="AA456" s="144"/>
      <c r="AB456" s="144"/>
      <c r="AC456" s="144"/>
      <c r="AD456" s="144"/>
      <c r="AE456" s="144"/>
    </row>
    <row r="457" spans="1:31" ht="15.75" customHeight="1">
      <c r="A457" s="144"/>
      <c r="B457" s="144"/>
      <c r="C457" s="144"/>
      <c r="D457" s="144"/>
      <c r="E457" s="144"/>
      <c r="F457" s="144"/>
      <c r="G457" s="144"/>
      <c r="H457" s="144"/>
      <c r="I457" s="144"/>
      <c r="J457" s="144"/>
      <c r="K457" s="144"/>
      <c r="L457" s="144"/>
      <c r="M457" s="144"/>
      <c r="N457" s="144"/>
      <c r="O457" s="144"/>
      <c r="P457" s="144"/>
      <c r="Q457" s="144"/>
      <c r="R457" s="144"/>
      <c r="S457" s="144"/>
      <c r="T457" s="144"/>
      <c r="U457" s="144"/>
      <c r="V457" s="144"/>
      <c r="W457" s="144"/>
      <c r="X457" s="144"/>
      <c r="Y457" s="144"/>
      <c r="Z457" s="144"/>
      <c r="AA457" s="144"/>
      <c r="AB457" s="144"/>
      <c r="AC457" s="144"/>
      <c r="AD457" s="144"/>
      <c r="AE457" s="144"/>
    </row>
    <row r="458" spans="1:31" ht="15.75" customHeight="1">
      <c r="A458" s="144"/>
      <c r="B458" s="144"/>
      <c r="C458" s="144"/>
      <c r="D458" s="144"/>
      <c r="E458" s="144"/>
      <c r="F458" s="144"/>
      <c r="G458" s="144"/>
      <c r="H458" s="144"/>
      <c r="I458" s="144"/>
      <c r="J458" s="144"/>
      <c r="K458" s="144"/>
      <c r="L458" s="144"/>
      <c r="M458" s="144"/>
      <c r="N458" s="144"/>
      <c r="O458" s="144"/>
      <c r="P458" s="144"/>
      <c r="Q458" s="144"/>
      <c r="R458" s="144"/>
      <c r="S458" s="144"/>
      <c r="T458" s="144"/>
      <c r="U458" s="144"/>
      <c r="V458" s="144"/>
      <c r="W458" s="144"/>
      <c r="X458" s="144"/>
      <c r="Y458" s="144"/>
      <c r="Z458" s="144"/>
      <c r="AA458" s="144"/>
      <c r="AB458" s="144"/>
      <c r="AC458" s="144"/>
      <c r="AD458" s="144"/>
      <c r="AE458" s="144"/>
    </row>
    <row r="459" spans="1:31" ht="15.75" customHeight="1">
      <c r="A459" s="144"/>
      <c r="B459" s="144"/>
      <c r="C459" s="144"/>
      <c r="D459" s="144"/>
      <c r="E459" s="144"/>
      <c r="F459" s="144"/>
      <c r="G459" s="144"/>
      <c r="H459" s="144"/>
      <c r="I459" s="144"/>
      <c r="J459" s="144"/>
      <c r="K459" s="144"/>
      <c r="L459" s="144"/>
      <c r="M459" s="144"/>
      <c r="N459" s="144"/>
      <c r="O459" s="144"/>
      <c r="P459" s="144"/>
      <c r="Q459" s="144"/>
      <c r="R459" s="144"/>
      <c r="S459" s="144"/>
      <c r="T459" s="144"/>
      <c r="U459" s="144"/>
      <c r="V459" s="144"/>
      <c r="W459" s="144"/>
      <c r="X459" s="144"/>
      <c r="Y459" s="144"/>
      <c r="Z459" s="144"/>
      <c r="AA459" s="144"/>
      <c r="AB459" s="144"/>
      <c r="AC459" s="144"/>
      <c r="AD459" s="144"/>
      <c r="AE459" s="144"/>
    </row>
    <row r="460" spans="1:31" ht="15.75" customHeight="1">
      <c r="A460" s="144"/>
      <c r="B460" s="144"/>
      <c r="C460" s="144"/>
      <c r="D460" s="144"/>
      <c r="E460" s="144"/>
      <c r="F460" s="144"/>
      <c r="G460" s="144"/>
      <c r="H460" s="144"/>
      <c r="I460" s="144"/>
      <c r="J460" s="144"/>
      <c r="K460" s="144"/>
      <c r="L460" s="144"/>
      <c r="M460" s="144"/>
      <c r="N460" s="144"/>
      <c r="O460" s="144"/>
      <c r="P460" s="144"/>
      <c r="Q460" s="144"/>
      <c r="R460" s="144"/>
      <c r="S460" s="144"/>
      <c r="T460" s="144"/>
      <c r="U460" s="144"/>
      <c r="V460" s="144"/>
      <c r="W460" s="144"/>
      <c r="X460" s="144"/>
      <c r="Y460" s="144"/>
      <c r="Z460" s="144"/>
      <c r="AA460" s="144"/>
      <c r="AB460" s="144"/>
      <c r="AC460" s="144"/>
      <c r="AD460" s="144"/>
      <c r="AE460" s="144"/>
    </row>
    <row r="461" spans="1:31" ht="15.75" customHeight="1">
      <c r="A461" s="144"/>
      <c r="B461" s="144"/>
      <c r="C461" s="144"/>
      <c r="D461" s="144"/>
      <c r="E461" s="144"/>
      <c r="F461" s="144"/>
      <c r="G461" s="144"/>
      <c r="H461" s="144"/>
      <c r="I461" s="144"/>
      <c r="J461" s="144"/>
      <c r="K461" s="144"/>
      <c r="L461" s="144"/>
      <c r="M461" s="144"/>
      <c r="N461" s="144"/>
      <c r="O461" s="144"/>
      <c r="P461" s="144"/>
      <c r="Q461" s="144"/>
      <c r="R461" s="144"/>
      <c r="S461" s="144"/>
      <c r="T461" s="144"/>
      <c r="U461" s="144"/>
      <c r="V461" s="144"/>
      <c r="W461" s="144"/>
      <c r="X461" s="144"/>
      <c r="Y461" s="144"/>
      <c r="Z461" s="144"/>
      <c r="AA461" s="144"/>
      <c r="AB461" s="144"/>
      <c r="AC461" s="144"/>
      <c r="AD461" s="144"/>
      <c r="AE461" s="144"/>
    </row>
    <row r="462" spans="1:31" ht="15.75" customHeight="1">
      <c r="A462" s="144"/>
      <c r="B462" s="144"/>
      <c r="C462" s="144"/>
      <c r="D462" s="144"/>
      <c r="E462" s="144"/>
      <c r="F462" s="144"/>
      <c r="G462" s="144"/>
      <c r="H462" s="144"/>
      <c r="I462" s="144"/>
      <c r="J462" s="144"/>
      <c r="K462" s="144"/>
      <c r="L462" s="144"/>
      <c r="M462" s="144"/>
      <c r="N462" s="144"/>
      <c r="O462" s="144"/>
      <c r="P462" s="144"/>
      <c r="Q462" s="144"/>
      <c r="R462" s="144"/>
      <c r="S462" s="144"/>
      <c r="T462" s="144"/>
      <c r="U462" s="144"/>
      <c r="V462" s="144"/>
      <c r="W462" s="144"/>
      <c r="X462" s="144"/>
      <c r="Y462" s="144"/>
      <c r="Z462" s="144"/>
      <c r="AA462" s="144"/>
      <c r="AB462" s="144"/>
      <c r="AC462" s="144"/>
      <c r="AD462" s="144"/>
      <c r="AE462" s="144"/>
    </row>
    <row r="463" spans="1:31" ht="15.75" customHeight="1">
      <c r="A463" s="144"/>
      <c r="B463" s="144"/>
      <c r="C463" s="144"/>
      <c r="D463" s="144"/>
      <c r="E463" s="144"/>
      <c r="F463" s="144"/>
      <c r="G463" s="144"/>
      <c r="H463" s="144"/>
      <c r="I463" s="144"/>
      <c r="J463" s="144"/>
      <c r="K463" s="144"/>
      <c r="L463" s="144"/>
      <c r="M463" s="144"/>
      <c r="N463" s="144"/>
      <c r="O463" s="144"/>
      <c r="P463" s="144"/>
      <c r="Q463" s="144"/>
      <c r="R463" s="144"/>
      <c r="S463" s="144"/>
      <c r="T463" s="144"/>
      <c r="U463" s="144"/>
      <c r="V463" s="144"/>
      <c r="W463" s="144"/>
      <c r="X463" s="144"/>
      <c r="Y463" s="144"/>
      <c r="Z463" s="144"/>
      <c r="AA463" s="144"/>
      <c r="AB463" s="144"/>
      <c r="AC463" s="144"/>
      <c r="AD463" s="144"/>
      <c r="AE463" s="144"/>
    </row>
    <row r="464" spans="1:31" ht="15.75" customHeight="1">
      <c r="A464" s="144"/>
      <c r="B464" s="144"/>
      <c r="C464" s="144"/>
      <c r="D464" s="144"/>
      <c r="E464" s="144"/>
      <c r="F464" s="144"/>
      <c r="G464" s="144"/>
      <c r="H464" s="144"/>
      <c r="I464" s="144"/>
      <c r="J464" s="144"/>
      <c r="K464" s="144"/>
      <c r="L464" s="144"/>
      <c r="M464" s="144"/>
      <c r="N464" s="144"/>
      <c r="O464" s="144"/>
      <c r="P464" s="144"/>
      <c r="Q464" s="144"/>
      <c r="R464" s="144"/>
      <c r="S464" s="144"/>
      <c r="T464" s="144"/>
      <c r="U464" s="144"/>
      <c r="V464" s="144"/>
      <c r="W464" s="144"/>
      <c r="X464" s="144"/>
      <c r="Y464" s="144"/>
      <c r="Z464" s="144"/>
      <c r="AA464" s="144"/>
      <c r="AB464" s="144"/>
      <c r="AC464" s="144"/>
      <c r="AD464" s="144"/>
      <c r="AE464" s="144"/>
    </row>
    <row r="465" spans="1:31" ht="15.75" customHeight="1">
      <c r="A465" s="144"/>
      <c r="B465" s="144"/>
      <c r="C465" s="144"/>
      <c r="D465" s="144"/>
      <c r="E465" s="144"/>
      <c r="F465" s="144"/>
      <c r="G465" s="144"/>
      <c r="H465" s="144"/>
      <c r="I465" s="144"/>
      <c r="J465" s="144"/>
      <c r="K465" s="144"/>
      <c r="L465" s="144"/>
      <c r="M465" s="144"/>
      <c r="N465" s="144"/>
      <c r="O465" s="144"/>
      <c r="P465" s="144"/>
      <c r="Q465" s="144"/>
      <c r="R465" s="144"/>
      <c r="S465" s="144"/>
      <c r="T465" s="144"/>
      <c r="U465" s="144"/>
      <c r="V465" s="144"/>
      <c r="W465" s="144"/>
      <c r="X465" s="144"/>
      <c r="Y465" s="144"/>
      <c r="Z465" s="144"/>
      <c r="AA465" s="144"/>
      <c r="AB465" s="144"/>
      <c r="AC465" s="144"/>
      <c r="AD465" s="144"/>
      <c r="AE465" s="144"/>
    </row>
    <row r="466" spans="1:31" ht="15.75" customHeight="1">
      <c r="A466" s="144"/>
      <c r="B466" s="144"/>
      <c r="C466" s="144"/>
      <c r="D466" s="144"/>
      <c r="E466" s="144"/>
      <c r="F466" s="144"/>
      <c r="G466" s="144"/>
      <c r="H466" s="144"/>
      <c r="I466" s="144"/>
      <c r="J466" s="144"/>
      <c r="K466" s="144"/>
      <c r="L466" s="144"/>
      <c r="M466" s="144"/>
      <c r="N466" s="144"/>
      <c r="O466" s="144"/>
      <c r="P466" s="144"/>
      <c r="Q466" s="144"/>
      <c r="R466" s="144"/>
      <c r="S466" s="144"/>
      <c r="T466" s="144"/>
      <c r="U466" s="144"/>
      <c r="V466" s="144"/>
      <c r="W466" s="144"/>
      <c r="X466" s="144"/>
      <c r="Y466" s="144"/>
      <c r="Z466" s="144"/>
      <c r="AA466" s="144"/>
      <c r="AB466" s="144"/>
      <c r="AC466" s="144"/>
      <c r="AD466" s="144"/>
      <c r="AE466" s="144"/>
    </row>
    <row r="467" spans="1:31" ht="15.75" customHeight="1">
      <c r="A467" s="144"/>
      <c r="B467" s="144"/>
      <c r="C467" s="144"/>
      <c r="D467" s="144"/>
      <c r="E467" s="144"/>
      <c r="F467" s="144"/>
      <c r="G467" s="144"/>
      <c r="H467" s="144"/>
      <c r="I467" s="144"/>
      <c r="J467" s="144"/>
      <c r="K467" s="144"/>
      <c r="L467" s="144"/>
      <c r="M467" s="144"/>
      <c r="N467" s="144"/>
      <c r="O467" s="144"/>
      <c r="P467" s="144"/>
      <c r="Q467" s="144"/>
      <c r="R467" s="144"/>
      <c r="S467" s="144"/>
      <c r="T467" s="144"/>
      <c r="U467" s="144"/>
      <c r="V467" s="144"/>
      <c r="W467" s="144"/>
      <c r="X467" s="144"/>
      <c r="Y467" s="144"/>
      <c r="Z467" s="144"/>
      <c r="AA467" s="144"/>
      <c r="AB467" s="144"/>
      <c r="AC467" s="144"/>
      <c r="AD467" s="144"/>
      <c r="AE467" s="144"/>
    </row>
    <row r="468" spans="1:31" ht="15.75" customHeight="1">
      <c r="A468" s="144"/>
      <c r="B468" s="144"/>
      <c r="C468" s="144"/>
      <c r="D468" s="144"/>
      <c r="E468" s="144"/>
      <c r="F468" s="144"/>
      <c r="G468" s="144"/>
      <c r="H468" s="144"/>
      <c r="I468" s="144"/>
      <c r="J468" s="144"/>
      <c r="K468" s="144"/>
      <c r="L468" s="144"/>
      <c r="M468" s="144"/>
      <c r="N468" s="144"/>
      <c r="O468" s="144"/>
      <c r="P468" s="144"/>
      <c r="Q468" s="144"/>
      <c r="R468" s="144"/>
      <c r="S468" s="144"/>
      <c r="T468" s="144"/>
      <c r="U468" s="144"/>
      <c r="V468" s="144"/>
      <c r="W468" s="144"/>
      <c r="X468" s="144"/>
      <c r="Y468" s="144"/>
      <c r="Z468" s="144"/>
      <c r="AA468" s="144"/>
      <c r="AB468" s="144"/>
      <c r="AC468" s="144"/>
      <c r="AD468" s="144"/>
      <c r="AE468" s="144"/>
    </row>
    <row r="469" spans="1:31" ht="15.75" customHeight="1">
      <c r="A469" s="144"/>
      <c r="B469" s="144"/>
      <c r="C469" s="144"/>
      <c r="D469" s="144"/>
      <c r="E469" s="144"/>
      <c r="F469" s="144"/>
      <c r="G469" s="144"/>
      <c r="H469" s="144"/>
      <c r="I469" s="144"/>
      <c r="J469" s="144"/>
      <c r="K469" s="144"/>
      <c r="L469" s="144"/>
      <c r="M469" s="144"/>
      <c r="N469" s="144"/>
      <c r="O469" s="144"/>
      <c r="P469" s="144"/>
      <c r="Q469" s="144"/>
      <c r="R469" s="144"/>
      <c r="S469" s="144"/>
      <c r="T469" s="144"/>
      <c r="U469" s="144"/>
      <c r="V469" s="144"/>
      <c r="W469" s="144"/>
      <c r="X469" s="144"/>
      <c r="Y469" s="144"/>
      <c r="Z469" s="144"/>
      <c r="AA469" s="144"/>
      <c r="AB469" s="144"/>
      <c r="AC469" s="144"/>
      <c r="AD469" s="144"/>
      <c r="AE469" s="144"/>
    </row>
    <row r="470" spans="1:31" ht="15.75" customHeight="1">
      <c r="A470" s="144"/>
      <c r="B470" s="144"/>
      <c r="C470" s="144"/>
      <c r="D470" s="144"/>
      <c r="E470" s="144"/>
      <c r="F470" s="144"/>
      <c r="G470" s="144"/>
      <c r="H470" s="144"/>
      <c r="I470" s="144"/>
      <c r="J470" s="144"/>
      <c r="K470" s="144"/>
      <c r="L470" s="144"/>
      <c r="M470" s="144"/>
      <c r="N470" s="144"/>
      <c r="O470" s="144"/>
      <c r="P470" s="144"/>
      <c r="Q470" s="144"/>
      <c r="R470" s="144"/>
      <c r="S470" s="144"/>
      <c r="T470" s="144"/>
      <c r="U470" s="144"/>
      <c r="V470" s="144"/>
      <c r="W470" s="144"/>
      <c r="X470" s="144"/>
      <c r="Y470" s="144"/>
      <c r="Z470" s="144"/>
      <c r="AA470" s="144"/>
      <c r="AB470" s="144"/>
      <c r="AC470" s="144"/>
      <c r="AD470" s="144"/>
      <c r="AE470" s="144"/>
    </row>
    <row r="471" spans="1:31" ht="15.75" customHeight="1">
      <c r="A471" s="144"/>
      <c r="B471" s="144"/>
      <c r="C471" s="144"/>
      <c r="D471" s="144"/>
      <c r="E471" s="144"/>
      <c r="F471" s="144"/>
      <c r="G471" s="144"/>
      <c r="H471" s="144"/>
      <c r="I471" s="144"/>
      <c r="J471" s="144"/>
      <c r="K471" s="144"/>
      <c r="L471" s="144"/>
      <c r="M471" s="144"/>
      <c r="N471" s="144"/>
      <c r="O471" s="144"/>
      <c r="P471" s="144"/>
      <c r="Q471" s="144"/>
      <c r="R471" s="144"/>
      <c r="S471" s="144"/>
      <c r="T471" s="144"/>
      <c r="U471" s="144"/>
      <c r="V471" s="144"/>
      <c r="W471" s="144"/>
      <c r="X471" s="144"/>
      <c r="Y471" s="144"/>
      <c r="Z471" s="144"/>
      <c r="AA471" s="144"/>
      <c r="AB471" s="144"/>
      <c r="AC471" s="144"/>
      <c r="AD471" s="144"/>
      <c r="AE471" s="144"/>
    </row>
    <row r="472" spans="1:31" ht="15.75" customHeight="1">
      <c r="A472" s="144"/>
      <c r="B472" s="144"/>
      <c r="C472" s="144"/>
      <c r="D472" s="144"/>
      <c r="E472" s="144"/>
      <c r="F472" s="144"/>
      <c r="G472" s="144"/>
      <c r="H472" s="144"/>
      <c r="I472" s="144"/>
      <c r="J472" s="144"/>
      <c r="K472" s="144"/>
      <c r="L472" s="144"/>
      <c r="M472" s="144"/>
      <c r="N472" s="144"/>
      <c r="O472" s="144"/>
      <c r="P472" s="144"/>
      <c r="Q472" s="144"/>
      <c r="R472" s="144"/>
      <c r="S472" s="144"/>
      <c r="T472" s="144"/>
      <c r="U472" s="144"/>
      <c r="V472" s="144"/>
      <c r="W472" s="144"/>
      <c r="X472" s="144"/>
      <c r="Y472" s="144"/>
      <c r="Z472" s="144"/>
      <c r="AA472" s="144"/>
      <c r="AB472" s="144"/>
      <c r="AC472" s="144"/>
      <c r="AD472" s="144"/>
      <c r="AE472" s="144"/>
    </row>
    <row r="473" spans="1:31" ht="15.75" customHeight="1">
      <c r="A473" s="144"/>
      <c r="B473" s="144"/>
      <c r="C473" s="144"/>
      <c r="D473" s="144"/>
      <c r="E473" s="144"/>
      <c r="F473" s="144"/>
      <c r="G473" s="144"/>
      <c r="H473" s="144"/>
      <c r="I473" s="144"/>
      <c r="J473" s="144"/>
      <c r="K473" s="144"/>
      <c r="L473" s="144"/>
      <c r="M473" s="144"/>
      <c r="N473" s="144"/>
      <c r="O473" s="144"/>
      <c r="P473" s="144"/>
      <c r="Q473" s="144"/>
      <c r="R473" s="144"/>
      <c r="S473" s="144"/>
      <c r="T473" s="144"/>
      <c r="U473" s="144"/>
      <c r="V473" s="144"/>
      <c r="W473" s="144"/>
      <c r="X473" s="144"/>
      <c r="Y473" s="144"/>
      <c r="Z473" s="144"/>
      <c r="AA473" s="144"/>
      <c r="AB473" s="144"/>
      <c r="AC473" s="144"/>
      <c r="AD473" s="144"/>
      <c r="AE473" s="144"/>
    </row>
    <row r="474" spans="1:31" ht="15.75" customHeight="1">
      <c r="A474" s="144"/>
      <c r="B474" s="144"/>
      <c r="C474" s="144"/>
      <c r="D474" s="144"/>
      <c r="E474" s="144"/>
      <c r="F474" s="144"/>
      <c r="G474" s="144"/>
      <c r="H474" s="144"/>
      <c r="I474" s="144"/>
      <c r="J474" s="144"/>
      <c r="K474" s="144"/>
      <c r="L474" s="144"/>
      <c r="M474" s="144"/>
      <c r="N474" s="144"/>
      <c r="O474" s="144"/>
      <c r="P474" s="144"/>
      <c r="Q474" s="144"/>
      <c r="R474" s="144"/>
      <c r="S474" s="144"/>
      <c r="T474" s="144"/>
      <c r="U474" s="144"/>
      <c r="V474" s="144"/>
      <c r="W474" s="144"/>
      <c r="X474" s="144"/>
      <c r="Y474" s="144"/>
      <c r="Z474" s="144"/>
      <c r="AA474" s="144"/>
      <c r="AB474" s="144"/>
      <c r="AC474" s="144"/>
      <c r="AD474" s="144"/>
      <c r="AE474" s="144"/>
    </row>
    <row r="475" spans="1:31" ht="15.75" customHeight="1">
      <c r="A475" s="144"/>
      <c r="B475" s="144"/>
      <c r="C475" s="144"/>
      <c r="D475" s="144"/>
      <c r="E475" s="144"/>
      <c r="F475" s="144"/>
      <c r="G475" s="144"/>
      <c r="H475" s="144"/>
      <c r="I475" s="144"/>
      <c r="J475" s="144"/>
      <c r="K475" s="144"/>
      <c r="L475" s="144"/>
      <c r="M475" s="144"/>
      <c r="N475" s="144"/>
      <c r="O475" s="144"/>
      <c r="P475" s="144"/>
      <c r="Q475" s="144"/>
      <c r="R475" s="144"/>
      <c r="S475" s="144"/>
      <c r="T475" s="144"/>
      <c r="U475" s="144"/>
      <c r="V475" s="144"/>
      <c r="W475" s="144"/>
      <c r="X475" s="144"/>
      <c r="Y475" s="144"/>
      <c r="Z475" s="144"/>
      <c r="AA475" s="144"/>
      <c r="AB475" s="144"/>
      <c r="AC475" s="144"/>
      <c r="AD475" s="144"/>
      <c r="AE475" s="144"/>
    </row>
    <row r="476" spans="1:31" ht="15.75" customHeight="1">
      <c r="A476" s="144"/>
      <c r="B476" s="144"/>
      <c r="C476" s="144"/>
      <c r="D476" s="144"/>
      <c r="E476" s="144"/>
      <c r="F476" s="144"/>
      <c r="G476" s="144"/>
      <c r="H476" s="144"/>
      <c r="I476" s="144"/>
      <c r="J476" s="144"/>
      <c r="K476" s="144"/>
      <c r="L476" s="144"/>
      <c r="M476" s="144"/>
      <c r="N476" s="144"/>
      <c r="O476" s="144"/>
      <c r="P476" s="144"/>
      <c r="Q476" s="144"/>
      <c r="R476" s="144"/>
      <c r="S476" s="144"/>
      <c r="T476" s="144"/>
      <c r="U476" s="144"/>
      <c r="V476" s="144"/>
      <c r="W476" s="144"/>
      <c r="X476" s="144"/>
      <c r="Y476" s="144"/>
      <c r="Z476" s="144"/>
      <c r="AA476" s="144"/>
      <c r="AB476" s="144"/>
      <c r="AC476" s="144"/>
      <c r="AD476" s="144"/>
      <c r="AE476" s="144"/>
    </row>
    <row r="477" spans="1:31" ht="15.75" customHeight="1">
      <c r="A477" s="144"/>
      <c r="B477" s="144"/>
      <c r="C477" s="144"/>
      <c r="D477" s="144"/>
      <c r="E477" s="144"/>
      <c r="F477" s="144"/>
      <c r="G477" s="144"/>
      <c r="H477" s="144"/>
      <c r="I477" s="144"/>
      <c r="J477" s="144"/>
      <c r="K477" s="144"/>
      <c r="L477" s="144"/>
      <c r="M477" s="144"/>
      <c r="N477" s="144"/>
      <c r="O477" s="144"/>
      <c r="P477" s="144"/>
      <c r="Q477" s="144"/>
      <c r="R477" s="144"/>
      <c r="S477" s="144"/>
      <c r="T477" s="144"/>
      <c r="U477" s="144"/>
      <c r="V477" s="144"/>
      <c r="W477" s="144"/>
      <c r="X477" s="144"/>
      <c r="Y477" s="144"/>
      <c r="Z477" s="144"/>
      <c r="AA477" s="144"/>
      <c r="AB477" s="144"/>
      <c r="AC477" s="144"/>
      <c r="AD477" s="144"/>
      <c r="AE477" s="144"/>
    </row>
    <row r="478" spans="1:31" ht="15.75" customHeight="1">
      <c r="A478" s="144"/>
      <c r="B478" s="144"/>
      <c r="C478" s="144"/>
      <c r="D478" s="144"/>
      <c r="E478" s="144"/>
      <c r="F478" s="144"/>
      <c r="G478" s="144"/>
      <c r="H478" s="144"/>
      <c r="I478" s="144"/>
      <c r="J478" s="144"/>
      <c r="K478" s="144"/>
      <c r="L478" s="144"/>
      <c r="M478" s="144"/>
      <c r="N478" s="144"/>
      <c r="O478" s="144"/>
      <c r="P478" s="144"/>
      <c r="Q478" s="144"/>
      <c r="R478" s="144"/>
      <c r="S478" s="144"/>
      <c r="T478" s="144"/>
      <c r="U478" s="144"/>
      <c r="V478" s="144"/>
      <c r="W478" s="144"/>
      <c r="X478" s="144"/>
      <c r="Y478" s="144"/>
      <c r="Z478" s="144"/>
      <c r="AA478" s="144"/>
      <c r="AB478" s="144"/>
      <c r="AC478" s="144"/>
      <c r="AD478" s="144"/>
      <c r="AE478" s="144"/>
    </row>
    <row r="479" spans="1:31" ht="15.75" customHeight="1">
      <c r="A479" s="144"/>
      <c r="B479" s="144"/>
      <c r="C479" s="144"/>
      <c r="D479" s="144"/>
      <c r="E479" s="144"/>
      <c r="F479" s="144"/>
      <c r="G479" s="144"/>
      <c r="H479" s="144"/>
      <c r="I479" s="144"/>
      <c r="J479" s="144"/>
      <c r="K479" s="144"/>
      <c r="L479" s="144"/>
      <c r="M479" s="144"/>
      <c r="N479" s="144"/>
      <c r="O479" s="144"/>
      <c r="P479" s="144"/>
      <c r="Q479" s="144"/>
      <c r="R479" s="144"/>
      <c r="S479" s="144"/>
      <c r="T479" s="144"/>
      <c r="U479" s="144"/>
      <c r="V479" s="144"/>
      <c r="W479" s="144"/>
      <c r="X479" s="144"/>
      <c r="Y479" s="144"/>
      <c r="Z479" s="144"/>
      <c r="AA479" s="144"/>
      <c r="AB479" s="144"/>
      <c r="AC479" s="144"/>
      <c r="AD479" s="144"/>
      <c r="AE479" s="144"/>
    </row>
    <row r="480" spans="1:31" ht="15.75" customHeight="1">
      <c r="A480" s="144"/>
      <c r="B480" s="144"/>
      <c r="C480" s="144"/>
      <c r="D480" s="144"/>
      <c r="E480" s="144"/>
      <c r="F480" s="144"/>
      <c r="G480" s="144"/>
      <c r="H480" s="144"/>
      <c r="I480" s="144"/>
      <c r="J480" s="144"/>
      <c r="K480" s="144"/>
      <c r="L480" s="144"/>
      <c r="M480" s="144"/>
      <c r="N480" s="144"/>
      <c r="O480" s="144"/>
      <c r="P480" s="144"/>
      <c r="Q480" s="144"/>
      <c r="R480" s="144"/>
      <c r="S480" s="144"/>
      <c r="T480" s="144"/>
      <c r="U480" s="144"/>
      <c r="V480" s="144"/>
      <c r="W480" s="144"/>
      <c r="X480" s="144"/>
      <c r="Y480" s="144"/>
      <c r="Z480" s="144"/>
      <c r="AA480" s="144"/>
      <c r="AB480" s="144"/>
      <c r="AC480" s="144"/>
      <c r="AD480" s="144"/>
      <c r="AE480" s="144"/>
    </row>
    <row r="481" spans="1:31" ht="15.75" customHeight="1">
      <c r="A481" s="144"/>
      <c r="B481" s="144"/>
      <c r="C481" s="144"/>
      <c r="D481" s="144"/>
      <c r="E481" s="144"/>
      <c r="F481" s="144"/>
      <c r="G481" s="144"/>
      <c r="H481" s="144"/>
      <c r="I481" s="144"/>
      <c r="J481" s="144"/>
      <c r="K481" s="144"/>
      <c r="L481" s="144"/>
      <c r="M481" s="144"/>
      <c r="N481" s="144"/>
      <c r="O481" s="144"/>
      <c r="P481" s="144"/>
      <c r="Q481" s="144"/>
      <c r="R481" s="144"/>
      <c r="S481" s="144"/>
      <c r="T481" s="144"/>
      <c r="U481" s="144"/>
      <c r="V481" s="144"/>
      <c r="W481" s="144"/>
      <c r="X481" s="144"/>
      <c r="Y481" s="144"/>
      <c r="Z481" s="144"/>
      <c r="AA481" s="144"/>
      <c r="AB481" s="144"/>
      <c r="AC481" s="144"/>
      <c r="AD481" s="144"/>
      <c r="AE481" s="144"/>
    </row>
    <row r="482" spans="1:31" ht="15.75" customHeight="1">
      <c r="A482" s="144"/>
      <c r="B482" s="144"/>
      <c r="C482" s="144"/>
      <c r="D482" s="144"/>
      <c r="E482" s="144"/>
      <c r="F482" s="144"/>
      <c r="G482" s="144"/>
      <c r="H482" s="144"/>
      <c r="I482" s="144"/>
      <c r="J482" s="144"/>
      <c r="K482" s="144"/>
      <c r="L482" s="144"/>
      <c r="M482" s="144"/>
      <c r="N482" s="144"/>
      <c r="O482" s="144"/>
      <c r="P482" s="144"/>
      <c r="Q482" s="144"/>
      <c r="R482" s="144"/>
      <c r="S482" s="144"/>
      <c r="T482" s="144"/>
      <c r="U482" s="144"/>
      <c r="V482" s="144"/>
      <c r="W482" s="144"/>
      <c r="X482" s="144"/>
      <c r="Y482" s="144"/>
      <c r="Z482" s="144"/>
      <c r="AA482" s="144"/>
      <c r="AB482" s="144"/>
      <c r="AC482" s="144"/>
      <c r="AD482" s="144"/>
      <c r="AE482" s="144"/>
    </row>
    <row r="483" spans="1:31" ht="15.75" customHeight="1">
      <c r="A483" s="144"/>
      <c r="B483" s="144"/>
      <c r="C483" s="144"/>
      <c r="D483" s="144"/>
      <c r="E483" s="144"/>
      <c r="F483" s="144"/>
      <c r="G483" s="144"/>
      <c r="H483" s="144"/>
      <c r="I483" s="144"/>
      <c r="J483" s="144"/>
      <c r="K483" s="144"/>
      <c r="L483" s="144"/>
      <c r="M483" s="144"/>
      <c r="N483" s="144"/>
      <c r="O483" s="144"/>
      <c r="P483" s="144"/>
      <c r="Q483" s="144"/>
      <c r="R483" s="144"/>
      <c r="S483" s="144"/>
      <c r="T483" s="144"/>
      <c r="U483" s="144"/>
      <c r="V483" s="144"/>
      <c r="W483" s="144"/>
      <c r="X483" s="144"/>
      <c r="Y483" s="144"/>
      <c r="Z483" s="144"/>
      <c r="AA483" s="144"/>
      <c r="AB483" s="144"/>
      <c r="AC483" s="144"/>
      <c r="AD483" s="144"/>
      <c r="AE483" s="144"/>
    </row>
    <row r="484" spans="1:31" ht="15.75" customHeight="1">
      <c r="A484" s="144"/>
      <c r="B484" s="144"/>
      <c r="C484" s="144"/>
      <c r="D484" s="144"/>
      <c r="E484" s="144"/>
      <c r="F484" s="144"/>
      <c r="G484" s="144"/>
      <c r="H484" s="144"/>
      <c r="I484" s="144"/>
      <c r="J484" s="144"/>
      <c r="K484" s="144"/>
      <c r="L484" s="144"/>
      <c r="M484" s="144"/>
      <c r="N484" s="144"/>
      <c r="O484" s="144"/>
      <c r="P484" s="144"/>
      <c r="Q484" s="144"/>
      <c r="R484" s="144"/>
      <c r="S484" s="144"/>
      <c r="T484" s="144"/>
      <c r="U484" s="144"/>
      <c r="V484" s="144"/>
      <c r="W484" s="144"/>
      <c r="X484" s="144"/>
      <c r="Y484" s="144"/>
      <c r="Z484" s="144"/>
      <c r="AA484" s="144"/>
      <c r="AB484" s="144"/>
      <c r="AC484" s="144"/>
      <c r="AD484" s="144"/>
      <c r="AE484" s="144"/>
    </row>
    <row r="485" spans="1:31" ht="15.75" customHeight="1">
      <c r="A485" s="144"/>
      <c r="B485" s="144"/>
      <c r="C485" s="144"/>
      <c r="D485" s="144"/>
      <c r="E485" s="144"/>
      <c r="F485" s="144"/>
      <c r="G485" s="144"/>
      <c r="H485" s="144"/>
      <c r="I485" s="144"/>
      <c r="J485" s="144"/>
      <c r="K485" s="144"/>
      <c r="L485" s="144"/>
      <c r="M485" s="144"/>
      <c r="N485" s="144"/>
      <c r="O485" s="144"/>
      <c r="P485" s="144"/>
      <c r="Q485" s="144"/>
      <c r="R485" s="144"/>
      <c r="S485" s="144"/>
      <c r="T485" s="144"/>
      <c r="U485" s="144"/>
      <c r="V485" s="144"/>
      <c r="W485" s="144"/>
      <c r="X485" s="144"/>
      <c r="Y485" s="144"/>
      <c r="Z485" s="144"/>
      <c r="AA485" s="144"/>
      <c r="AB485" s="144"/>
      <c r="AC485" s="144"/>
      <c r="AD485" s="144"/>
      <c r="AE485" s="144"/>
    </row>
    <row r="486" spans="1:31" ht="15.75" customHeight="1">
      <c r="A486" s="144"/>
      <c r="B486" s="144"/>
      <c r="C486" s="144"/>
      <c r="D486" s="144"/>
      <c r="E486" s="144"/>
      <c r="F486" s="144"/>
      <c r="G486" s="144"/>
      <c r="H486" s="144"/>
      <c r="I486" s="144"/>
      <c r="J486" s="144"/>
      <c r="K486" s="144"/>
      <c r="L486" s="144"/>
      <c r="M486" s="144"/>
      <c r="N486" s="144"/>
      <c r="O486" s="144"/>
      <c r="P486" s="144"/>
      <c r="Q486" s="144"/>
      <c r="R486" s="144"/>
      <c r="S486" s="144"/>
      <c r="T486" s="144"/>
      <c r="U486" s="144"/>
      <c r="V486" s="144"/>
      <c r="W486" s="144"/>
      <c r="X486" s="144"/>
      <c r="Y486" s="144"/>
      <c r="Z486" s="144"/>
      <c r="AA486" s="144"/>
      <c r="AB486" s="144"/>
      <c r="AC486" s="144"/>
      <c r="AD486" s="144"/>
      <c r="AE486" s="144"/>
    </row>
    <row r="487" spans="1:31" ht="15.75" customHeight="1">
      <c r="A487" s="144"/>
      <c r="B487" s="144"/>
      <c r="C487" s="144"/>
      <c r="D487" s="144"/>
      <c r="E487" s="144"/>
      <c r="F487" s="144"/>
      <c r="G487" s="144"/>
      <c r="H487" s="144"/>
      <c r="I487" s="144"/>
      <c r="J487" s="144"/>
      <c r="K487" s="144"/>
      <c r="L487" s="144"/>
      <c r="M487" s="144"/>
      <c r="N487" s="144"/>
      <c r="O487" s="144"/>
      <c r="P487" s="144"/>
      <c r="Q487" s="144"/>
      <c r="R487" s="144"/>
      <c r="S487" s="144"/>
      <c r="T487" s="144"/>
      <c r="U487" s="144"/>
      <c r="V487" s="144"/>
      <c r="W487" s="144"/>
      <c r="X487" s="144"/>
      <c r="Y487" s="144"/>
      <c r="Z487" s="144"/>
      <c r="AA487" s="144"/>
      <c r="AB487" s="144"/>
      <c r="AC487" s="144"/>
      <c r="AD487" s="144"/>
      <c r="AE487" s="144"/>
    </row>
    <row r="488" spans="1:31" ht="15.75" customHeight="1">
      <c r="A488" s="144"/>
      <c r="B488" s="144"/>
      <c r="C488" s="144"/>
      <c r="D488" s="144"/>
      <c r="E488" s="144"/>
      <c r="F488" s="144"/>
      <c r="G488" s="144"/>
      <c r="H488" s="144"/>
      <c r="I488" s="144"/>
      <c r="J488" s="144"/>
      <c r="K488" s="144"/>
      <c r="L488" s="144"/>
      <c r="M488" s="144"/>
      <c r="N488" s="144"/>
      <c r="O488" s="144"/>
      <c r="P488" s="144"/>
      <c r="Q488" s="144"/>
      <c r="R488" s="144"/>
      <c r="S488" s="144"/>
      <c r="T488" s="144"/>
      <c r="U488" s="144"/>
      <c r="V488" s="144"/>
      <c r="W488" s="144"/>
      <c r="X488" s="144"/>
      <c r="Y488" s="144"/>
      <c r="Z488" s="144"/>
      <c r="AA488" s="144"/>
      <c r="AB488" s="144"/>
      <c r="AC488" s="144"/>
      <c r="AD488" s="144"/>
      <c r="AE488" s="144"/>
    </row>
    <row r="489" spans="1:31" ht="15.75" customHeight="1">
      <c r="A489" s="144"/>
      <c r="B489" s="144"/>
      <c r="C489" s="144"/>
      <c r="D489" s="144"/>
      <c r="E489" s="144"/>
      <c r="F489" s="144"/>
      <c r="G489" s="144"/>
      <c r="H489" s="144"/>
      <c r="I489" s="144"/>
      <c r="J489" s="144"/>
      <c r="K489" s="144"/>
      <c r="L489" s="144"/>
      <c r="M489" s="144"/>
      <c r="N489" s="144"/>
      <c r="O489" s="144"/>
      <c r="P489" s="144"/>
      <c r="Q489" s="144"/>
      <c r="R489" s="144"/>
      <c r="S489" s="144"/>
      <c r="T489" s="144"/>
      <c r="U489" s="144"/>
      <c r="V489" s="144"/>
      <c r="W489" s="144"/>
      <c r="X489" s="144"/>
      <c r="Y489" s="144"/>
      <c r="Z489" s="144"/>
      <c r="AA489" s="144"/>
      <c r="AB489" s="144"/>
      <c r="AC489" s="144"/>
      <c r="AD489" s="144"/>
      <c r="AE489" s="144"/>
    </row>
    <row r="490" spans="1:31" ht="15.75" customHeight="1">
      <c r="A490" s="144"/>
      <c r="B490" s="144"/>
      <c r="C490" s="144"/>
      <c r="D490" s="144"/>
      <c r="E490" s="144"/>
      <c r="F490" s="144"/>
      <c r="G490" s="144"/>
      <c r="H490" s="144"/>
      <c r="I490" s="144"/>
      <c r="J490" s="144"/>
      <c r="K490" s="144"/>
      <c r="L490" s="144"/>
      <c r="M490" s="144"/>
      <c r="N490" s="144"/>
      <c r="O490" s="144"/>
      <c r="P490" s="144"/>
      <c r="Q490" s="144"/>
      <c r="R490" s="144"/>
      <c r="S490" s="144"/>
      <c r="T490" s="144"/>
      <c r="U490" s="144"/>
      <c r="V490" s="144"/>
      <c r="W490" s="144"/>
      <c r="X490" s="144"/>
      <c r="Y490" s="144"/>
      <c r="Z490" s="144"/>
      <c r="AA490" s="144"/>
      <c r="AB490" s="144"/>
      <c r="AC490" s="144"/>
      <c r="AD490" s="144"/>
      <c r="AE490" s="144"/>
    </row>
    <row r="491" spans="1:31" ht="15.75" customHeight="1">
      <c r="A491" s="144"/>
      <c r="B491" s="144"/>
      <c r="C491" s="144"/>
      <c r="D491" s="144"/>
      <c r="E491" s="144"/>
      <c r="F491" s="144"/>
      <c r="G491" s="144"/>
      <c r="H491" s="144"/>
      <c r="I491" s="144"/>
      <c r="J491" s="144"/>
      <c r="K491" s="144"/>
      <c r="L491" s="144"/>
      <c r="M491" s="144"/>
      <c r="N491" s="144"/>
      <c r="O491" s="144"/>
      <c r="P491" s="144"/>
      <c r="Q491" s="144"/>
      <c r="R491" s="144"/>
      <c r="S491" s="144"/>
      <c r="T491" s="144"/>
      <c r="U491" s="144"/>
      <c r="V491" s="144"/>
      <c r="W491" s="144"/>
      <c r="X491" s="144"/>
      <c r="Y491" s="144"/>
      <c r="Z491" s="144"/>
      <c r="AA491" s="144"/>
      <c r="AB491" s="144"/>
      <c r="AC491" s="144"/>
      <c r="AD491" s="144"/>
      <c r="AE491" s="144"/>
    </row>
    <row r="492" spans="1:31" ht="15.75" customHeight="1">
      <c r="A492" s="144"/>
      <c r="B492" s="144"/>
      <c r="C492" s="144"/>
      <c r="D492" s="144"/>
      <c r="E492" s="144"/>
      <c r="F492" s="144"/>
      <c r="G492" s="144"/>
      <c r="H492" s="144"/>
      <c r="I492" s="144"/>
      <c r="J492" s="144"/>
      <c r="K492" s="144"/>
      <c r="L492" s="144"/>
      <c r="M492" s="144"/>
      <c r="N492" s="144"/>
      <c r="O492" s="144"/>
      <c r="P492" s="144"/>
      <c r="Q492" s="144"/>
      <c r="R492" s="144"/>
      <c r="S492" s="144"/>
      <c r="T492" s="144"/>
      <c r="U492" s="144"/>
      <c r="V492" s="144"/>
      <c r="W492" s="144"/>
      <c r="X492" s="144"/>
      <c r="Y492" s="144"/>
      <c r="Z492" s="144"/>
      <c r="AA492" s="144"/>
      <c r="AB492" s="144"/>
      <c r="AC492" s="144"/>
      <c r="AD492" s="144"/>
      <c r="AE492" s="144"/>
    </row>
    <row r="493" spans="1:31" ht="15.75" customHeight="1">
      <c r="A493" s="144"/>
      <c r="B493" s="144"/>
      <c r="C493" s="144"/>
      <c r="D493" s="144"/>
      <c r="E493" s="144"/>
      <c r="F493" s="144"/>
      <c r="G493" s="144"/>
      <c r="H493" s="144"/>
      <c r="I493" s="144"/>
      <c r="J493" s="144"/>
      <c r="K493" s="144"/>
      <c r="L493" s="144"/>
      <c r="M493" s="144"/>
      <c r="N493" s="144"/>
      <c r="O493" s="144"/>
      <c r="P493" s="144"/>
      <c r="Q493" s="144"/>
      <c r="R493" s="144"/>
      <c r="S493" s="144"/>
      <c r="T493" s="144"/>
      <c r="U493" s="144"/>
      <c r="V493" s="144"/>
      <c r="W493" s="144"/>
      <c r="X493" s="144"/>
      <c r="Y493" s="144"/>
      <c r="Z493" s="144"/>
      <c r="AA493" s="144"/>
      <c r="AB493" s="144"/>
      <c r="AC493" s="144"/>
      <c r="AD493" s="144"/>
      <c r="AE493" s="144"/>
    </row>
    <row r="494" spans="1:31" ht="15.75" customHeight="1">
      <c r="A494" s="144"/>
      <c r="B494" s="144"/>
      <c r="C494" s="144"/>
      <c r="D494" s="144"/>
      <c r="E494" s="144"/>
      <c r="F494" s="144"/>
      <c r="G494" s="144"/>
      <c r="H494" s="144"/>
      <c r="I494" s="144"/>
      <c r="J494" s="144"/>
      <c r="K494" s="144"/>
      <c r="L494" s="144"/>
      <c r="M494" s="144"/>
      <c r="N494" s="144"/>
      <c r="O494" s="144"/>
      <c r="P494" s="144"/>
      <c r="Q494" s="144"/>
      <c r="R494" s="144"/>
      <c r="S494" s="144"/>
      <c r="T494" s="144"/>
      <c r="U494" s="144"/>
      <c r="V494" s="144"/>
      <c r="W494" s="144"/>
      <c r="X494" s="144"/>
      <c r="Y494" s="144"/>
      <c r="Z494" s="144"/>
      <c r="AA494" s="144"/>
      <c r="AB494" s="144"/>
      <c r="AC494" s="144"/>
      <c r="AD494" s="144"/>
      <c r="AE494" s="144"/>
    </row>
    <row r="495" spans="1:31" ht="15.75" customHeight="1">
      <c r="A495" s="144"/>
      <c r="B495" s="144"/>
      <c r="C495" s="144"/>
      <c r="D495" s="144"/>
      <c r="E495" s="144"/>
      <c r="F495" s="144"/>
      <c r="G495" s="144"/>
      <c r="H495" s="144"/>
      <c r="I495" s="144"/>
      <c r="J495" s="144"/>
      <c r="K495" s="144"/>
      <c r="L495" s="144"/>
      <c r="M495" s="144"/>
      <c r="N495" s="144"/>
      <c r="O495" s="144"/>
      <c r="P495" s="144"/>
      <c r="Q495" s="144"/>
      <c r="R495" s="144"/>
      <c r="S495" s="144"/>
      <c r="T495" s="144"/>
      <c r="U495" s="144"/>
      <c r="V495" s="144"/>
      <c r="W495" s="144"/>
      <c r="X495" s="144"/>
      <c r="Y495" s="144"/>
      <c r="Z495" s="144"/>
      <c r="AA495" s="144"/>
      <c r="AB495" s="144"/>
      <c r="AC495" s="144"/>
      <c r="AD495" s="144"/>
      <c r="AE495" s="144"/>
    </row>
    <row r="496" spans="1:31" ht="15.75" customHeight="1">
      <c r="A496" s="144"/>
      <c r="B496" s="144"/>
      <c r="C496" s="144"/>
      <c r="D496" s="144"/>
      <c r="E496" s="144"/>
      <c r="F496" s="144"/>
      <c r="G496" s="144"/>
      <c r="H496" s="144"/>
      <c r="I496" s="144"/>
      <c r="J496" s="144"/>
      <c r="K496" s="144"/>
      <c r="L496" s="144"/>
      <c r="M496" s="144"/>
      <c r="N496" s="144"/>
      <c r="O496" s="144"/>
      <c r="P496" s="144"/>
      <c r="Q496" s="144"/>
      <c r="R496" s="144"/>
      <c r="S496" s="144"/>
      <c r="T496" s="144"/>
      <c r="U496" s="144"/>
      <c r="V496" s="144"/>
      <c r="W496" s="144"/>
      <c r="X496" s="144"/>
      <c r="Y496" s="144"/>
      <c r="Z496" s="144"/>
      <c r="AA496" s="144"/>
      <c r="AB496" s="144"/>
      <c r="AC496" s="144"/>
      <c r="AD496" s="144"/>
      <c r="AE496" s="144"/>
    </row>
    <row r="497" spans="1:31" ht="15.75" customHeight="1">
      <c r="A497" s="144"/>
      <c r="B497" s="144"/>
      <c r="C497" s="144"/>
      <c r="D497" s="144"/>
      <c r="E497" s="144"/>
      <c r="F497" s="144"/>
      <c r="G497" s="144"/>
      <c r="H497" s="144"/>
      <c r="I497" s="144"/>
      <c r="J497" s="144"/>
      <c r="K497" s="144"/>
      <c r="L497" s="144"/>
      <c r="M497" s="144"/>
      <c r="N497" s="144"/>
      <c r="O497" s="144"/>
      <c r="P497" s="144"/>
      <c r="Q497" s="144"/>
      <c r="R497" s="144"/>
      <c r="S497" s="144"/>
      <c r="T497" s="144"/>
      <c r="U497" s="144"/>
      <c r="V497" s="144"/>
      <c r="W497" s="144"/>
      <c r="X497" s="144"/>
      <c r="Y497" s="144"/>
      <c r="Z497" s="144"/>
      <c r="AA497" s="144"/>
      <c r="AB497" s="144"/>
      <c r="AC497" s="144"/>
      <c r="AD497" s="144"/>
      <c r="AE497" s="144"/>
    </row>
    <row r="498" spans="1:31" ht="15.75" customHeight="1">
      <c r="A498" s="144"/>
      <c r="B498" s="144"/>
      <c r="C498" s="144"/>
      <c r="D498" s="144"/>
      <c r="E498" s="144"/>
      <c r="F498" s="144"/>
      <c r="G498" s="144"/>
      <c r="H498" s="144"/>
      <c r="I498" s="144"/>
      <c r="J498" s="144"/>
      <c r="K498" s="144"/>
      <c r="L498" s="144"/>
      <c r="M498" s="144"/>
      <c r="N498" s="144"/>
      <c r="O498" s="144"/>
      <c r="P498" s="144"/>
      <c r="Q498" s="144"/>
      <c r="R498" s="144"/>
      <c r="S498" s="144"/>
      <c r="T498" s="144"/>
      <c r="U498" s="144"/>
      <c r="V498" s="144"/>
      <c r="W498" s="144"/>
      <c r="X498" s="144"/>
      <c r="Y498" s="144"/>
      <c r="Z498" s="144"/>
      <c r="AA498" s="144"/>
      <c r="AB498" s="144"/>
      <c r="AC498" s="144"/>
      <c r="AD498" s="144"/>
      <c r="AE498" s="144"/>
    </row>
    <row r="499" spans="1:31" ht="15.75" customHeight="1">
      <c r="A499" s="144"/>
      <c r="B499" s="144"/>
      <c r="C499" s="144"/>
      <c r="D499" s="144"/>
      <c r="E499" s="144"/>
      <c r="F499" s="144"/>
      <c r="G499" s="144"/>
      <c r="H499" s="144"/>
      <c r="I499" s="144"/>
      <c r="J499" s="144"/>
      <c r="K499" s="144"/>
      <c r="L499" s="144"/>
      <c r="M499" s="144"/>
      <c r="N499" s="144"/>
      <c r="O499" s="144"/>
      <c r="P499" s="144"/>
      <c r="Q499" s="144"/>
      <c r="R499" s="144"/>
      <c r="S499" s="144"/>
      <c r="T499" s="144"/>
      <c r="U499" s="144"/>
      <c r="V499" s="144"/>
      <c r="W499" s="144"/>
      <c r="X499" s="144"/>
      <c r="Y499" s="144"/>
      <c r="Z499" s="144"/>
      <c r="AA499" s="144"/>
      <c r="AB499" s="144"/>
      <c r="AC499" s="144"/>
      <c r="AD499" s="144"/>
      <c r="AE499" s="144"/>
    </row>
    <row r="500" spans="1:31" ht="15.75" customHeight="1">
      <c r="A500" s="144"/>
      <c r="B500" s="144"/>
      <c r="C500" s="144"/>
      <c r="D500" s="144"/>
      <c r="E500" s="144"/>
      <c r="F500" s="144"/>
      <c r="G500" s="144"/>
      <c r="H500" s="144"/>
      <c r="I500" s="144"/>
      <c r="J500" s="144"/>
      <c r="K500" s="144"/>
      <c r="L500" s="144"/>
      <c r="M500" s="144"/>
      <c r="N500" s="144"/>
      <c r="O500" s="144"/>
      <c r="P500" s="144"/>
      <c r="Q500" s="144"/>
      <c r="R500" s="144"/>
      <c r="S500" s="144"/>
      <c r="T500" s="144"/>
      <c r="U500" s="144"/>
      <c r="V500" s="144"/>
      <c r="W500" s="144"/>
      <c r="X500" s="144"/>
      <c r="Y500" s="144"/>
      <c r="Z500" s="144"/>
      <c r="AA500" s="144"/>
      <c r="AB500" s="144"/>
      <c r="AC500" s="144"/>
      <c r="AD500" s="144"/>
      <c r="AE500" s="144"/>
    </row>
    <row r="501" spans="1:31" ht="15.75" customHeight="1">
      <c r="A501" s="144"/>
      <c r="B501" s="144"/>
      <c r="C501" s="144"/>
      <c r="D501" s="144"/>
      <c r="E501" s="144"/>
      <c r="F501" s="144"/>
      <c r="G501" s="144"/>
      <c r="H501" s="144"/>
      <c r="I501" s="144"/>
      <c r="J501" s="144"/>
      <c r="K501" s="144"/>
      <c r="L501" s="144"/>
      <c r="M501" s="144"/>
      <c r="N501" s="144"/>
      <c r="O501" s="144"/>
      <c r="P501" s="144"/>
      <c r="Q501" s="144"/>
      <c r="R501" s="144"/>
      <c r="S501" s="144"/>
      <c r="T501" s="144"/>
      <c r="U501" s="144"/>
      <c r="V501" s="144"/>
      <c r="W501" s="144"/>
      <c r="X501" s="144"/>
      <c r="Y501" s="144"/>
      <c r="Z501" s="144"/>
      <c r="AA501" s="144"/>
      <c r="AB501" s="144"/>
      <c r="AC501" s="144"/>
      <c r="AD501" s="144"/>
      <c r="AE501" s="144"/>
    </row>
    <row r="502" spans="1:31" ht="15.75" customHeight="1">
      <c r="A502" s="144"/>
      <c r="B502" s="144"/>
      <c r="C502" s="144"/>
      <c r="D502" s="144"/>
      <c r="E502" s="144"/>
      <c r="F502" s="144"/>
      <c r="G502" s="144"/>
      <c r="H502" s="144"/>
      <c r="I502" s="144"/>
      <c r="J502" s="144"/>
      <c r="K502" s="144"/>
      <c r="L502" s="144"/>
      <c r="M502" s="144"/>
      <c r="N502" s="144"/>
      <c r="O502" s="144"/>
      <c r="P502" s="144"/>
      <c r="Q502" s="144"/>
      <c r="R502" s="144"/>
      <c r="S502" s="144"/>
      <c r="T502" s="144"/>
      <c r="U502" s="144"/>
      <c r="V502" s="144"/>
      <c r="W502" s="144"/>
      <c r="X502" s="144"/>
      <c r="Y502" s="144"/>
      <c r="Z502" s="144"/>
      <c r="AA502" s="144"/>
      <c r="AB502" s="144"/>
      <c r="AC502" s="144"/>
      <c r="AD502" s="144"/>
      <c r="AE502" s="144"/>
    </row>
    <row r="503" spans="1:31" ht="15.75" customHeight="1">
      <c r="A503" s="144"/>
      <c r="B503" s="144"/>
      <c r="C503" s="144"/>
      <c r="D503" s="144"/>
      <c r="E503" s="144"/>
      <c r="F503" s="144"/>
      <c r="G503" s="144"/>
      <c r="H503" s="144"/>
      <c r="I503" s="144"/>
      <c r="J503" s="144"/>
      <c r="K503" s="144"/>
      <c r="L503" s="144"/>
      <c r="M503" s="144"/>
      <c r="N503" s="144"/>
      <c r="O503" s="144"/>
      <c r="P503" s="144"/>
      <c r="Q503" s="144"/>
      <c r="R503" s="144"/>
      <c r="S503" s="144"/>
      <c r="T503" s="144"/>
      <c r="U503" s="144"/>
      <c r="V503" s="144"/>
      <c r="W503" s="144"/>
      <c r="X503" s="144"/>
      <c r="Y503" s="144"/>
      <c r="Z503" s="144"/>
      <c r="AA503" s="144"/>
      <c r="AB503" s="144"/>
      <c r="AC503" s="144"/>
      <c r="AD503" s="144"/>
      <c r="AE503" s="144"/>
    </row>
    <row r="504" spans="1:31" ht="15.75" customHeight="1">
      <c r="A504" s="144"/>
      <c r="B504" s="144"/>
      <c r="C504" s="144"/>
      <c r="D504" s="144"/>
      <c r="E504" s="144"/>
      <c r="F504" s="144"/>
      <c r="G504" s="144"/>
      <c r="H504" s="144"/>
      <c r="I504" s="144"/>
      <c r="J504" s="144"/>
      <c r="K504" s="144"/>
      <c r="L504" s="144"/>
      <c r="M504" s="144"/>
      <c r="N504" s="144"/>
      <c r="O504" s="144"/>
      <c r="P504" s="144"/>
      <c r="Q504" s="144"/>
      <c r="R504" s="144"/>
      <c r="S504" s="144"/>
      <c r="T504" s="144"/>
      <c r="U504" s="144"/>
      <c r="V504" s="144"/>
      <c r="W504" s="144"/>
      <c r="X504" s="144"/>
      <c r="Y504" s="144"/>
      <c r="Z504" s="144"/>
      <c r="AA504" s="144"/>
      <c r="AB504" s="144"/>
      <c r="AC504" s="144"/>
      <c r="AD504" s="144"/>
      <c r="AE504" s="144"/>
    </row>
    <row r="505" spans="1:31" ht="15.75" customHeight="1">
      <c r="A505" s="144"/>
      <c r="B505" s="144"/>
      <c r="C505" s="144"/>
      <c r="D505" s="144"/>
      <c r="E505" s="144"/>
      <c r="F505" s="144"/>
      <c r="G505" s="144"/>
      <c r="H505" s="144"/>
      <c r="I505" s="144"/>
      <c r="J505" s="144"/>
      <c r="K505" s="144"/>
      <c r="L505" s="144"/>
      <c r="M505" s="144"/>
      <c r="N505" s="144"/>
      <c r="O505" s="144"/>
      <c r="P505" s="144"/>
      <c r="Q505" s="144"/>
      <c r="R505" s="144"/>
      <c r="S505" s="144"/>
      <c r="T505" s="144"/>
      <c r="U505" s="144"/>
      <c r="V505" s="144"/>
      <c r="W505" s="144"/>
      <c r="X505" s="144"/>
      <c r="Y505" s="144"/>
      <c r="Z505" s="144"/>
      <c r="AA505" s="144"/>
      <c r="AB505" s="144"/>
      <c r="AC505" s="144"/>
      <c r="AD505" s="144"/>
      <c r="AE505" s="144"/>
    </row>
    <row r="506" spans="1:31" ht="15.75" customHeight="1">
      <c r="A506" s="144"/>
      <c r="B506" s="144"/>
      <c r="C506" s="144"/>
      <c r="D506" s="144"/>
      <c r="E506" s="144"/>
      <c r="F506" s="144"/>
      <c r="G506" s="144"/>
      <c r="H506" s="144"/>
      <c r="I506" s="144"/>
      <c r="J506" s="144"/>
      <c r="K506" s="144"/>
      <c r="L506" s="144"/>
      <c r="M506" s="144"/>
      <c r="N506" s="144"/>
      <c r="O506" s="144"/>
      <c r="P506" s="144"/>
      <c r="Q506" s="144"/>
      <c r="R506" s="144"/>
      <c r="S506" s="144"/>
      <c r="T506" s="144"/>
      <c r="U506" s="144"/>
      <c r="V506" s="144"/>
      <c r="W506" s="144"/>
      <c r="X506" s="144"/>
      <c r="Y506" s="144"/>
      <c r="Z506" s="144"/>
      <c r="AA506" s="144"/>
      <c r="AB506" s="144"/>
      <c r="AC506" s="144"/>
      <c r="AD506" s="144"/>
      <c r="AE506" s="144"/>
    </row>
    <row r="507" spans="1:31" ht="15.75" customHeight="1">
      <c r="A507" s="144"/>
      <c r="B507" s="144"/>
      <c r="C507" s="144"/>
      <c r="D507" s="144"/>
      <c r="E507" s="144"/>
      <c r="F507" s="144"/>
      <c r="G507" s="144"/>
      <c r="H507" s="144"/>
      <c r="I507" s="144"/>
      <c r="J507" s="144"/>
      <c r="K507" s="144"/>
      <c r="L507" s="144"/>
      <c r="M507" s="144"/>
      <c r="N507" s="144"/>
      <c r="O507" s="144"/>
      <c r="P507" s="144"/>
      <c r="Q507" s="144"/>
      <c r="R507" s="144"/>
      <c r="S507" s="144"/>
      <c r="T507" s="144"/>
      <c r="U507" s="144"/>
      <c r="V507" s="144"/>
      <c r="W507" s="144"/>
      <c r="X507" s="144"/>
      <c r="Y507" s="144"/>
      <c r="Z507" s="144"/>
      <c r="AA507" s="144"/>
      <c r="AB507" s="144"/>
      <c r="AC507" s="144"/>
      <c r="AD507" s="144"/>
      <c r="AE507" s="144"/>
    </row>
    <row r="508" spans="1:31" ht="15.75" customHeight="1">
      <c r="A508" s="144"/>
      <c r="B508" s="144"/>
      <c r="C508" s="144"/>
      <c r="D508" s="144"/>
      <c r="E508" s="144"/>
      <c r="F508" s="144"/>
      <c r="G508" s="144"/>
      <c r="H508" s="144"/>
      <c r="I508" s="144"/>
      <c r="J508" s="144"/>
      <c r="K508" s="144"/>
      <c r="L508" s="144"/>
      <c r="M508" s="144"/>
      <c r="N508" s="144"/>
      <c r="O508" s="144"/>
      <c r="P508" s="144"/>
      <c r="Q508" s="144"/>
      <c r="R508" s="144"/>
      <c r="S508" s="144"/>
      <c r="T508" s="144"/>
      <c r="U508" s="144"/>
      <c r="V508" s="144"/>
      <c r="W508" s="144"/>
      <c r="X508" s="144"/>
      <c r="Y508" s="144"/>
      <c r="Z508" s="144"/>
      <c r="AA508" s="144"/>
      <c r="AB508" s="144"/>
      <c r="AC508" s="144"/>
      <c r="AD508" s="144"/>
      <c r="AE508" s="144"/>
    </row>
    <row r="509" spans="1:31" ht="15.75" customHeight="1">
      <c r="A509" s="144"/>
      <c r="B509" s="144"/>
      <c r="C509" s="144"/>
      <c r="D509" s="144"/>
      <c r="E509" s="144"/>
      <c r="F509" s="144"/>
      <c r="G509" s="144"/>
      <c r="H509" s="144"/>
      <c r="I509" s="144"/>
      <c r="J509" s="144"/>
      <c r="K509" s="144"/>
      <c r="L509" s="144"/>
      <c r="M509" s="144"/>
      <c r="N509" s="144"/>
      <c r="O509" s="144"/>
      <c r="P509" s="144"/>
      <c r="Q509" s="144"/>
      <c r="R509" s="144"/>
      <c r="S509" s="144"/>
      <c r="T509" s="144"/>
      <c r="U509" s="144"/>
      <c r="V509" s="144"/>
      <c r="W509" s="144"/>
      <c r="X509" s="144"/>
      <c r="Y509" s="144"/>
      <c r="Z509" s="144"/>
      <c r="AA509" s="144"/>
      <c r="AB509" s="144"/>
      <c r="AC509" s="144"/>
      <c r="AD509" s="144"/>
      <c r="AE509" s="144"/>
    </row>
    <row r="510" spans="1:31" ht="15.75" customHeight="1">
      <c r="A510" s="144"/>
      <c r="B510" s="144"/>
      <c r="C510" s="144"/>
      <c r="D510" s="144"/>
      <c r="E510" s="144"/>
      <c r="F510" s="144"/>
      <c r="G510" s="144"/>
      <c r="H510" s="144"/>
      <c r="I510" s="144"/>
      <c r="J510" s="144"/>
      <c r="K510" s="144"/>
      <c r="L510" s="144"/>
      <c r="M510" s="144"/>
      <c r="N510" s="144"/>
      <c r="O510" s="144"/>
      <c r="P510" s="144"/>
      <c r="Q510" s="144"/>
      <c r="R510" s="144"/>
      <c r="S510" s="144"/>
      <c r="T510" s="144"/>
      <c r="U510" s="144"/>
      <c r="V510" s="144"/>
      <c r="W510" s="144"/>
      <c r="X510" s="144"/>
      <c r="Y510" s="144"/>
      <c r="Z510" s="144"/>
      <c r="AA510" s="144"/>
      <c r="AB510" s="144"/>
      <c r="AC510" s="144"/>
      <c r="AD510" s="144"/>
      <c r="AE510" s="144"/>
    </row>
    <row r="511" spans="1:31" ht="15.75" customHeight="1">
      <c r="A511" s="144"/>
      <c r="B511" s="144"/>
      <c r="C511" s="144"/>
      <c r="D511" s="144"/>
      <c r="E511" s="144"/>
      <c r="F511" s="144"/>
      <c r="G511" s="144"/>
      <c r="H511" s="144"/>
      <c r="I511" s="144"/>
      <c r="J511" s="144"/>
      <c r="K511" s="144"/>
      <c r="L511" s="144"/>
      <c r="M511" s="144"/>
      <c r="N511" s="144"/>
      <c r="O511" s="144"/>
      <c r="P511" s="144"/>
      <c r="Q511" s="144"/>
      <c r="R511" s="144"/>
      <c r="S511" s="144"/>
      <c r="T511" s="144"/>
      <c r="U511" s="144"/>
      <c r="V511" s="144"/>
      <c r="W511" s="144"/>
      <c r="X511" s="144"/>
      <c r="Y511" s="144"/>
      <c r="Z511" s="144"/>
      <c r="AA511" s="144"/>
      <c r="AB511" s="144"/>
      <c r="AC511" s="144"/>
      <c r="AD511" s="144"/>
      <c r="AE511" s="144"/>
    </row>
    <row r="512" spans="1:31" ht="15.75" customHeight="1">
      <c r="A512" s="144"/>
      <c r="B512" s="144"/>
      <c r="C512" s="144"/>
      <c r="D512" s="144"/>
      <c r="E512" s="144"/>
      <c r="F512" s="144"/>
      <c r="G512" s="144"/>
      <c r="H512" s="144"/>
      <c r="I512" s="144"/>
      <c r="J512" s="144"/>
      <c r="K512" s="144"/>
      <c r="L512" s="144"/>
      <c r="M512" s="144"/>
      <c r="N512" s="144"/>
      <c r="O512" s="144"/>
      <c r="P512" s="144"/>
      <c r="Q512" s="144"/>
      <c r="R512" s="144"/>
      <c r="S512" s="144"/>
      <c r="T512" s="144"/>
      <c r="U512" s="144"/>
      <c r="V512" s="144"/>
      <c r="W512" s="144"/>
      <c r="X512" s="144"/>
      <c r="Y512" s="144"/>
      <c r="Z512" s="144"/>
      <c r="AA512" s="144"/>
      <c r="AB512" s="144"/>
      <c r="AC512" s="144"/>
      <c r="AD512" s="144"/>
      <c r="AE512" s="144"/>
    </row>
    <row r="513" spans="1:31" ht="15.75" customHeight="1">
      <c r="A513" s="144"/>
      <c r="B513" s="144"/>
      <c r="C513" s="144"/>
      <c r="D513" s="144"/>
      <c r="E513" s="144"/>
      <c r="F513" s="144"/>
      <c r="G513" s="144"/>
      <c r="H513" s="144"/>
      <c r="I513" s="144"/>
      <c r="J513" s="144"/>
      <c r="K513" s="144"/>
      <c r="L513" s="144"/>
      <c r="M513" s="144"/>
      <c r="N513" s="144"/>
      <c r="O513" s="144"/>
      <c r="P513" s="144"/>
      <c r="Q513" s="144"/>
      <c r="R513" s="144"/>
      <c r="S513" s="144"/>
      <c r="T513" s="144"/>
      <c r="U513" s="144"/>
      <c r="V513" s="144"/>
      <c r="W513" s="144"/>
      <c r="X513" s="144"/>
      <c r="Y513" s="144"/>
      <c r="Z513" s="144"/>
      <c r="AA513" s="144"/>
      <c r="AB513" s="144"/>
      <c r="AC513" s="144"/>
      <c r="AD513" s="144"/>
      <c r="AE513" s="144"/>
    </row>
    <row r="514" spans="1:31" ht="15.75" customHeight="1">
      <c r="A514" s="144"/>
      <c r="B514" s="144"/>
      <c r="C514" s="144"/>
      <c r="D514" s="144"/>
      <c r="E514" s="144"/>
      <c r="F514" s="144"/>
      <c r="G514" s="144"/>
      <c r="H514" s="144"/>
      <c r="I514" s="144"/>
      <c r="J514" s="144"/>
      <c r="K514" s="144"/>
      <c r="L514" s="144"/>
      <c r="M514" s="144"/>
      <c r="N514" s="144"/>
      <c r="O514" s="144"/>
      <c r="P514" s="144"/>
      <c r="Q514" s="144"/>
      <c r="R514" s="144"/>
      <c r="S514" s="144"/>
      <c r="T514" s="144"/>
      <c r="U514" s="144"/>
      <c r="V514" s="144"/>
      <c r="W514" s="144"/>
      <c r="X514" s="144"/>
      <c r="Y514" s="144"/>
      <c r="Z514" s="144"/>
      <c r="AA514" s="144"/>
      <c r="AB514" s="144"/>
      <c r="AC514" s="144"/>
      <c r="AD514" s="144"/>
      <c r="AE514" s="144"/>
    </row>
    <row r="515" spans="1:31" ht="15.75" customHeight="1">
      <c r="A515" s="144"/>
      <c r="B515" s="144"/>
      <c r="C515" s="144"/>
      <c r="D515" s="144"/>
      <c r="E515" s="144"/>
      <c r="F515" s="144"/>
      <c r="G515" s="144"/>
      <c r="H515" s="144"/>
      <c r="I515" s="144"/>
      <c r="J515" s="144"/>
      <c r="K515" s="144"/>
      <c r="L515" s="144"/>
      <c r="M515" s="144"/>
      <c r="N515" s="144"/>
      <c r="O515" s="144"/>
      <c r="P515" s="144"/>
      <c r="Q515" s="144"/>
      <c r="R515" s="144"/>
      <c r="S515" s="144"/>
      <c r="T515" s="144"/>
      <c r="U515" s="144"/>
      <c r="V515" s="144"/>
      <c r="W515" s="144"/>
      <c r="X515" s="144"/>
      <c r="Y515" s="144"/>
      <c r="Z515" s="144"/>
      <c r="AA515" s="144"/>
      <c r="AB515" s="144"/>
      <c r="AC515" s="144"/>
      <c r="AD515" s="144"/>
      <c r="AE515" s="144"/>
    </row>
    <row r="516" spans="1:31" ht="15.75" customHeight="1">
      <c r="A516" s="144"/>
      <c r="B516" s="144"/>
      <c r="C516" s="144"/>
      <c r="D516" s="144"/>
      <c r="E516" s="144"/>
      <c r="F516" s="144"/>
      <c r="G516" s="144"/>
      <c r="H516" s="144"/>
      <c r="I516" s="144"/>
      <c r="J516" s="144"/>
      <c r="K516" s="144"/>
      <c r="L516" s="144"/>
      <c r="M516" s="144"/>
      <c r="N516" s="144"/>
      <c r="O516" s="144"/>
      <c r="P516" s="144"/>
      <c r="Q516" s="144"/>
      <c r="R516" s="144"/>
      <c r="S516" s="144"/>
      <c r="T516" s="144"/>
      <c r="U516" s="144"/>
      <c r="V516" s="144"/>
      <c r="W516" s="144"/>
      <c r="X516" s="144"/>
      <c r="Y516" s="144"/>
      <c r="Z516" s="144"/>
      <c r="AA516" s="144"/>
      <c r="AB516" s="144"/>
      <c r="AC516" s="144"/>
      <c r="AD516" s="144"/>
      <c r="AE516" s="144"/>
    </row>
    <row r="517" spans="1:31" ht="15.75" customHeight="1">
      <c r="A517" s="144"/>
      <c r="B517" s="144"/>
      <c r="C517" s="144"/>
      <c r="D517" s="144"/>
      <c r="E517" s="144"/>
      <c r="F517" s="144"/>
      <c r="G517" s="144"/>
      <c r="H517" s="144"/>
      <c r="I517" s="144"/>
      <c r="J517" s="144"/>
      <c r="K517" s="144"/>
      <c r="L517" s="144"/>
      <c r="M517" s="144"/>
      <c r="N517" s="144"/>
      <c r="O517" s="144"/>
      <c r="P517" s="144"/>
      <c r="Q517" s="144"/>
      <c r="R517" s="144"/>
      <c r="S517" s="144"/>
      <c r="T517" s="144"/>
      <c r="U517" s="144"/>
      <c r="V517" s="144"/>
      <c r="W517" s="144"/>
      <c r="X517" s="144"/>
      <c r="Y517" s="144"/>
      <c r="Z517" s="144"/>
      <c r="AA517" s="144"/>
      <c r="AB517" s="144"/>
      <c r="AC517" s="144"/>
      <c r="AD517" s="144"/>
      <c r="AE517" s="144"/>
    </row>
    <row r="518" spans="1:31" ht="15.75" customHeight="1">
      <c r="A518" s="144"/>
      <c r="B518" s="144"/>
      <c r="C518" s="144"/>
      <c r="D518" s="144"/>
      <c r="E518" s="144"/>
      <c r="F518" s="144"/>
      <c r="G518" s="144"/>
      <c r="H518" s="144"/>
      <c r="I518" s="144"/>
      <c r="J518" s="144"/>
      <c r="K518" s="144"/>
      <c r="L518" s="144"/>
      <c r="M518" s="144"/>
      <c r="N518" s="144"/>
      <c r="O518" s="144"/>
      <c r="P518" s="144"/>
      <c r="Q518" s="144"/>
      <c r="R518" s="144"/>
      <c r="S518" s="144"/>
      <c r="T518" s="144"/>
      <c r="U518" s="144"/>
      <c r="V518" s="144"/>
      <c r="W518" s="144"/>
      <c r="X518" s="144"/>
      <c r="Y518" s="144"/>
      <c r="Z518" s="144"/>
      <c r="AA518" s="144"/>
      <c r="AB518" s="144"/>
      <c r="AC518" s="144"/>
      <c r="AD518" s="144"/>
      <c r="AE518" s="144"/>
    </row>
    <row r="519" spans="1:31" ht="15.75" customHeight="1">
      <c r="A519" s="144"/>
      <c r="B519" s="144"/>
      <c r="C519" s="144"/>
      <c r="D519" s="144"/>
      <c r="E519" s="144"/>
      <c r="F519" s="144"/>
      <c r="G519" s="144"/>
      <c r="H519" s="144"/>
      <c r="I519" s="144"/>
      <c r="J519" s="144"/>
      <c r="K519" s="144"/>
      <c r="L519" s="144"/>
      <c r="M519" s="144"/>
      <c r="N519" s="144"/>
      <c r="O519" s="144"/>
      <c r="P519" s="144"/>
      <c r="Q519" s="144"/>
      <c r="R519" s="144"/>
      <c r="S519" s="144"/>
      <c r="T519" s="144"/>
      <c r="U519" s="144"/>
      <c r="V519" s="144"/>
      <c r="W519" s="144"/>
      <c r="X519" s="144"/>
      <c r="Y519" s="144"/>
      <c r="Z519" s="144"/>
      <c r="AA519" s="144"/>
      <c r="AB519" s="144"/>
      <c r="AC519" s="144"/>
      <c r="AD519" s="144"/>
      <c r="AE519" s="144"/>
    </row>
    <row r="520" spans="1:31" ht="15.75" customHeight="1">
      <c r="A520" s="144"/>
      <c r="B520" s="144"/>
      <c r="C520" s="144"/>
      <c r="D520" s="144"/>
      <c r="E520" s="144"/>
      <c r="F520" s="144"/>
      <c r="G520" s="144"/>
      <c r="H520" s="144"/>
      <c r="I520" s="144"/>
      <c r="J520" s="144"/>
      <c r="K520" s="144"/>
      <c r="L520" s="144"/>
      <c r="M520" s="144"/>
      <c r="N520" s="144"/>
      <c r="O520" s="144"/>
      <c r="P520" s="144"/>
      <c r="Q520" s="144"/>
      <c r="R520" s="144"/>
      <c r="S520" s="144"/>
      <c r="T520" s="144"/>
      <c r="U520" s="144"/>
      <c r="V520" s="144"/>
      <c r="W520" s="144"/>
      <c r="X520" s="144"/>
      <c r="Y520" s="144"/>
      <c r="Z520" s="144"/>
      <c r="AA520" s="144"/>
      <c r="AB520" s="144"/>
      <c r="AC520" s="144"/>
      <c r="AD520" s="144"/>
      <c r="AE520" s="144"/>
    </row>
    <row r="521" spans="1:31" ht="15.75" customHeight="1">
      <c r="A521" s="144"/>
      <c r="B521" s="144"/>
      <c r="C521" s="144"/>
      <c r="D521" s="144"/>
      <c r="E521" s="144"/>
      <c r="F521" s="144"/>
      <c r="G521" s="144"/>
      <c r="H521" s="144"/>
      <c r="I521" s="144"/>
      <c r="J521" s="144"/>
      <c r="K521" s="144"/>
      <c r="L521" s="144"/>
      <c r="M521" s="144"/>
      <c r="N521" s="144"/>
      <c r="O521" s="144"/>
      <c r="P521" s="144"/>
      <c r="Q521" s="144"/>
      <c r="R521" s="144"/>
      <c r="S521" s="144"/>
      <c r="T521" s="144"/>
      <c r="U521" s="144"/>
      <c r="V521" s="144"/>
      <c r="W521" s="144"/>
      <c r="X521" s="144"/>
      <c r="Y521" s="144"/>
      <c r="Z521" s="144"/>
      <c r="AA521" s="144"/>
      <c r="AB521" s="144"/>
      <c r="AC521" s="144"/>
      <c r="AD521" s="144"/>
      <c r="AE521" s="144"/>
    </row>
    <row r="522" spans="1:31" ht="15.75" customHeight="1">
      <c r="A522" s="144"/>
      <c r="B522" s="144"/>
      <c r="C522" s="144"/>
      <c r="D522" s="144"/>
      <c r="E522" s="144"/>
      <c r="F522" s="144"/>
      <c r="G522" s="144"/>
      <c r="H522" s="144"/>
      <c r="I522" s="144"/>
      <c r="J522" s="144"/>
      <c r="K522" s="144"/>
      <c r="L522" s="144"/>
      <c r="M522" s="144"/>
      <c r="N522" s="144"/>
      <c r="O522" s="144"/>
      <c r="P522" s="144"/>
      <c r="Q522" s="144"/>
      <c r="R522" s="144"/>
      <c r="S522" s="144"/>
      <c r="T522" s="144"/>
      <c r="U522" s="144"/>
      <c r="V522" s="144"/>
      <c r="W522" s="144"/>
      <c r="X522" s="144"/>
      <c r="Y522" s="144"/>
      <c r="Z522" s="144"/>
      <c r="AA522" s="144"/>
      <c r="AB522" s="144"/>
      <c r="AC522" s="144"/>
      <c r="AD522" s="144"/>
      <c r="AE522" s="144"/>
    </row>
    <row r="523" spans="1:31" ht="15.75" customHeight="1">
      <c r="A523" s="144"/>
      <c r="B523" s="144"/>
      <c r="C523" s="144"/>
      <c r="D523" s="144"/>
      <c r="E523" s="144"/>
      <c r="F523" s="144"/>
      <c r="G523" s="144"/>
      <c r="H523" s="144"/>
      <c r="I523" s="144"/>
      <c r="J523" s="144"/>
      <c r="K523" s="144"/>
      <c r="L523" s="144"/>
      <c r="M523" s="144"/>
      <c r="N523" s="144"/>
      <c r="O523" s="144"/>
      <c r="P523" s="144"/>
      <c r="Q523" s="144"/>
      <c r="R523" s="144"/>
      <c r="S523" s="144"/>
      <c r="T523" s="144"/>
      <c r="U523" s="144"/>
      <c r="V523" s="144"/>
      <c r="W523" s="144"/>
      <c r="X523" s="144"/>
      <c r="Y523" s="144"/>
      <c r="Z523" s="144"/>
      <c r="AA523" s="144"/>
      <c r="AB523" s="144"/>
      <c r="AC523" s="144"/>
      <c r="AD523" s="144"/>
      <c r="AE523" s="144"/>
    </row>
    <row r="524" spans="1:31" ht="15.75" customHeight="1">
      <c r="A524" s="144"/>
      <c r="B524" s="144"/>
      <c r="C524" s="144"/>
      <c r="D524" s="144"/>
      <c r="E524" s="144"/>
      <c r="F524" s="144"/>
      <c r="G524" s="144"/>
      <c r="H524" s="144"/>
      <c r="I524" s="144"/>
      <c r="J524" s="144"/>
      <c r="K524" s="144"/>
      <c r="L524" s="144"/>
      <c r="M524" s="144"/>
      <c r="N524" s="144"/>
      <c r="O524" s="144"/>
      <c r="P524" s="144"/>
      <c r="Q524" s="144"/>
      <c r="R524" s="144"/>
      <c r="S524" s="144"/>
      <c r="T524" s="144"/>
      <c r="U524" s="144"/>
      <c r="V524" s="144"/>
      <c r="W524" s="144"/>
      <c r="X524" s="144"/>
      <c r="Y524" s="144"/>
      <c r="Z524" s="144"/>
      <c r="AA524" s="144"/>
      <c r="AB524" s="144"/>
      <c r="AC524" s="144"/>
      <c r="AD524" s="144"/>
      <c r="AE524" s="144"/>
    </row>
    <row r="525" spans="1:31" ht="15.75" customHeight="1">
      <c r="A525" s="144"/>
      <c r="B525" s="144"/>
      <c r="C525" s="144"/>
      <c r="D525" s="144"/>
      <c r="E525" s="144"/>
      <c r="F525" s="144"/>
      <c r="G525" s="144"/>
      <c r="H525" s="144"/>
      <c r="I525" s="144"/>
      <c r="J525" s="144"/>
      <c r="K525" s="144"/>
      <c r="L525" s="144"/>
      <c r="M525" s="144"/>
      <c r="N525" s="144"/>
      <c r="O525" s="144"/>
      <c r="P525" s="144"/>
      <c r="Q525" s="144"/>
      <c r="R525" s="144"/>
      <c r="S525" s="144"/>
      <c r="T525" s="144"/>
      <c r="U525" s="144"/>
      <c r="V525" s="144"/>
      <c r="W525" s="144"/>
      <c r="X525" s="144"/>
      <c r="Y525" s="144"/>
      <c r="Z525" s="144"/>
      <c r="AA525" s="144"/>
      <c r="AB525" s="144"/>
      <c r="AC525" s="144"/>
      <c r="AD525" s="144"/>
      <c r="AE525" s="144"/>
    </row>
    <row r="526" spans="1:31" ht="15.75" customHeight="1">
      <c r="A526" s="144"/>
      <c r="B526" s="144"/>
      <c r="C526" s="144"/>
      <c r="D526" s="144"/>
      <c r="E526" s="144"/>
      <c r="F526" s="144"/>
      <c r="G526" s="144"/>
      <c r="H526" s="144"/>
      <c r="I526" s="144"/>
      <c r="J526" s="144"/>
      <c r="K526" s="144"/>
      <c r="L526" s="144"/>
      <c r="M526" s="144"/>
      <c r="N526" s="144"/>
      <c r="O526" s="144"/>
      <c r="P526" s="144"/>
      <c r="Q526" s="144"/>
      <c r="R526" s="144"/>
      <c r="S526" s="144"/>
      <c r="T526" s="144"/>
      <c r="U526" s="144"/>
      <c r="V526" s="144"/>
      <c r="W526" s="144"/>
      <c r="X526" s="144"/>
      <c r="Y526" s="144"/>
      <c r="Z526" s="144"/>
      <c r="AA526" s="144"/>
      <c r="AB526" s="144"/>
      <c r="AC526" s="144"/>
      <c r="AD526" s="144"/>
      <c r="AE526" s="144"/>
    </row>
    <row r="527" spans="1:31" ht="15.75" customHeight="1">
      <c r="A527" s="144"/>
      <c r="B527" s="144"/>
      <c r="C527" s="144"/>
      <c r="D527" s="144"/>
      <c r="E527" s="144"/>
      <c r="F527" s="144"/>
      <c r="G527" s="144"/>
      <c r="H527" s="144"/>
      <c r="I527" s="144"/>
      <c r="J527" s="144"/>
      <c r="K527" s="144"/>
      <c r="L527" s="144"/>
      <c r="M527" s="144"/>
      <c r="N527" s="144"/>
      <c r="O527" s="144"/>
      <c r="P527" s="144"/>
      <c r="Q527" s="144"/>
      <c r="R527" s="144"/>
      <c r="S527" s="144"/>
      <c r="T527" s="144"/>
      <c r="U527" s="144"/>
      <c r="V527" s="144"/>
      <c r="W527" s="144"/>
      <c r="X527" s="144"/>
      <c r="Y527" s="144"/>
      <c r="Z527" s="144"/>
      <c r="AA527" s="144"/>
      <c r="AB527" s="144"/>
      <c r="AC527" s="144"/>
      <c r="AD527" s="144"/>
      <c r="AE527" s="144"/>
    </row>
    <row r="528" spans="1:31" ht="15.75" customHeight="1">
      <c r="A528" s="144"/>
      <c r="B528" s="144"/>
      <c r="C528" s="144"/>
      <c r="D528" s="144"/>
      <c r="E528" s="144"/>
      <c r="F528" s="144"/>
      <c r="G528" s="144"/>
      <c r="H528" s="144"/>
      <c r="I528" s="144"/>
      <c r="J528" s="144"/>
      <c r="K528" s="144"/>
      <c r="L528" s="144"/>
      <c r="M528" s="144"/>
      <c r="N528" s="144"/>
      <c r="O528" s="144"/>
      <c r="P528" s="144"/>
      <c r="Q528" s="144"/>
      <c r="R528" s="144"/>
      <c r="S528" s="144"/>
      <c r="T528" s="144"/>
      <c r="U528" s="144"/>
      <c r="V528" s="144"/>
      <c r="W528" s="144"/>
      <c r="X528" s="144"/>
      <c r="Y528" s="144"/>
      <c r="Z528" s="144"/>
      <c r="AA528" s="144"/>
      <c r="AB528" s="144"/>
      <c r="AC528" s="144"/>
      <c r="AD528" s="144"/>
      <c r="AE528" s="144"/>
    </row>
    <row r="529" spans="1:31" ht="15.75" customHeight="1">
      <c r="A529" s="144"/>
      <c r="B529" s="144"/>
      <c r="C529" s="144"/>
      <c r="D529" s="144"/>
      <c r="E529" s="144"/>
      <c r="F529" s="144"/>
      <c r="G529" s="144"/>
      <c r="H529" s="144"/>
      <c r="I529" s="144"/>
      <c r="J529" s="144"/>
      <c r="K529" s="144"/>
      <c r="L529" s="144"/>
      <c r="M529" s="144"/>
      <c r="N529" s="144"/>
      <c r="O529" s="144"/>
      <c r="P529" s="144"/>
      <c r="Q529" s="144"/>
      <c r="R529" s="144"/>
      <c r="S529" s="144"/>
      <c r="T529" s="144"/>
      <c r="U529" s="144"/>
      <c r="V529" s="144"/>
      <c r="W529" s="144"/>
      <c r="X529" s="144"/>
      <c r="Y529" s="144"/>
      <c r="Z529" s="144"/>
      <c r="AA529" s="144"/>
      <c r="AB529" s="144"/>
      <c r="AC529" s="144"/>
      <c r="AD529" s="144"/>
      <c r="AE529" s="144"/>
    </row>
    <row r="530" spans="1:31" ht="15.75" customHeight="1">
      <c r="A530" s="144"/>
      <c r="B530" s="144"/>
      <c r="C530" s="144"/>
      <c r="D530" s="144"/>
      <c r="E530" s="144"/>
      <c r="F530" s="144"/>
      <c r="G530" s="144"/>
      <c r="H530" s="144"/>
      <c r="I530" s="144"/>
      <c r="J530" s="144"/>
      <c r="K530" s="144"/>
      <c r="L530" s="144"/>
      <c r="M530" s="144"/>
      <c r="N530" s="144"/>
      <c r="O530" s="144"/>
      <c r="P530" s="144"/>
      <c r="Q530" s="144"/>
      <c r="R530" s="144"/>
      <c r="S530" s="144"/>
      <c r="T530" s="144"/>
      <c r="U530" s="144"/>
      <c r="V530" s="144"/>
      <c r="W530" s="144"/>
      <c r="X530" s="144"/>
      <c r="Y530" s="144"/>
      <c r="Z530" s="144"/>
      <c r="AA530" s="144"/>
      <c r="AB530" s="144"/>
      <c r="AC530" s="144"/>
      <c r="AD530" s="144"/>
      <c r="AE530" s="144"/>
    </row>
    <row r="531" spans="1:31" ht="15.75" customHeight="1">
      <c r="A531" s="144"/>
      <c r="B531" s="144"/>
      <c r="C531" s="144"/>
      <c r="D531" s="144"/>
      <c r="E531" s="144"/>
      <c r="F531" s="144"/>
      <c r="G531" s="144"/>
      <c r="H531" s="144"/>
      <c r="I531" s="144"/>
      <c r="J531" s="144"/>
      <c r="K531" s="144"/>
      <c r="L531" s="144"/>
      <c r="M531" s="144"/>
      <c r="N531" s="144"/>
      <c r="O531" s="144"/>
      <c r="P531" s="144"/>
      <c r="Q531" s="144"/>
      <c r="R531" s="144"/>
      <c r="S531" s="144"/>
      <c r="T531" s="144"/>
      <c r="U531" s="144"/>
      <c r="V531" s="144"/>
      <c r="W531" s="144"/>
      <c r="X531" s="144"/>
      <c r="Y531" s="144"/>
      <c r="Z531" s="144"/>
      <c r="AA531" s="144"/>
      <c r="AB531" s="144"/>
      <c r="AC531" s="144"/>
      <c r="AD531" s="144"/>
      <c r="AE531" s="144"/>
    </row>
    <row r="532" spans="1:31" ht="15.75" customHeight="1">
      <c r="A532" s="144"/>
      <c r="B532" s="144"/>
      <c r="C532" s="144"/>
      <c r="D532" s="144"/>
      <c r="E532" s="144"/>
      <c r="F532" s="144"/>
      <c r="G532" s="144"/>
      <c r="H532" s="144"/>
      <c r="I532" s="144"/>
      <c r="J532" s="144"/>
      <c r="K532" s="144"/>
      <c r="L532" s="144"/>
      <c r="M532" s="144"/>
      <c r="N532" s="144"/>
      <c r="O532" s="144"/>
      <c r="P532" s="144"/>
      <c r="Q532" s="144"/>
      <c r="R532" s="144"/>
      <c r="S532" s="144"/>
      <c r="T532" s="144"/>
      <c r="U532" s="144"/>
      <c r="V532" s="144"/>
      <c r="W532" s="144"/>
      <c r="X532" s="144"/>
      <c r="Y532" s="144"/>
      <c r="Z532" s="144"/>
      <c r="AA532" s="144"/>
      <c r="AB532" s="144"/>
      <c r="AC532" s="144"/>
      <c r="AD532" s="144"/>
      <c r="AE532" s="144"/>
    </row>
    <row r="533" spans="1:31" ht="15.75" customHeight="1">
      <c r="A533" s="144"/>
      <c r="B533" s="144"/>
      <c r="C533" s="144"/>
      <c r="D533" s="144"/>
      <c r="E533" s="144"/>
      <c r="F533" s="144"/>
      <c r="G533" s="144"/>
      <c r="H533" s="144"/>
      <c r="I533" s="144"/>
      <c r="J533" s="144"/>
      <c r="K533" s="144"/>
      <c r="L533" s="144"/>
      <c r="M533" s="144"/>
      <c r="N533" s="144"/>
      <c r="O533" s="144"/>
      <c r="P533" s="144"/>
      <c r="Q533" s="144"/>
      <c r="R533" s="144"/>
      <c r="S533" s="144"/>
      <c r="T533" s="144"/>
      <c r="U533" s="144"/>
      <c r="V533" s="144"/>
      <c r="W533" s="144"/>
      <c r="X533" s="144"/>
      <c r="Y533" s="144"/>
      <c r="Z533" s="144"/>
      <c r="AA533" s="144"/>
      <c r="AB533" s="144"/>
      <c r="AC533" s="144"/>
      <c r="AD533" s="144"/>
      <c r="AE533" s="144"/>
    </row>
    <row r="534" spans="1:31" ht="15.75" customHeight="1">
      <c r="A534" s="144"/>
      <c r="B534" s="144"/>
      <c r="C534" s="144"/>
      <c r="D534" s="144"/>
      <c r="E534" s="144"/>
      <c r="F534" s="144"/>
      <c r="G534" s="144"/>
      <c r="H534" s="144"/>
      <c r="I534" s="144"/>
      <c r="J534" s="144"/>
      <c r="K534" s="144"/>
      <c r="L534" s="144"/>
      <c r="M534" s="144"/>
      <c r="N534" s="144"/>
      <c r="O534" s="144"/>
      <c r="P534" s="144"/>
      <c r="Q534" s="144"/>
      <c r="R534" s="144"/>
      <c r="S534" s="144"/>
      <c r="T534" s="144"/>
      <c r="U534" s="144"/>
      <c r="V534" s="144"/>
      <c r="W534" s="144"/>
      <c r="X534" s="144"/>
      <c r="Y534" s="144"/>
      <c r="Z534" s="144"/>
      <c r="AA534" s="144"/>
      <c r="AB534" s="144"/>
      <c r="AC534" s="144"/>
      <c r="AD534" s="144"/>
      <c r="AE534" s="144"/>
    </row>
    <row r="535" spans="1:31" ht="15.75" customHeight="1">
      <c r="A535" s="144"/>
      <c r="B535" s="144"/>
      <c r="C535" s="144"/>
      <c r="D535" s="144"/>
      <c r="E535" s="144"/>
      <c r="F535" s="144"/>
      <c r="G535" s="144"/>
      <c r="H535" s="144"/>
      <c r="I535" s="144"/>
      <c r="J535" s="144"/>
      <c r="K535" s="144"/>
      <c r="L535" s="144"/>
      <c r="M535" s="144"/>
      <c r="N535" s="144"/>
      <c r="O535" s="144"/>
      <c r="P535" s="144"/>
      <c r="Q535" s="144"/>
      <c r="R535" s="144"/>
      <c r="S535" s="144"/>
      <c r="T535" s="144"/>
      <c r="U535" s="144"/>
      <c r="V535" s="144"/>
      <c r="W535" s="144"/>
      <c r="X535" s="144"/>
      <c r="Y535" s="144"/>
      <c r="Z535" s="144"/>
      <c r="AA535" s="144"/>
      <c r="AB535" s="144"/>
      <c r="AC535" s="144"/>
      <c r="AD535" s="144"/>
      <c r="AE535" s="144"/>
    </row>
    <row r="536" spans="1:31" ht="15.75" customHeight="1">
      <c r="A536" s="144"/>
      <c r="B536" s="144"/>
      <c r="C536" s="144"/>
      <c r="D536" s="144"/>
      <c r="E536" s="144"/>
      <c r="F536" s="144"/>
      <c r="G536" s="144"/>
      <c r="H536" s="144"/>
      <c r="I536" s="144"/>
      <c r="J536" s="144"/>
      <c r="K536" s="144"/>
      <c r="L536" s="144"/>
      <c r="M536" s="144"/>
      <c r="N536" s="144"/>
      <c r="O536" s="144"/>
      <c r="P536" s="144"/>
      <c r="Q536" s="144"/>
      <c r="R536" s="144"/>
      <c r="S536" s="144"/>
      <c r="T536" s="144"/>
      <c r="U536" s="144"/>
      <c r="V536" s="144"/>
      <c r="W536" s="144"/>
      <c r="X536" s="144"/>
      <c r="Y536" s="144"/>
      <c r="Z536" s="144"/>
      <c r="AA536" s="144"/>
      <c r="AB536" s="144"/>
      <c r="AC536" s="144"/>
      <c r="AD536" s="144"/>
      <c r="AE536" s="144"/>
    </row>
    <row r="537" spans="1:31" ht="15.75" customHeight="1">
      <c r="A537" s="144"/>
      <c r="B537" s="144"/>
      <c r="C537" s="144"/>
      <c r="D537" s="144"/>
      <c r="E537" s="144"/>
      <c r="F537" s="144"/>
      <c r="G537" s="144"/>
      <c r="H537" s="144"/>
      <c r="I537" s="144"/>
      <c r="J537" s="144"/>
      <c r="K537" s="144"/>
      <c r="L537" s="144"/>
      <c r="M537" s="144"/>
      <c r="N537" s="144"/>
      <c r="O537" s="144"/>
      <c r="P537" s="144"/>
      <c r="Q537" s="144"/>
      <c r="R537" s="144"/>
      <c r="S537" s="144"/>
      <c r="T537" s="144"/>
      <c r="U537" s="144"/>
      <c r="V537" s="144"/>
      <c r="W537" s="144"/>
      <c r="X537" s="144"/>
      <c r="Y537" s="144"/>
      <c r="Z537" s="144"/>
      <c r="AA537" s="144"/>
      <c r="AB537" s="144"/>
      <c r="AC537" s="144"/>
      <c r="AD537" s="144"/>
      <c r="AE537" s="144"/>
    </row>
    <row r="538" spans="1:31" ht="15.75" customHeight="1">
      <c r="A538" s="144"/>
      <c r="B538" s="144"/>
      <c r="C538" s="144"/>
      <c r="D538" s="144"/>
      <c r="E538" s="144"/>
      <c r="F538" s="144"/>
      <c r="G538" s="144"/>
      <c r="H538" s="144"/>
      <c r="I538" s="144"/>
      <c r="J538" s="144"/>
      <c r="K538" s="144"/>
      <c r="L538" s="144"/>
      <c r="M538" s="144"/>
      <c r="N538" s="144"/>
      <c r="O538" s="144"/>
      <c r="P538" s="144"/>
      <c r="Q538" s="144"/>
      <c r="R538" s="144"/>
      <c r="S538" s="144"/>
      <c r="T538" s="144"/>
      <c r="U538" s="144"/>
      <c r="V538" s="144"/>
      <c r="W538" s="144"/>
      <c r="X538" s="144"/>
      <c r="Y538" s="144"/>
      <c r="Z538" s="144"/>
      <c r="AA538" s="144"/>
      <c r="AB538" s="144"/>
      <c r="AC538" s="144"/>
      <c r="AD538" s="144"/>
      <c r="AE538" s="144"/>
    </row>
    <row r="539" spans="1:31" ht="15.75" customHeight="1">
      <c r="A539" s="144"/>
      <c r="B539" s="144"/>
      <c r="C539" s="144"/>
      <c r="D539" s="144"/>
      <c r="E539" s="144"/>
      <c r="F539" s="144"/>
      <c r="G539" s="144"/>
      <c r="H539" s="144"/>
      <c r="I539" s="144"/>
      <c r="J539" s="144"/>
      <c r="K539" s="144"/>
      <c r="L539" s="144"/>
      <c r="M539" s="144"/>
      <c r="N539" s="144"/>
      <c r="O539" s="144"/>
      <c r="P539" s="144"/>
      <c r="Q539" s="144"/>
      <c r="R539" s="144"/>
      <c r="S539" s="144"/>
      <c r="T539" s="144"/>
      <c r="U539" s="144"/>
      <c r="V539" s="144"/>
      <c r="W539" s="144"/>
      <c r="X539" s="144"/>
      <c r="Y539" s="144"/>
      <c r="Z539" s="144"/>
      <c r="AA539" s="144"/>
      <c r="AB539" s="144"/>
      <c r="AC539" s="144"/>
      <c r="AD539" s="144"/>
      <c r="AE539" s="144"/>
    </row>
    <row r="540" spans="1:31" ht="15.75" customHeight="1">
      <c r="A540" s="144"/>
      <c r="B540" s="144"/>
      <c r="C540" s="144"/>
      <c r="D540" s="144"/>
      <c r="E540" s="144"/>
      <c r="F540" s="144"/>
      <c r="G540" s="144"/>
      <c r="H540" s="144"/>
      <c r="I540" s="144"/>
      <c r="J540" s="144"/>
      <c r="K540" s="144"/>
      <c r="L540" s="144"/>
      <c r="M540" s="144"/>
      <c r="N540" s="144"/>
      <c r="O540" s="144"/>
      <c r="P540" s="144"/>
      <c r="Q540" s="144"/>
      <c r="R540" s="144"/>
      <c r="S540" s="144"/>
      <c r="T540" s="144"/>
      <c r="U540" s="144"/>
      <c r="V540" s="144"/>
      <c r="W540" s="144"/>
      <c r="X540" s="144"/>
      <c r="Y540" s="144"/>
      <c r="Z540" s="144"/>
      <c r="AA540" s="144"/>
      <c r="AB540" s="144"/>
      <c r="AC540" s="144"/>
      <c r="AD540" s="144"/>
      <c r="AE540" s="144"/>
    </row>
    <row r="541" spans="1:31" ht="15.75" customHeight="1">
      <c r="A541" s="144"/>
      <c r="B541" s="144"/>
      <c r="C541" s="144"/>
      <c r="D541" s="144"/>
      <c r="E541" s="144"/>
      <c r="F541" s="144"/>
      <c r="G541" s="144"/>
      <c r="H541" s="144"/>
      <c r="I541" s="144"/>
      <c r="J541" s="144"/>
      <c r="K541" s="144"/>
      <c r="L541" s="144"/>
      <c r="M541" s="144"/>
      <c r="N541" s="144"/>
      <c r="O541" s="144"/>
      <c r="P541" s="144"/>
      <c r="Q541" s="144"/>
      <c r="R541" s="144"/>
      <c r="S541" s="144"/>
      <c r="T541" s="144"/>
      <c r="U541" s="144"/>
      <c r="V541" s="144"/>
      <c r="W541" s="144"/>
      <c r="X541" s="144"/>
      <c r="Y541" s="144"/>
      <c r="Z541" s="144"/>
      <c r="AA541" s="144"/>
      <c r="AB541" s="144"/>
      <c r="AC541" s="144"/>
      <c r="AD541" s="144"/>
      <c r="AE541" s="144"/>
    </row>
    <row r="542" spans="1:31" ht="15.75" customHeight="1">
      <c r="A542" s="144"/>
      <c r="B542" s="144"/>
      <c r="C542" s="144"/>
      <c r="D542" s="144"/>
      <c r="E542" s="144"/>
      <c r="F542" s="144"/>
      <c r="G542" s="144"/>
      <c r="H542" s="144"/>
      <c r="I542" s="144"/>
      <c r="J542" s="144"/>
      <c r="K542" s="144"/>
      <c r="L542" s="144"/>
      <c r="M542" s="144"/>
      <c r="N542" s="144"/>
      <c r="O542" s="144"/>
      <c r="P542" s="144"/>
      <c r="Q542" s="144"/>
      <c r="R542" s="144"/>
      <c r="S542" s="144"/>
      <c r="T542" s="144"/>
      <c r="U542" s="144"/>
      <c r="V542" s="144"/>
      <c r="W542" s="144"/>
      <c r="X542" s="144"/>
      <c r="Y542" s="144"/>
      <c r="Z542" s="144"/>
      <c r="AA542" s="144"/>
      <c r="AB542" s="144"/>
      <c r="AC542" s="144"/>
      <c r="AD542" s="144"/>
      <c r="AE542" s="144"/>
    </row>
    <row r="543" spans="1:31" ht="15.75" customHeight="1">
      <c r="A543" s="144"/>
      <c r="B543" s="144"/>
      <c r="C543" s="144"/>
      <c r="D543" s="144"/>
      <c r="E543" s="144"/>
      <c r="F543" s="144"/>
      <c r="G543" s="144"/>
      <c r="H543" s="144"/>
      <c r="I543" s="144"/>
      <c r="J543" s="144"/>
      <c r="K543" s="144"/>
      <c r="L543" s="144"/>
      <c r="M543" s="144"/>
      <c r="N543" s="144"/>
      <c r="O543" s="144"/>
      <c r="P543" s="144"/>
      <c r="Q543" s="144"/>
      <c r="R543" s="144"/>
      <c r="S543" s="144"/>
      <c r="T543" s="144"/>
      <c r="U543" s="144"/>
      <c r="V543" s="144"/>
      <c r="W543" s="144"/>
      <c r="X543" s="144"/>
      <c r="Y543" s="144"/>
      <c r="Z543" s="144"/>
      <c r="AA543" s="144"/>
      <c r="AB543" s="144"/>
      <c r="AC543" s="144"/>
      <c r="AD543" s="144"/>
      <c r="AE543" s="144"/>
    </row>
    <row r="544" spans="1:31" ht="15.75" customHeight="1">
      <c r="A544" s="144"/>
      <c r="B544" s="144"/>
      <c r="C544" s="144"/>
      <c r="D544" s="144"/>
      <c r="E544" s="144"/>
      <c r="F544" s="144"/>
      <c r="G544" s="144"/>
      <c r="H544" s="144"/>
      <c r="I544" s="144"/>
      <c r="J544" s="144"/>
      <c r="K544" s="144"/>
      <c r="L544" s="144"/>
      <c r="M544" s="144"/>
      <c r="N544" s="144"/>
      <c r="O544" s="144"/>
      <c r="P544" s="144"/>
      <c r="Q544" s="144"/>
      <c r="R544" s="144"/>
      <c r="S544" s="144"/>
      <c r="T544" s="144"/>
      <c r="U544" s="144"/>
      <c r="V544" s="144"/>
      <c r="W544" s="144"/>
      <c r="X544" s="144"/>
      <c r="Y544" s="144"/>
      <c r="Z544" s="144"/>
      <c r="AA544" s="144"/>
      <c r="AB544" s="144"/>
      <c r="AC544" s="144"/>
      <c r="AD544" s="144"/>
      <c r="AE544" s="144"/>
    </row>
    <row r="545" spans="1:31" ht="15.75" customHeight="1">
      <c r="A545" s="144"/>
      <c r="B545" s="144"/>
      <c r="C545" s="144"/>
      <c r="D545" s="144"/>
      <c r="E545" s="144"/>
      <c r="F545" s="144"/>
      <c r="G545" s="144"/>
      <c r="H545" s="144"/>
      <c r="I545" s="144"/>
      <c r="J545" s="144"/>
      <c r="K545" s="144"/>
      <c r="L545" s="144"/>
      <c r="M545" s="144"/>
      <c r="N545" s="144"/>
      <c r="O545" s="144"/>
      <c r="P545" s="144"/>
      <c r="Q545" s="144"/>
      <c r="R545" s="144"/>
      <c r="S545" s="144"/>
      <c r="T545" s="144"/>
      <c r="U545" s="144"/>
      <c r="V545" s="144"/>
      <c r="W545" s="144"/>
      <c r="X545" s="144"/>
      <c r="Y545" s="144"/>
      <c r="Z545" s="144"/>
      <c r="AA545" s="144"/>
      <c r="AB545" s="144"/>
      <c r="AC545" s="144"/>
      <c r="AD545" s="144"/>
      <c r="AE545" s="144"/>
    </row>
    <row r="546" spans="1:31" ht="15.75" customHeight="1">
      <c r="A546" s="144"/>
      <c r="B546" s="144"/>
      <c r="C546" s="144"/>
      <c r="D546" s="144"/>
      <c r="E546" s="144"/>
      <c r="F546" s="144"/>
      <c r="G546" s="144"/>
      <c r="H546" s="144"/>
      <c r="I546" s="144"/>
      <c r="J546" s="144"/>
      <c r="K546" s="144"/>
      <c r="L546" s="144"/>
      <c r="M546" s="144"/>
      <c r="N546" s="144"/>
      <c r="O546" s="144"/>
      <c r="P546" s="144"/>
      <c r="Q546" s="144"/>
      <c r="R546" s="144"/>
      <c r="S546" s="144"/>
      <c r="T546" s="144"/>
      <c r="U546" s="144"/>
      <c r="V546" s="144"/>
      <c r="W546" s="144"/>
      <c r="X546" s="144"/>
      <c r="Y546" s="144"/>
      <c r="Z546" s="144"/>
      <c r="AA546" s="144"/>
      <c r="AB546" s="144"/>
      <c r="AC546" s="144"/>
      <c r="AD546" s="144"/>
      <c r="AE546" s="144"/>
    </row>
    <row r="547" spans="1:31" ht="15.75" customHeight="1">
      <c r="A547" s="144"/>
      <c r="B547" s="144"/>
      <c r="C547" s="144"/>
      <c r="D547" s="144"/>
      <c r="E547" s="144"/>
      <c r="F547" s="144"/>
      <c r="G547" s="144"/>
      <c r="H547" s="144"/>
      <c r="I547" s="144"/>
      <c r="J547" s="144"/>
      <c r="K547" s="144"/>
      <c r="L547" s="144"/>
      <c r="M547" s="144"/>
      <c r="N547" s="144"/>
      <c r="O547" s="144"/>
      <c r="P547" s="144"/>
      <c r="Q547" s="144"/>
      <c r="R547" s="144"/>
      <c r="S547" s="144"/>
      <c r="T547" s="144"/>
      <c r="U547" s="144"/>
      <c r="V547" s="144"/>
      <c r="W547" s="144"/>
      <c r="X547" s="144"/>
      <c r="Y547" s="144"/>
      <c r="Z547" s="144"/>
      <c r="AA547" s="144"/>
      <c r="AB547" s="144"/>
      <c r="AC547" s="144"/>
      <c r="AD547" s="144"/>
      <c r="AE547" s="144"/>
    </row>
    <row r="548" spans="1:31" ht="15.75" customHeight="1">
      <c r="A548" s="144"/>
      <c r="B548" s="144"/>
      <c r="C548" s="144"/>
      <c r="D548" s="144"/>
      <c r="E548" s="144"/>
      <c r="F548" s="144"/>
      <c r="G548" s="144"/>
      <c r="H548" s="144"/>
      <c r="I548" s="144"/>
      <c r="J548" s="144"/>
      <c r="K548" s="144"/>
      <c r="L548" s="144"/>
      <c r="M548" s="144"/>
      <c r="N548" s="144"/>
      <c r="O548" s="144"/>
      <c r="P548" s="144"/>
      <c r="Q548" s="144"/>
      <c r="R548" s="144"/>
      <c r="S548" s="144"/>
      <c r="T548" s="144"/>
      <c r="U548" s="144"/>
      <c r="V548" s="144"/>
      <c r="W548" s="144"/>
      <c r="X548" s="144"/>
      <c r="Y548" s="144"/>
      <c r="Z548" s="144"/>
      <c r="AA548" s="144"/>
      <c r="AB548" s="144"/>
      <c r="AC548" s="144"/>
      <c r="AD548" s="144"/>
      <c r="AE548" s="144"/>
    </row>
    <row r="549" spans="1:31" ht="15.75" customHeight="1">
      <c r="A549" s="144"/>
      <c r="B549" s="144"/>
      <c r="C549" s="144"/>
      <c r="D549" s="144"/>
      <c r="E549" s="144"/>
      <c r="F549" s="144"/>
      <c r="G549" s="144"/>
      <c r="H549" s="144"/>
      <c r="I549" s="144"/>
      <c r="J549" s="144"/>
      <c r="K549" s="144"/>
      <c r="L549" s="144"/>
      <c r="M549" s="144"/>
      <c r="N549" s="144"/>
      <c r="O549" s="144"/>
      <c r="P549" s="144"/>
      <c r="Q549" s="144"/>
      <c r="R549" s="144"/>
      <c r="S549" s="144"/>
      <c r="T549" s="144"/>
      <c r="U549" s="144"/>
      <c r="V549" s="144"/>
      <c r="W549" s="144"/>
      <c r="X549" s="144"/>
      <c r="Y549" s="144"/>
      <c r="Z549" s="144"/>
      <c r="AA549" s="144"/>
      <c r="AB549" s="144"/>
      <c r="AC549" s="144"/>
      <c r="AD549" s="144"/>
      <c r="AE549" s="144"/>
    </row>
    <row r="550" spans="1:31" ht="15.75" customHeight="1">
      <c r="A550" s="144"/>
      <c r="B550" s="144"/>
      <c r="C550" s="144"/>
      <c r="D550" s="144"/>
      <c r="E550" s="144"/>
      <c r="F550" s="144"/>
      <c r="G550" s="144"/>
      <c r="H550" s="144"/>
      <c r="I550" s="144"/>
      <c r="J550" s="144"/>
      <c r="K550" s="144"/>
      <c r="L550" s="144"/>
      <c r="M550" s="144"/>
      <c r="N550" s="144"/>
      <c r="O550" s="144"/>
      <c r="P550" s="144"/>
      <c r="Q550" s="144"/>
      <c r="R550" s="144"/>
      <c r="S550" s="144"/>
      <c r="T550" s="144"/>
      <c r="U550" s="144"/>
      <c r="V550" s="144"/>
      <c r="W550" s="144"/>
      <c r="X550" s="144"/>
      <c r="Y550" s="144"/>
      <c r="Z550" s="144"/>
      <c r="AA550" s="144"/>
      <c r="AB550" s="144"/>
      <c r="AC550" s="144"/>
      <c r="AD550" s="144"/>
      <c r="AE550" s="144"/>
    </row>
    <row r="551" spans="1:31" ht="15.75" customHeight="1">
      <c r="A551" s="144"/>
      <c r="B551" s="144"/>
      <c r="C551" s="144"/>
      <c r="D551" s="144"/>
      <c r="E551" s="144"/>
      <c r="F551" s="144"/>
      <c r="G551" s="144"/>
      <c r="H551" s="144"/>
      <c r="I551" s="144"/>
      <c r="J551" s="144"/>
      <c r="K551" s="144"/>
      <c r="L551" s="144"/>
      <c r="M551" s="144"/>
      <c r="N551" s="144"/>
      <c r="O551" s="144"/>
      <c r="P551" s="144"/>
      <c r="Q551" s="144"/>
      <c r="R551" s="144"/>
      <c r="S551" s="144"/>
      <c r="T551" s="144"/>
      <c r="U551" s="144"/>
      <c r="V551" s="144"/>
      <c r="W551" s="144"/>
      <c r="X551" s="144"/>
      <c r="Y551" s="144"/>
      <c r="Z551" s="144"/>
      <c r="AA551" s="144"/>
      <c r="AB551" s="144"/>
      <c r="AC551" s="144"/>
      <c r="AD551" s="144"/>
      <c r="AE551" s="144"/>
    </row>
    <row r="552" spans="1:31" ht="15.75" customHeight="1">
      <c r="A552" s="144"/>
      <c r="B552" s="144"/>
      <c r="C552" s="144"/>
      <c r="D552" s="144"/>
      <c r="E552" s="144"/>
      <c r="F552" s="144"/>
      <c r="G552" s="144"/>
      <c r="H552" s="144"/>
      <c r="I552" s="144"/>
      <c r="J552" s="144"/>
      <c r="K552" s="144"/>
      <c r="L552" s="144"/>
      <c r="M552" s="144"/>
      <c r="N552" s="144"/>
      <c r="O552" s="144"/>
      <c r="P552" s="144"/>
      <c r="Q552" s="144"/>
      <c r="R552" s="144"/>
      <c r="S552" s="144"/>
      <c r="T552" s="144"/>
      <c r="U552" s="144"/>
      <c r="V552" s="144"/>
      <c r="W552" s="144"/>
      <c r="X552" s="144"/>
      <c r="Y552" s="144"/>
      <c r="Z552" s="144"/>
      <c r="AA552" s="144"/>
      <c r="AB552" s="144"/>
      <c r="AC552" s="144"/>
      <c r="AD552" s="144"/>
      <c r="AE552" s="144"/>
    </row>
    <row r="553" spans="1:31" ht="15.75" customHeight="1">
      <c r="A553" s="144"/>
      <c r="B553" s="144"/>
      <c r="C553" s="144"/>
      <c r="D553" s="144"/>
      <c r="E553" s="144"/>
      <c r="F553" s="144"/>
      <c r="G553" s="144"/>
      <c r="H553" s="144"/>
      <c r="I553" s="144"/>
      <c r="J553" s="144"/>
      <c r="K553" s="144"/>
      <c r="L553" s="144"/>
      <c r="M553" s="144"/>
      <c r="N553" s="144"/>
      <c r="O553" s="144"/>
      <c r="P553" s="144"/>
      <c r="Q553" s="144"/>
      <c r="R553" s="144"/>
      <c r="S553" s="144"/>
      <c r="T553" s="144"/>
      <c r="U553" s="144"/>
      <c r="V553" s="144"/>
      <c r="W553" s="144"/>
      <c r="X553" s="144"/>
      <c r="Y553" s="144"/>
      <c r="Z553" s="144"/>
      <c r="AA553" s="144"/>
      <c r="AB553" s="144"/>
      <c r="AC553" s="144"/>
      <c r="AD553" s="144"/>
      <c r="AE553" s="144"/>
    </row>
    <row r="554" spans="1:31" ht="15.75" customHeight="1">
      <c r="A554" s="144"/>
      <c r="B554" s="144"/>
      <c r="C554" s="144"/>
      <c r="D554" s="144"/>
      <c r="E554" s="144"/>
      <c r="F554" s="144"/>
      <c r="G554" s="144"/>
      <c r="H554" s="144"/>
      <c r="I554" s="144"/>
      <c r="J554" s="144"/>
      <c r="K554" s="144"/>
      <c r="L554" s="144"/>
      <c r="M554" s="144"/>
      <c r="N554" s="144"/>
      <c r="O554" s="144"/>
      <c r="P554" s="144"/>
      <c r="Q554" s="144"/>
      <c r="R554" s="144"/>
      <c r="S554" s="144"/>
      <c r="T554" s="144"/>
      <c r="U554" s="144"/>
      <c r="V554" s="144"/>
      <c r="W554" s="144"/>
      <c r="X554" s="144"/>
      <c r="Y554" s="144"/>
      <c r="Z554" s="144"/>
      <c r="AA554" s="144"/>
      <c r="AB554" s="144"/>
      <c r="AC554" s="144"/>
      <c r="AD554" s="144"/>
      <c r="AE554" s="144"/>
    </row>
    <row r="555" spans="1:31" ht="15.75" customHeight="1">
      <c r="A555" s="144"/>
      <c r="B555" s="144"/>
      <c r="C555" s="144"/>
      <c r="D555" s="144"/>
      <c r="E555" s="144"/>
      <c r="F555" s="144"/>
      <c r="G555" s="144"/>
      <c r="H555" s="144"/>
      <c r="I555" s="144"/>
      <c r="J555" s="144"/>
      <c r="K555" s="144"/>
      <c r="L555" s="144"/>
      <c r="M555" s="144"/>
      <c r="N555" s="144"/>
      <c r="O555" s="144"/>
      <c r="P555" s="144"/>
      <c r="Q555" s="144"/>
      <c r="R555" s="144"/>
      <c r="S555" s="144"/>
      <c r="T555" s="144"/>
      <c r="U555" s="144"/>
      <c r="V555" s="144"/>
      <c r="W555" s="144"/>
      <c r="X555" s="144"/>
      <c r="Y555" s="144"/>
      <c r="Z555" s="144"/>
      <c r="AA555" s="144"/>
      <c r="AB555" s="144"/>
      <c r="AC555" s="144"/>
      <c r="AD555" s="144"/>
      <c r="AE555" s="144"/>
    </row>
    <row r="556" spans="1:31" ht="15.75" customHeight="1">
      <c r="A556" s="144"/>
      <c r="B556" s="144"/>
      <c r="C556" s="144"/>
      <c r="D556" s="144"/>
      <c r="E556" s="144"/>
      <c r="F556" s="144"/>
      <c r="G556" s="144"/>
      <c r="H556" s="144"/>
      <c r="I556" s="144"/>
      <c r="J556" s="144"/>
      <c r="K556" s="144"/>
      <c r="L556" s="144"/>
      <c r="M556" s="144"/>
      <c r="N556" s="144"/>
      <c r="O556" s="144"/>
      <c r="P556" s="144"/>
      <c r="Q556" s="144"/>
      <c r="R556" s="144"/>
      <c r="S556" s="144"/>
      <c r="T556" s="144"/>
      <c r="U556" s="144"/>
      <c r="V556" s="144"/>
      <c r="W556" s="144"/>
      <c r="X556" s="144"/>
      <c r="Y556" s="144"/>
      <c r="Z556" s="144"/>
      <c r="AA556" s="144"/>
      <c r="AB556" s="144"/>
      <c r="AC556" s="144"/>
      <c r="AD556" s="144"/>
      <c r="AE556" s="144"/>
    </row>
    <row r="557" spans="1:31" ht="15.75" customHeight="1">
      <c r="A557" s="144"/>
      <c r="B557" s="144"/>
      <c r="C557" s="144"/>
      <c r="D557" s="144"/>
      <c r="E557" s="144"/>
      <c r="F557" s="144"/>
      <c r="G557" s="144"/>
      <c r="H557" s="144"/>
      <c r="I557" s="144"/>
      <c r="J557" s="144"/>
      <c r="K557" s="144"/>
      <c r="L557" s="144"/>
      <c r="M557" s="144"/>
      <c r="N557" s="144"/>
      <c r="O557" s="144"/>
      <c r="P557" s="144"/>
      <c r="Q557" s="144"/>
      <c r="R557" s="144"/>
      <c r="S557" s="144"/>
      <c r="T557" s="144"/>
      <c r="U557" s="144"/>
      <c r="V557" s="144"/>
      <c r="W557" s="144"/>
      <c r="X557" s="144"/>
      <c r="Y557" s="144"/>
      <c r="Z557" s="144"/>
      <c r="AA557" s="144"/>
      <c r="AB557" s="144"/>
      <c r="AC557" s="144"/>
      <c r="AD557" s="144"/>
      <c r="AE557" s="144"/>
    </row>
    <row r="558" spans="1:31" ht="15.75" customHeight="1">
      <c r="A558" s="144"/>
      <c r="B558" s="144"/>
      <c r="C558" s="144"/>
      <c r="D558" s="144"/>
      <c r="E558" s="144"/>
      <c r="F558" s="144"/>
      <c r="G558" s="144"/>
      <c r="H558" s="144"/>
      <c r="I558" s="144"/>
      <c r="J558" s="144"/>
      <c r="K558" s="144"/>
      <c r="L558" s="144"/>
      <c r="M558" s="144"/>
      <c r="N558" s="144"/>
      <c r="O558" s="144"/>
      <c r="P558" s="144"/>
      <c r="Q558" s="144"/>
      <c r="R558" s="144"/>
      <c r="S558" s="144"/>
      <c r="T558" s="144"/>
      <c r="U558" s="144"/>
      <c r="V558" s="144"/>
      <c r="W558" s="144"/>
      <c r="X558" s="144"/>
      <c r="Y558" s="144"/>
      <c r="Z558" s="144"/>
      <c r="AA558" s="144"/>
      <c r="AB558" s="144"/>
      <c r="AC558" s="144"/>
      <c r="AD558" s="144"/>
      <c r="AE558" s="144"/>
    </row>
    <row r="559" spans="1:31" ht="15.75" customHeight="1">
      <c r="A559" s="144"/>
      <c r="B559" s="144"/>
      <c r="C559" s="144"/>
      <c r="D559" s="144"/>
      <c r="E559" s="144"/>
      <c r="F559" s="144"/>
      <c r="G559" s="144"/>
      <c r="H559" s="144"/>
      <c r="I559" s="144"/>
      <c r="J559" s="144"/>
      <c r="K559" s="144"/>
      <c r="L559" s="144"/>
      <c r="M559" s="144"/>
      <c r="N559" s="144"/>
      <c r="O559" s="144"/>
      <c r="P559" s="144"/>
      <c r="Q559" s="144"/>
      <c r="R559" s="144"/>
      <c r="S559" s="144"/>
      <c r="T559" s="144"/>
      <c r="U559" s="144"/>
      <c r="V559" s="144"/>
      <c r="W559" s="144"/>
      <c r="X559" s="144"/>
      <c r="Y559" s="144"/>
      <c r="Z559" s="144"/>
      <c r="AA559" s="144"/>
      <c r="AB559" s="144"/>
      <c r="AC559" s="144"/>
      <c r="AD559" s="144"/>
      <c r="AE559" s="144"/>
    </row>
    <row r="560" spans="1:31" ht="15.75" customHeight="1">
      <c r="A560" s="144"/>
      <c r="B560" s="144"/>
      <c r="C560" s="144"/>
      <c r="D560" s="144"/>
      <c r="E560" s="144"/>
      <c r="F560" s="144"/>
      <c r="G560" s="144"/>
      <c r="H560" s="144"/>
      <c r="I560" s="144"/>
      <c r="J560" s="144"/>
      <c r="K560" s="144"/>
      <c r="L560" s="144"/>
      <c r="M560" s="144"/>
      <c r="N560" s="144"/>
      <c r="O560" s="144"/>
      <c r="P560" s="144"/>
      <c r="Q560" s="144"/>
      <c r="R560" s="144"/>
      <c r="S560" s="144"/>
      <c r="T560" s="144"/>
      <c r="U560" s="144"/>
      <c r="V560" s="144"/>
      <c r="W560" s="144"/>
      <c r="X560" s="144"/>
      <c r="Y560" s="144"/>
      <c r="Z560" s="144"/>
      <c r="AA560" s="144"/>
      <c r="AB560" s="144"/>
      <c r="AC560" s="144"/>
      <c r="AD560" s="144"/>
      <c r="AE560" s="144"/>
    </row>
    <row r="561" spans="1:31" ht="15.75" customHeight="1">
      <c r="A561" s="144"/>
      <c r="B561" s="144"/>
      <c r="C561" s="144"/>
      <c r="D561" s="144"/>
      <c r="E561" s="144"/>
      <c r="F561" s="144"/>
      <c r="G561" s="144"/>
      <c r="H561" s="144"/>
      <c r="I561" s="144"/>
      <c r="J561" s="144"/>
      <c r="K561" s="144"/>
      <c r="L561" s="144"/>
      <c r="M561" s="144"/>
      <c r="N561" s="144"/>
      <c r="O561" s="144"/>
      <c r="P561" s="144"/>
      <c r="Q561" s="144"/>
      <c r="R561" s="144"/>
      <c r="S561" s="144"/>
      <c r="T561" s="144"/>
      <c r="U561" s="144"/>
      <c r="V561" s="144"/>
      <c r="W561" s="144"/>
      <c r="X561" s="144"/>
      <c r="Y561" s="144"/>
      <c r="Z561" s="144"/>
      <c r="AA561" s="144"/>
      <c r="AB561" s="144"/>
      <c r="AC561" s="144"/>
      <c r="AD561" s="144"/>
      <c r="AE561" s="144"/>
    </row>
    <row r="562" spans="1:31" ht="15.75" customHeight="1">
      <c r="A562" s="144"/>
      <c r="B562" s="144"/>
      <c r="C562" s="144"/>
      <c r="D562" s="144"/>
      <c r="E562" s="144"/>
      <c r="F562" s="144"/>
      <c r="G562" s="144"/>
      <c r="H562" s="144"/>
      <c r="I562" s="144"/>
      <c r="J562" s="144"/>
      <c r="K562" s="144"/>
      <c r="L562" s="144"/>
      <c r="M562" s="144"/>
      <c r="N562" s="144"/>
      <c r="O562" s="144"/>
      <c r="P562" s="144"/>
      <c r="Q562" s="144"/>
      <c r="R562" s="144"/>
      <c r="S562" s="144"/>
      <c r="T562" s="144"/>
      <c r="U562" s="144"/>
      <c r="V562" s="144"/>
      <c r="W562" s="144"/>
      <c r="X562" s="144"/>
      <c r="Y562" s="144"/>
      <c r="Z562" s="144"/>
      <c r="AA562" s="144"/>
      <c r="AB562" s="144"/>
      <c r="AC562" s="144"/>
      <c r="AD562" s="144"/>
      <c r="AE562" s="144"/>
    </row>
    <row r="563" spans="1:31" ht="15.75" customHeight="1">
      <c r="A563" s="144"/>
      <c r="B563" s="144"/>
      <c r="C563" s="144"/>
      <c r="D563" s="144"/>
      <c r="E563" s="144"/>
      <c r="F563" s="144"/>
      <c r="G563" s="144"/>
      <c r="H563" s="144"/>
      <c r="I563" s="144"/>
      <c r="J563" s="144"/>
      <c r="K563" s="144"/>
      <c r="L563" s="144"/>
      <c r="M563" s="144"/>
      <c r="N563" s="144"/>
      <c r="O563" s="144"/>
      <c r="P563" s="144"/>
      <c r="Q563" s="144"/>
      <c r="R563" s="144"/>
      <c r="S563" s="144"/>
      <c r="T563" s="144"/>
      <c r="U563" s="144"/>
      <c r="V563" s="144"/>
      <c r="W563" s="144"/>
      <c r="X563" s="144"/>
      <c r="Y563" s="144"/>
      <c r="Z563" s="144"/>
      <c r="AA563" s="144"/>
      <c r="AB563" s="144"/>
      <c r="AC563" s="144"/>
      <c r="AD563" s="144"/>
      <c r="AE563" s="144"/>
    </row>
    <row r="564" spans="1:31" ht="15.75" customHeight="1">
      <c r="A564" s="144"/>
      <c r="B564" s="144"/>
      <c r="C564" s="144"/>
      <c r="D564" s="144"/>
      <c r="E564" s="144"/>
      <c r="F564" s="144"/>
      <c r="G564" s="144"/>
      <c r="H564" s="144"/>
      <c r="I564" s="144"/>
      <c r="J564" s="144"/>
      <c r="K564" s="144"/>
      <c r="L564" s="144"/>
      <c r="M564" s="144"/>
      <c r="N564" s="144"/>
      <c r="O564" s="144"/>
      <c r="P564" s="144"/>
      <c r="Q564" s="144"/>
      <c r="R564" s="144"/>
      <c r="S564" s="144"/>
      <c r="T564" s="144"/>
      <c r="U564" s="144"/>
      <c r="V564" s="144"/>
      <c r="W564" s="144"/>
      <c r="X564" s="144"/>
      <c r="Y564" s="144"/>
      <c r="Z564" s="144"/>
      <c r="AA564" s="144"/>
      <c r="AB564" s="144"/>
      <c r="AC564" s="144"/>
      <c r="AD564" s="144"/>
      <c r="AE564" s="144"/>
    </row>
    <row r="565" spans="1:31" ht="15.75" customHeight="1">
      <c r="A565" s="144"/>
      <c r="B565" s="144"/>
      <c r="C565" s="144"/>
      <c r="D565" s="144"/>
      <c r="E565" s="144"/>
      <c r="F565" s="144"/>
      <c r="G565" s="144"/>
      <c r="H565" s="144"/>
      <c r="I565" s="144"/>
      <c r="J565" s="144"/>
      <c r="K565" s="144"/>
      <c r="L565" s="144"/>
      <c r="M565" s="144"/>
      <c r="N565" s="144"/>
      <c r="O565" s="144"/>
      <c r="P565" s="144"/>
      <c r="Q565" s="144"/>
      <c r="R565" s="144"/>
      <c r="S565" s="144"/>
      <c r="T565" s="144"/>
      <c r="U565" s="144"/>
      <c r="V565" s="144"/>
      <c r="W565" s="144"/>
      <c r="X565" s="144"/>
      <c r="Y565" s="144"/>
      <c r="Z565" s="144"/>
      <c r="AA565" s="144"/>
      <c r="AB565" s="144"/>
      <c r="AC565" s="144"/>
      <c r="AD565" s="144"/>
      <c r="AE565" s="144"/>
    </row>
    <row r="566" spans="1:31" ht="15.75" customHeight="1">
      <c r="A566" s="144"/>
      <c r="B566" s="144"/>
      <c r="C566" s="144"/>
      <c r="D566" s="144"/>
      <c r="E566" s="144"/>
      <c r="F566" s="144"/>
      <c r="G566" s="144"/>
      <c r="H566" s="144"/>
      <c r="I566" s="144"/>
      <c r="J566" s="144"/>
      <c r="K566" s="144"/>
      <c r="L566" s="144"/>
      <c r="M566" s="144"/>
      <c r="N566" s="144"/>
      <c r="O566" s="144"/>
      <c r="P566" s="144"/>
      <c r="Q566" s="144"/>
      <c r="R566" s="144"/>
      <c r="S566" s="144"/>
      <c r="T566" s="144"/>
      <c r="U566" s="144"/>
      <c r="V566" s="144"/>
      <c r="W566" s="144"/>
      <c r="X566" s="144"/>
      <c r="Y566" s="144"/>
      <c r="Z566" s="144"/>
      <c r="AA566" s="144"/>
      <c r="AB566" s="144"/>
      <c r="AC566" s="144"/>
      <c r="AD566" s="144"/>
      <c r="AE566" s="144"/>
    </row>
    <row r="567" spans="1:31" ht="15.75" customHeight="1">
      <c r="A567" s="144"/>
      <c r="B567" s="144"/>
      <c r="C567" s="144"/>
      <c r="D567" s="144"/>
      <c r="E567" s="144"/>
      <c r="F567" s="144"/>
      <c r="G567" s="144"/>
      <c r="H567" s="144"/>
      <c r="I567" s="144"/>
      <c r="J567" s="144"/>
      <c r="K567" s="144"/>
      <c r="L567" s="144"/>
      <c r="M567" s="144"/>
      <c r="N567" s="144"/>
      <c r="O567" s="144"/>
      <c r="P567" s="144"/>
      <c r="Q567" s="144"/>
      <c r="R567" s="144"/>
      <c r="S567" s="144"/>
      <c r="T567" s="144"/>
      <c r="U567" s="144"/>
      <c r="V567" s="144"/>
      <c r="W567" s="144"/>
      <c r="X567" s="144"/>
      <c r="Y567" s="144"/>
      <c r="Z567" s="144"/>
      <c r="AA567" s="144"/>
      <c r="AB567" s="144"/>
      <c r="AC567" s="144"/>
      <c r="AD567" s="144"/>
      <c r="AE567" s="144"/>
    </row>
    <row r="568" spans="1:31" ht="15.75" customHeight="1">
      <c r="A568" s="144"/>
      <c r="B568" s="144"/>
      <c r="C568" s="144"/>
      <c r="D568" s="144"/>
      <c r="E568" s="144"/>
      <c r="F568" s="144"/>
      <c r="G568" s="144"/>
      <c r="H568" s="144"/>
      <c r="I568" s="144"/>
      <c r="J568" s="144"/>
      <c r="K568" s="144"/>
      <c r="L568" s="144"/>
      <c r="M568" s="144"/>
      <c r="N568" s="144"/>
      <c r="O568" s="144"/>
      <c r="P568" s="144"/>
      <c r="Q568" s="144"/>
      <c r="R568" s="144"/>
      <c r="S568" s="144"/>
      <c r="T568" s="144"/>
      <c r="U568" s="144"/>
      <c r="V568" s="144"/>
      <c r="W568" s="144"/>
      <c r="X568" s="144"/>
      <c r="Y568" s="144"/>
      <c r="Z568" s="144"/>
      <c r="AA568" s="144"/>
      <c r="AB568" s="144"/>
      <c r="AC568" s="144"/>
      <c r="AD568" s="144"/>
      <c r="AE568" s="144"/>
    </row>
    <row r="569" spans="1:31" ht="15.75" customHeight="1">
      <c r="A569" s="144"/>
      <c r="B569" s="144"/>
      <c r="C569" s="144"/>
      <c r="D569" s="144"/>
      <c r="E569" s="144"/>
      <c r="F569" s="144"/>
      <c r="G569" s="144"/>
      <c r="H569" s="144"/>
      <c r="I569" s="144"/>
      <c r="J569" s="144"/>
      <c r="K569" s="144"/>
      <c r="L569" s="144"/>
      <c r="M569" s="144"/>
      <c r="N569" s="144"/>
      <c r="O569" s="144"/>
      <c r="P569" s="144"/>
      <c r="Q569" s="144"/>
      <c r="R569" s="144"/>
      <c r="S569" s="144"/>
      <c r="T569" s="144"/>
      <c r="U569" s="144"/>
      <c r="V569" s="144"/>
      <c r="W569" s="144"/>
      <c r="X569" s="144"/>
      <c r="Y569" s="144"/>
      <c r="Z569" s="144"/>
      <c r="AA569" s="144"/>
      <c r="AB569" s="144"/>
      <c r="AC569" s="144"/>
      <c r="AD569" s="144"/>
      <c r="AE569" s="144"/>
    </row>
    <row r="570" spans="1:31" ht="15.75" customHeight="1">
      <c r="A570" s="144"/>
      <c r="B570" s="144"/>
      <c r="C570" s="144"/>
      <c r="D570" s="144"/>
      <c r="E570" s="144"/>
      <c r="F570" s="144"/>
      <c r="G570" s="144"/>
      <c r="H570" s="144"/>
      <c r="I570" s="144"/>
      <c r="J570" s="144"/>
      <c r="K570" s="144"/>
      <c r="L570" s="144"/>
      <c r="M570" s="144"/>
      <c r="N570" s="144"/>
      <c r="O570" s="144"/>
      <c r="P570" s="144"/>
      <c r="Q570" s="144"/>
      <c r="R570" s="144"/>
      <c r="S570" s="144"/>
      <c r="T570" s="144"/>
      <c r="U570" s="144"/>
      <c r="V570" s="144"/>
      <c r="W570" s="144"/>
      <c r="X570" s="144"/>
      <c r="Y570" s="144"/>
      <c r="Z570" s="144"/>
      <c r="AA570" s="144"/>
      <c r="AB570" s="144"/>
      <c r="AC570" s="144"/>
      <c r="AD570" s="144"/>
      <c r="AE570" s="144"/>
    </row>
    <row r="571" spans="1:31" ht="15.75" customHeight="1">
      <c r="A571" s="144"/>
      <c r="B571" s="144"/>
      <c r="C571" s="144"/>
      <c r="D571" s="144"/>
      <c r="E571" s="144"/>
      <c r="F571" s="144"/>
      <c r="G571" s="144"/>
      <c r="H571" s="144"/>
      <c r="I571" s="144"/>
      <c r="J571" s="144"/>
      <c r="K571" s="144"/>
      <c r="L571" s="144"/>
      <c r="M571" s="144"/>
      <c r="N571" s="144"/>
      <c r="O571" s="144"/>
      <c r="P571" s="144"/>
      <c r="Q571" s="144"/>
      <c r="R571" s="144"/>
      <c r="S571" s="144"/>
      <c r="T571" s="144"/>
      <c r="U571" s="144"/>
      <c r="V571" s="144"/>
      <c r="W571" s="144"/>
      <c r="X571" s="144"/>
      <c r="Y571" s="144"/>
      <c r="Z571" s="144"/>
      <c r="AA571" s="144"/>
      <c r="AB571" s="144"/>
      <c r="AC571" s="144"/>
      <c r="AD571" s="144"/>
      <c r="AE571" s="144"/>
    </row>
    <row r="572" spans="1:31" ht="15.75" customHeight="1">
      <c r="A572" s="144"/>
      <c r="B572" s="144"/>
      <c r="C572" s="144"/>
      <c r="D572" s="144"/>
      <c r="E572" s="144"/>
      <c r="F572" s="144"/>
      <c r="G572" s="144"/>
      <c r="H572" s="144"/>
      <c r="I572" s="144"/>
      <c r="J572" s="144"/>
      <c r="K572" s="144"/>
      <c r="L572" s="144"/>
      <c r="M572" s="144"/>
      <c r="N572" s="144"/>
      <c r="O572" s="144"/>
      <c r="P572" s="144"/>
      <c r="Q572" s="144"/>
      <c r="R572" s="144"/>
      <c r="S572" s="144"/>
      <c r="T572" s="144"/>
      <c r="U572" s="144"/>
      <c r="V572" s="144"/>
      <c r="W572" s="144"/>
      <c r="X572" s="144"/>
      <c r="Y572" s="144"/>
      <c r="Z572" s="144"/>
      <c r="AA572" s="144"/>
      <c r="AB572" s="144"/>
      <c r="AC572" s="144"/>
      <c r="AD572" s="144"/>
      <c r="AE572" s="144"/>
    </row>
    <row r="573" spans="1:31" ht="15.75" customHeight="1">
      <c r="A573" s="144"/>
      <c r="B573" s="144"/>
      <c r="C573" s="144"/>
      <c r="D573" s="144"/>
      <c r="E573" s="144"/>
      <c r="F573" s="144"/>
      <c r="G573" s="144"/>
      <c r="H573" s="144"/>
      <c r="I573" s="144"/>
      <c r="J573" s="144"/>
      <c r="K573" s="144"/>
      <c r="L573" s="144"/>
      <c r="M573" s="144"/>
      <c r="N573" s="144"/>
      <c r="O573" s="144"/>
      <c r="P573" s="144"/>
      <c r="Q573" s="144"/>
      <c r="R573" s="144"/>
      <c r="S573" s="144"/>
      <c r="T573" s="144"/>
      <c r="U573" s="144"/>
      <c r="V573" s="144"/>
      <c r="W573" s="144"/>
      <c r="X573" s="144"/>
      <c r="Y573" s="144"/>
      <c r="Z573" s="144"/>
      <c r="AA573" s="144"/>
      <c r="AB573" s="144"/>
      <c r="AC573" s="144"/>
      <c r="AD573" s="144"/>
      <c r="AE573" s="144"/>
    </row>
    <row r="574" spans="1:31" ht="15.75" customHeight="1">
      <c r="A574" s="144"/>
      <c r="B574" s="144"/>
      <c r="C574" s="144"/>
      <c r="D574" s="144"/>
      <c r="E574" s="144"/>
      <c r="F574" s="144"/>
      <c r="G574" s="144"/>
      <c r="H574" s="144"/>
      <c r="I574" s="144"/>
      <c r="J574" s="144"/>
      <c r="K574" s="144"/>
      <c r="L574" s="144"/>
      <c r="M574" s="144"/>
      <c r="N574" s="144"/>
      <c r="O574" s="144"/>
      <c r="P574" s="144"/>
      <c r="Q574" s="144"/>
      <c r="R574" s="144"/>
      <c r="S574" s="144"/>
      <c r="T574" s="144"/>
      <c r="U574" s="144"/>
      <c r="V574" s="144"/>
      <c r="W574" s="144"/>
      <c r="X574" s="144"/>
      <c r="Y574" s="144"/>
      <c r="Z574" s="144"/>
      <c r="AA574" s="144"/>
      <c r="AB574" s="144"/>
      <c r="AC574" s="144"/>
      <c r="AD574" s="144"/>
      <c r="AE574" s="144"/>
    </row>
    <row r="575" spans="1:31" ht="15.75" customHeight="1">
      <c r="A575" s="144"/>
      <c r="B575" s="144"/>
      <c r="C575" s="144"/>
      <c r="D575" s="144"/>
      <c r="E575" s="144"/>
      <c r="F575" s="144"/>
      <c r="G575" s="144"/>
      <c r="H575" s="144"/>
      <c r="I575" s="144"/>
      <c r="J575" s="144"/>
      <c r="K575" s="144"/>
      <c r="L575" s="144"/>
      <c r="M575" s="144"/>
      <c r="N575" s="144"/>
      <c r="O575" s="144"/>
      <c r="P575" s="144"/>
      <c r="Q575" s="144"/>
      <c r="R575" s="144"/>
      <c r="S575" s="144"/>
      <c r="T575" s="144"/>
      <c r="U575" s="144"/>
      <c r="V575" s="144"/>
      <c r="W575" s="144"/>
      <c r="X575" s="144"/>
      <c r="Y575" s="144"/>
      <c r="Z575" s="144"/>
      <c r="AA575" s="144"/>
      <c r="AB575" s="144"/>
      <c r="AC575" s="144"/>
      <c r="AD575" s="144"/>
      <c r="AE575" s="144"/>
    </row>
    <row r="576" spans="1:31" ht="15.75" customHeight="1">
      <c r="A576" s="144"/>
      <c r="B576" s="144"/>
      <c r="C576" s="144"/>
      <c r="D576" s="144"/>
      <c r="E576" s="144"/>
      <c r="F576" s="144"/>
      <c r="G576" s="144"/>
      <c r="H576" s="144"/>
      <c r="I576" s="144"/>
      <c r="J576" s="144"/>
      <c r="K576" s="144"/>
      <c r="L576" s="144"/>
      <c r="M576" s="144"/>
      <c r="N576" s="144"/>
      <c r="O576" s="144"/>
      <c r="P576" s="144"/>
      <c r="Q576" s="144"/>
      <c r="R576" s="144"/>
      <c r="S576" s="144"/>
      <c r="T576" s="144"/>
      <c r="U576" s="144"/>
      <c r="V576" s="144"/>
      <c r="W576" s="144"/>
      <c r="X576" s="144"/>
      <c r="Y576" s="144"/>
      <c r="Z576" s="144"/>
      <c r="AA576" s="144"/>
      <c r="AB576" s="144"/>
      <c r="AC576" s="144"/>
      <c r="AD576" s="144"/>
      <c r="AE576" s="144"/>
    </row>
    <row r="577" spans="1:31" ht="15.75" customHeight="1">
      <c r="A577" s="144"/>
      <c r="B577" s="144"/>
      <c r="C577" s="144"/>
      <c r="D577" s="144"/>
      <c r="E577" s="144"/>
      <c r="F577" s="144"/>
      <c r="G577" s="144"/>
      <c r="H577" s="144"/>
      <c r="I577" s="144"/>
      <c r="J577" s="144"/>
      <c r="K577" s="144"/>
      <c r="L577" s="144"/>
      <c r="M577" s="144"/>
      <c r="N577" s="144"/>
      <c r="O577" s="144"/>
      <c r="P577" s="144"/>
      <c r="Q577" s="144"/>
      <c r="R577" s="144"/>
      <c r="S577" s="144"/>
      <c r="T577" s="144"/>
      <c r="U577" s="144"/>
      <c r="V577" s="144"/>
      <c r="W577" s="144"/>
      <c r="X577" s="144"/>
      <c r="Y577" s="144"/>
      <c r="Z577" s="144"/>
      <c r="AA577" s="144"/>
      <c r="AB577" s="144"/>
      <c r="AC577" s="144"/>
      <c r="AD577" s="144"/>
      <c r="AE577" s="144"/>
    </row>
    <row r="578" spans="1:31" ht="15.75" customHeight="1">
      <c r="A578" s="144"/>
      <c r="B578" s="144"/>
      <c r="C578" s="144"/>
      <c r="D578" s="144"/>
      <c r="E578" s="144"/>
      <c r="F578" s="144"/>
      <c r="G578" s="144"/>
      <c r="H578" s="144"/>
      <c r="I578" s="144"/>
      <c r="J578" s="144"/>
      <c r="K578" s="144"/>
      <c r="L578" s="144"/>
      <c r="M578" s="144"/>
      <c r="N578" s="144"/>
      <c r="O578" s="144"/>
      <c r="P578" s="144"/>
      <c r="Q578" s="144"/>
      <c r="R578" s="144"/>
      <c r="S578" s="144"/>
      <c r="T578" s="144"/>
      <c r="U578" s="144"/>
      <c r="V578" s="144"/>
      <c r="W578" s="144"/>
      <c r="X578" s="144"/>
      <c r="Y578" s="144"/>
      <c r="Z578" s="144"/>
      <c r="AA578" s="144"/>
      <c r="AB578" s="144"/>
      <c r="AC578" s="144"/>
      <c r="AD578" s="144"/>
      <c r="AE578" s="144"/>
    </row>
    <row r="579" spans="1:31" ht="15.75" customHeight="1">
      <c r="A579" s="144"/>
      <c r="B579" s="144"/>
      <c r="C579" s="144"/>
      <c r="D579" s="144"/>
      <c r="E579" s="144"/>
      <c r="F579" s="144"/>
      <c r="G579" s="144"/>
      <c r="H579" s="144"/>
      <c r="I579" s="144"/>
      <c r="J579" s="144"/>
      <c r="K579" s="144"/>
      <c r="L579" s="144"/>
      <c r="M579" s="144"/>
      <c r="N579" s="144"/>
      <c r="O579" s="144"/>
      <c r="P579" s="144"/>
      <c r="Q579" s="144"/>
      <c r="R579" s="144"/>
      <c r="S579" s="144"/>
      <c r="T579" s="144"/>
      <c r="U579" s="144"/>
      <c r="V579" s="144"/>
      <c r="W579" s="144"/>
      <c r="X579" s="144"/>
      <c r="Y579" s="144"/>
      <c r="Z579" s="144"/>
      <c r="AA579" s="144"/>
      <c r="AB579" s="144"/>
      <c r="AC579" s="144"/>
      <c r="AD579" s="144"/>
      <c r="AE579" s="144"/>
    </row>
    <row r="580" spans="1:31" ht="15.75" customHeight="1">
      <c r="A580" s="144"/>
      <c r="B580" s="144"/>
      <c r="C580" s="144"/>
      <c r="D580" s="144"/>
      <c r="E580" s="144"/>
      <c r="F580" s="144"/>
      <c r="G580" s="144"/>
      <c r="H580" s="144"/>
      <c r="I580" s="144"/>
      <c r="J580" s="144"/>
      <c r="K580" s="144"/>
      <c r="L580" s="144"/>
      <c r="M580" s="144"/>
      <c r="N580" s="144"/>
      <c r="O580" s="144"/>
      <c r="P580" s="144"/>
      <c r="Q580" s="144"/>
      <c r="R580" s="144"/>
      <c r="S580" s="144"/>
      <c r="T580" s="144"/>
      <c r="U580" s="144"/>
      <c r="V580" s="144"/>
      <c r="W580" s="144"/>
      <c r="X580" s="144"/>
      <c r="Y580" s="144"/>
      <c r="Z580" s="144"/>
      <c r="AA580" s="144"/>
      <c r="AB580" s="144"/>
      <c r="AC580" s="144"/>
      <c r="AD580" s="144"/>
      <c r="AE580" s="144"/>
    </row>
    <row r="581" spans="1:31" ht="15.75" customHeight="1">
      <c r="A581" s="144"/>
      <c r="B581" s="144"/>
      <c r="C581" s="144"/>
      <c r="D581" s="144"/>
      <c r="E581" s="144"/>
      <c r="F581" s="144"/>
      <c r="G581" s="144"/>
      <c r="H581" s="144"/>
      <c r="I581" s="144"/>
      <c r="J581" s="144"/>
      <c r="K581" s="144"/>
      <c r="L581" s="144"/>
      <c r="M581" s="144"/>
      <c r="N581" s="144"/>
      <c r="O581" s="144"/>
      <c r="P581" s="144"/>
      <c r="Q581" s="144"/>
      <c r="R581" s="144"/>
      <c r="S581" s="144"/>
      <c r="T581" s="144"/>
      <c r="U581" s="144"/>
      <c r="V581" s="144"/>
      <c r="W581" s="144"/>
      <c r="X581" s="144"/>
      <c r="Y581" s="144"/>
      <c r="Z581" s="144"/>
      <c r="AA581" s="144"/>
      <c r="AB581" s="144"/>
      <c r="AC581" s="144"/>
      <c r="AD581" s="144"/>
      <c r="AE581" s="144"/>
    </row>
    <row r="582" spans="1:31" ht="15.75" customHeight="1">
      <c r="A582" s="144"/>
      <c r="B582" s="144"/>
      <c r="C582" s="144"/>
      <c r="D582" s="144"/>
      <c r="E582" s="144"/>
      <c r="F582" s="144"/>
      <c r="G582" s="144"/>
      <c r="H582" s="144"/>
      <c r="I582" s="144"/>
      <c r="J582" s="144"/>
      <c r="K582" s="144"/>
      <c r="L582" s="144"/>
      <c r="M582" s="144"/>
      <c r="N582" s="144"/>
      <c r="O582" s="144"/>
      <c r="P582" s="144"/>
      <c r="Q582" s="144"/>
      <c r="R582" s="144"/>
      <c r="S582" s="144"/>
      <c r="T582" s="144"/>
      <c r="U582" s="144"/>
      <c r="V582" s="144"/>
      <c r="W582" s="144"/>
      <c r="X582" s="144"/>
      <c r="Y582" s="144"/>
      <c r="Z582" s="144"/>
      <c r="AA582" s="144"/>
      <c r="AB582" s="144"/>
      <c r="AC582" s="144"/>
      <c r="AD582" s="144"/>
      <c r="AE582" s="144"/>
    </row>
    <row r="583" spans="1:31" ht="15.75" customHeight="1">
      <c r="A583" s="144"/>
      <c r="B583" s="144"/>
      <c r="C583" s="144"/>
      <c r="D583" s="144"/>
      <c r="E583" s="144"/>
      <c r="F583" s="144"/>
      <c r="G583" s="144"/>
      <c r="H583" s="144"/>
      <c r="I583" s="144"/>
      <c r="J583" s="144"/>
      <c r="K583" s="144"/>
      <c r="L583" s="144"/>
      <c r="M583" s="144"/>
      <c r="N583" s="144"/>
      <c r="O583" s="144"/>
      <c r="P583" s="144"/>
      <c r="Q583" s="144"/>
      <c r="R583" s="144"/>
      <c r="S583" s="144"/>
      <c r="T583" s="144"/>
      <c r="U583" s="144"/>
      <c r="V583" s="144"/>
      <c r="W583" s="144"/>
      <c r="X583" s="144"/>
      <c r="Y583" s="144"/>
      <c r="Z583" s="144"/>
      <c r="AA583" s="144"/>
      <c r="AB583" s="144"/>
      <c r="AC583" s="144"/>
      <c r="AD583" s="144"/>
      <c r="AE583" s="144"/>
    </row>
    <row r="584" spans="1:31" ht="15.75" customHeight="1">
      <c r="A584" s="144"/>
      <c r="B584" s="144"/>
      <c r="C584" s="144"/>
      <c r="D584" s="144"/>
      <c r="E584" s="144"/>
      <c r="F584" s="144"/>
      <c r="G584" s="144"/>
      <c r="H584" s="144"/>
      <c r="I584" s="144"/>
      <c r="J584" s="144"/>
      <c r="K584" s="144"/>
      <c r="L584" s="144"/>
      <c r="M584" s="144"/>
      <c r="N584" s="144"/>
      <c r="O584" s="144"/>
      <c r="P584" s="144"/>
      <c r="Q584" s="144"/>
      <c r="R584" s="144"/>
      <c r="S584" s="144"/>
      <c r="T584" s="144"/>
      <c r="U584" s="144"/>
      <c r="V584" s="144"/>
      <c r="W584" s="144"/>
      <c r="X584" s="144"/>
      <c r="Y584" s="144"/>
      <c r="Z584" s="144"/>
      <c r="AA584" s="144"/>
      <c r="AB584" s="144"/>
      <c r="AC584" s="144"/>
      <c r="AD584" s="144"/>
      <c r="AE584" s="144"/>
    </row>
    <row r="585" spans="1:31" ht="15.75" customHeight="1">
      <c r="A585" s="144"/>
      <c r="B585" s="144"/>
      <c r="C585" s="144"/>
      <c r="D585" s="144"/>
      <c r="E585" s="144"/>
      <c r="F585" s="144"/>
      <c r="G585" s="144"/>
      <c r="H585" s="144"/>
      <c r="I585" s="144"/>
      <c r="J585" s="144"/>
      <c r="K585" s="144"/>
      <c r="L585" s="144"/>
      <c r="M585" s="144"/>
      <c r="N585" s="144"/>
      <c r="O585" s="144"/>
      <c r="P585" s="144"/>
      <c r="Q585" s="144"/>
      <c r="R585" s="144"/>
      <c r="S585" s="144"/>
      <c r="T585" s="144"/>
      <c r="U585" s="144"/>
      <c r="V585" s="144"/>
      <c r="W585" s="144"/>
      <c r="X585" s="144"/>
      <c r="Y585" s="144"/>
      <c r="Z585" s="144"/>
      <c r="AA585" s="144"/>
      <c r="AB585" s="144"/>
      <c r="AC585" s="144"/>
      <c r="AD585" s="144"/>
      <c r="AE585" s="144"/>
    </row>
    <row r="586" spans="1:31" ht="15.75" customHeight="1">
      <c r="A586" s="144"/>
      <c r="B586" s="144"/>
      <c r="C586" s="144"/>
      <c r="D586" s="144"/>
      <c r="E586" s="144"/>
      <c r="F586" s="144"/>
      <c r="G586" s="144"/>
      <c r="H586" s="144"/>
      <c r="I586" s="144"/>
      <c r="J586" s="144"/>
      <c r="K586" s="144"/>
      <c r="L586" s="144"/>
      <c r="M586" s="144"/>
      <c r="N586" s="144"/>
      <c r="O586" s="144"/>
      <c r="P586" s="144"/>
      <c r="Q586" s="144"/>
      <c r="R586" s="144"/>
      <c r="S586" s="144"/>
      <c r="T586" s="144"/>
      <c r="U586" s="144"/>
      <c r="V586" s="144"/>
      <c r="W586" s="144"/>
      <c r="X586" s="144"/>
      <c r="Y586" s="144"/>
      <c r="Z586" s="144"/>
      <c r="AA586" s="144"/>
      <c r="AB586" s="144"/>
      <c r="AC586" s="144"/>
      <c r="AD586" s="144"/>
      <c r="AE586" s="144"/>
    </row>
    <row r="587" spans="1:31" ht="15.75" customHeight="1">
      <c r="A587" s="144"/>
      <c r="B587" s="144"/>
      <c r="C587" s="144"/>
      <c r="D587" s="144"/>
      <c r="E587" s="144"/>
      <c r="F587" s="144"/>
      <c r="G587" s="144"/>
      <c r="H587" s="144"/>
      <c r="I587" s="144"/>
      <c r="J587" s="144"/>
      <c r="K587" s="144"/>
      <c r="L587" s="144"/>
      <c r="M587" s="144"/>
      <c r="N587" s="144"/>
      <c r="O587" s="144"/>
      <c r="P587" s="144"/>
      <c r="Q587" s="144"/>
      <c r="R587" s="144"/>
      <c r="S587" s="144"/>
      <c r="T587" s="144"/>
      <c r="U587" s="144"/>
      <c r="V587" s="144"/>
      <c r="W587" s="144"/>
      <c r="X587" s="144"/>
      <c r="Y587" s="144"/>
      <c r="Z587" s="144"/>
      <c r="AA587" s="144"/>
      <c r="AB587" s="144"/>
      <c r="AC587" s="144"/>
      <c r="AD587" s="144"/>
      <c r="AE587" s="144"/>
    </row>
    <row r="588" spans="1:31" ht="15.75" customHeight="1">
      <c r="A588" s="144"/>
      <c r="B588" s="144"/>
      <c r="C588" s="144"/>
      <c r="D588" s="144"/>
      <c r="E588" s="144"/>
      <c r="F588" s="144"/>
      <c r="G588" s="144"/>
      <c r="H588" s="144"/>
      <c r="I588" s="144"/>
      <c r="J588" s="144"/>
      <c r="K588" s="144"/>
      <c r="L588" s="144"/>
      <c r="M588" s="144"/>
      <c r="N588" s="144"/>
      <c r="O588" s="144"/>
      <c r="P588" s="144"/>
      <c r="Q588" s="144"/>
      <c r="R588" s="144"/>
      <c r="S588" s="144"/>
      <c r="T588" s="144"/>
      <c r="U588" s="144"/>
      <c r="V588" s="144"/>
      <c r="W588" s="144"/>
      <c r="X588" s="144"/>
      <c r="Y588" s="144"/>
      <c r="Z588" s="144"/>
      <c r="AA588" s="144"/>
      <c r="AB588" s="144"/>
      <c r="AC588" s="144"/>
      <c r="AD588" s="144"/>
      <c r="AE588" s="144"/>
    </row>
    <row r="589" spans="1:31" ht="15.75" customHeight="1">
      <c r="A589" s="144"/>
      <c r="B589" s="144"/>
      <c r="C589" s="144"/>
      <c r="D589" s="144"/>
      <c r="E589" s="144"/>
      <c r="F589" s="144"/>
      <c r="G589" s="144"/>
      <c r="H589" s="144"/>
      <c r="I589" s="144"/>
      <c r="J589" s="144"/>
      <c r="K589" s="144"/>
      <c r="L589" s="144"/>
      <c r="M589" s="144"/>
      <c r="N589" s="144"/>
      <c r="O589" s="144"/>
      <c r="P589" s="144"/>
      <c r="Q589" s="144"/>
      <c r="R589" s="144"/>
      <c r="S589" s="144"/>
      <c r="T589" s="144"/>
      <c r="U589" s="144"/>
      <c r="V589" s="144"/>
      <c r="W589" s="144"/>
      <c r="X589" s="144"/>
      <c r="Y589" s="144"/>
      <c r="Z589" s="144"/>
      <c r="AA589" s="144"/>
      <c r="AB589" s="144"/>
      <c r="AC589" s="144"/>
      <c r="AD589" s="144"/>
      <c r="AE589" s="144"/>
    </row>
    <row r="590" spans="1:31" ht="15.75" customHeight="1">
      <c r="A590" s="144"/>
      <c r="B590" s="144"/>
      <c r="C590" s="144"/>
      <c r="D590" s="144"/>
      <c r="E590" s="144"/>
      <c r="F590" s="144"/>
      <c r="G590" s="144"/>
      <c r="H590" s="144"/>
      <c r="I590" s="144"/>
      <c r="J590" s="144"/>
      <c r="K590" s="144"/>
      <c r="L590" s="144"/>
      <c r="M590" s="144"/>
      <c r="N590" s="144"/>
      <c r="O590" s="144"/>
      <c r="P590" s="144"/>
      <c r="Q590" s="144"/>
      <c r="R590" s="144"/>
      <c r="S590" s="144"/>
      <c r="T590" s="144"/>
      <c r="U590" s="144"/>
      <c r="V590" s="144"/>
      <c r="W590" s="144"/>
      <c r="X590" s="144"/>
      <c r="Y590" s="144"/>
      <c r="Z590" s="144"/>
      <c r="AA590" s="144"/>
      <c r="AB590" s="144"/>
      <c r="AC590" s="144"/>
      <c r="AD590" s="144"/>
      <c r="AE590" s="144"/>
    </row>
    <row r="591" spans="1:31" ht="15.75" customHeight="1">
      <c r="A591" s="144"/>
      <c r="B591" s="144"/>
      <c r="C591" s="144"/>
      <c r="D591" s="144"/>
      <c r="E591" s="144"/>
      <c r="F591" s="144"/>
      <c r="G591" s="144"/>
      <c r="H591" s="144"/>
      <c r="I591" s="144"/>
      <c r="J591" s="144"/>
      <c r="K591" s="144"/>
      <c r="L591" s="144"/>
      <c r="M591" s="144"/>
      <c r="N591" s="144"/>
      <c r="O591" s="144"/>
      <c r="P591" s="144"/>
      <c r="Q591" s="144"/>
      <c r="R591" s="144"/>
      <c r="S591" s="144"/>
      <c r="T591" s="144"/>
      <c r="U591" s="144"/>
      <c r="V591" s="144"/>
      <c r="W591" s="144"/>
      <c r="X591" s="144"/>
      <c r="Y591" s="144"/>
      <c r="Z591" s="144"/>
      <c r="AA591" s="144"/>
      <c r="AB591" s="144"/>
      <c r="AC591" s="144"/>
      <c r="AD591" s="144"/>
      <c r="AE591" s="144"/>
    </row>
    <row r="592" spans="1:31" ht="15.75" customHeight="1">
      <c r="A592" s="144"/>
      <c r="B592" s="144"/>
      <c r="C592" s="144"/>
      <c r="D592" s="144"/>
      <c r="E592" s="144"/>
      <c r="F592" s="144"/>
      <c r="G592" s="144"/>
      <c r="H592" s="144"/>
      <c r="I592" s="144"/>
      <c r="J592" s="144"/>
      <c r="K592" s="144"/>
      <c r="L592" s="144"/>
      <c r="M592" s="144"/>
      <c r="N592" s="144"/>
      <c r="O592" s="144"/>
      <c r="P592" s="144"/>
      <c r="Q592" s="144"/>
      <c r="R592" s="144"/>
      <c r="S592" s="144"/>
      <c r="T592" s="144"/>
      <c r="U592" s="144"/>
      <c r="V592" s="144"/>
      <c r="W592" s="144"/>
      <c r="X592" s="144"/>
      <c r="Y592" s="144"/>
      <c r="Z592" s="144"/>
      <c r="AA592" s="144"/>
      <c r="AB592" s="144"/>
      <c r="AC592" s="144"/>
      <c r="AD592" s="144"/>
      <c r="AE592" s="144"/>
    </row>
    <row r="593" spans="1:31" ht="15.75" customHeight="1">
      <c r="A593" s="144"/>
      <c r="B593" s="144"/>
      <c r="C593" s="144"/>
      <c r="D593" s="144"/>
      <c r="E593" s="144"/>
      <c r="F593" s="144"/>
      <c r="G593" s="144"/>
      <c r="H593" s="144"/>
      <c r="I593" s="144"/>
      <c r="J593" s="144"/>
      <c r="K593" s="144"/>
      <c r="L593" s="144"/>
      <c r="M593" s="144"/>
      <c r="N593" s="144"/>
      <c r="O593" s="144"/>
      <c r="P593" s="144"/>
      <c r="Q593" s="144"/>
      <c r="R593" s="144"/>
      <c r="S593" s="144"/>
      <c r="T593" s="144"/>
      <c r="U593" s="144"/>
      <c r="V593" s="144"/>
      <c r="W593" s="144"/>
      <c r="X593" s="144"/>
      <c r="Y593" s="144"/>
      <c r="Z593" s="144"/>
      <c r="AA593" s="144"/>
      <c r="AB593" s="144"/>
      <c r="AC593" s="144"/>
      <c r="AD593" s="144"/>
      <c r="AE593" s="144"/>
    </row>
    <row r="594" spans="1:31" ht="15.75" customHeight="1">
      <c r="A594" s="144"/>
      <c r="B594" s="144"/>
      <c r="C594" s="144"/>
      <c r="D594" s="144"/>
      <c r="E594" s="144"/>
      <c r="F594" s="144"/>
      <c r="G594" s="144"/>
      <c r="H594" s="144"/>
      <c r="I594" s="144"/>
      <c r="J594" s="144"/>
      <c r="K594" s="144"/>
      <c r="L594" s="144"/>
      <c r="M594" s="144"/>
      <c r="N594" s="144"/>
      <c r="O594" s="144"/>
      <c r="P594" s="144"/>
      <c r="Q594" s="144"/>
      <c r="R594" s="144"/>
      <c r="S594" s="144"/>
      <c r="T594" s="144"/>
      <c r="U594" s="144"/>
      <c r="V594" s="144"/>
      <c r="W594" s="144"/>
      <c r="X594" s="144"/>
      <c r="Y594" s="144"/>
      <c r="Z594" s="144"/>
      <c r="AA594" s="144"/>
      <c r="AB594" s="144"/>
      <c r="AC594" s="144"/>
      <c r="AD594" s="144"/>
      <c r="AE594" s="144"/>
    </row>
    <row r="595" spans="1:31" ht="15.75" customHeight="1">
      <c r="A595" s="144"/>
      <c r="B595" s="144"/>
      <c r="C595" s="144"/>
      <c r="D595" s="144"/>
      <c r="E595" s="144"/>
      <c r="F595" s="144"/>
      <c r="G595" s="144"/>
      <c r="H595" s="144"/>
      <c r="I595" s="144"/>
      <c r="J595" s="144"/>
      <c r="K595" s="144"/>
      <c r="L595" s="144"/>
      <c r="M595" s="144"/>
      <c r="N595" s="144"/>
      <c r="O595" s="144"/>
      <c r="P595" s="144"/>
      <c r="Q595" s="144"/>
      <c r="R595" s="144"/>
      <c r="S595" s="144"/>
      <c r="T595" s="144"/>
      <c r="U595" s="144"/>
      <c r="V595" s="144"/>
      <c r="W595" s="144"/>
      <c r="X595" s="144"/>
      <c r="Y595" s="144"/>
      <c r="Z595" s="144"/>
      <c r="AA595" s="144"/>
      <c r="AB595" s="144"/>
      <c r="AC595" s="144"/>
      <c r="AD595" s="144"/>
      <c r="AE595" s="144"/>
    </row>
    <row r="596" spans="1:31" ht="15.75" customHeight="1">
      <c r="A596" s="144"/>
      <c r="B596" s="144"/>
      <c r="C596" s="144"/>
      <c r="D596" s="144"/>
      <c r="E596" s="144"/>
      <c r="F596" s="144"/>
      <c r="G596" s="144"/>
      <c r="H596" s="144"/>
      <c r="I596" s="144"/>
      <c r="J596" s="144"/>
      <c r="K596" s="144"/>
      <c r="L596" s="144"/>
      <c r="M596" s="144"/>
      <c r="N596" s="144"/>
      <c r="O596" s="144"/>
      <c r="P596" s="144"/>
      <c r="Q596" s="144"/>
      <c r="R596" s="144"/>
      <c r="S596" s="144"/>
      <c r="T596" s="144"/>
      <c r="U596" s="144"/>
      <c r="V596" s="144"/>
      <c r="W596" s="144"/>
      <c r="X596" s="144"/>
      <c r="Y596" s="144"/>
      <c r="Z596" s="144"/>
      <c r="AA596" s="144"/>
      <c r="AB596" s="144"/>
      <c r="AC596" s="144"/>
      <c r="AD596" s="144"/>
      <c r="AE596" s="144"/>
    </row>
    <row r="597" spans="1:31" ht="15.75" customHeight="1">
      <c r="A597" s="144"/>
      <c r="B597" s="144"/>
      <c r="C597" s="144"/>
      <c r="D597" s="144"/>
      <c r="E597" s="144"/>
      <c r="F597" s="144"/>
      <c r="G597" s="144"/>
      <c r="H597" s="144"/>
      <c r="I597" s="144"/>
      <c r="J597" s="144"/>
      <c r="K597" s="144"/>
      <c r="L597" s="144"/>
      <c r="M597" s="144"/>
      <c r="N597" s="144"/>
      <c r="O597" s="144"/>
      <c r="P597" s="144"/>
      <c r="Q597" s="144"/>
      <c r="R597" s="144"/>
      <c r="S597" s="144"/>
      <c r="T597" s="144"/>
      <c r="U597" s="144"/>
      <c r="V597" s="144"/>
      <c r="W597" s="144"/>
      <c r="X597" s="144"/>
      <c r="Y597" s="144"/>
      <c r="Z597" s="144"/>
      <c r="AA597" s="144"/>
      <c r="AB597" s="144"/>
      <c r="AC597" s="144"/>
      <c r="AD597" s="144"/>
      <c r="AE597" s="144"/>
    </row>
    <row r="598" spans="1:31" ht="15.75" customHeight="1">
      <c r="A598" s="144"/>
      <c r="B598" s="144"/>
      <c r="C598" s="144"/>
      <c r="D598" s="144"/>
      <c r="E598" s="144"/>
      <c r="F598" s="144"/>
      <c r="G598" s="144"/>
      <c r="H598" s="144"/>
      <c r="I598" s="144"/>
      <c r="J598" s="144"/>
      <c r="K598" s="144"/>
      <c r="L598" s="144"/>
      <c r="M598" s="144"/>
      <c r="N598" s="144"/>
      <c r="O598" s="144"/>
      <c r="P598" s="144"/>
      <c r="Q598" s="144"/>
      <c r="R598" s="144"/>
      <c r="S598" s="144"/>
      <c r="T598" s="144"/>
      <c r="U598" s="144"/>
      <c r="V598" s="144"/>
      <c r="W598" s="144"/>
      <c r="X598" s="144"/>
      <c r="Y598" s="144"/>
      <c r="Z598" s="144"/>
      <c r="AA598" s="144"/>
      <c r="AB598" s="144"/>
      <c r="AC598" s="144"/>
      <c r="AD598" s="144"/>
      <c r="AE598" s="144"/>
    </row>
    <row r="599" spans="1:31" ht="15.75" customHeight="1">
      <c r="A599" s="144"/>
      <c r="B599" s="144"/>
      <c r="C599" s="144"/>
      <c r="D599" s="144"/>
      <c r="E599" s="144"/>
      <c r="F599" s="144"/>
      <c r="G599" s="144"/>
      <c r="H599" s="144"/>
      <c r="I599" s="144"/>
      <c r="J599" s="144"/>
      <c r="K599" s="144"/>
      <c r="L599" s="144"/>
      <c r="M599" s="144"/>
      <c r="N599" s="144"/>
      <c r="O599" s="144"/>
      <c r="P599" s="144"/>
      <c r="Q599" s="144"/>
      <c r="R599" s="144"/>
      <c r="S599" s="144"/>
      <c r="T599" s="144"/>
      <c r="U599" s="144"/>
      <c r="V599" s="144"/>
      <c r="W599" s="144"/>
      <c r="X599" s="144"/>
      <c r="Y599" s="144"/>
      <c r="Z599" s="144"/>
      <c r="AA599" s="144"/>
      <c r="AB599" s="144"/>
      <c r="AC599" s="144"/>
      <c r="AD599" s="144"/>
      <c r="AE599" s="144"/>
    </row>
    <row r="600" spans="1:31" ht="15.75" customHeight="1">
      <c r="A600" s="144"/>
      <c r="B600" s="144"/>
      <c r="C600" s="144"/>
      <c r="D600" s="144"/>
      <c r="E600" s="144"/>
      <c r="F600" s="144"/>
      <c r="G600" s="144"/>
      <c r="H600" s="144"/>
      <c r="I600" s="144"/>
      <c r="J600" s="144"/>
      <c r="K600" s="144"/>
      <c r="L600" s="144"/>
      <c r="M600" s="144"/>
      <c r="N600" s="144"/>
      <c r="O600" s="144"/>
      <c r="P600" s="144"/>
      <c r="Q600" s="144"/>
      <c r="R600" s="144"/>
      <c r="S600" s="144"/>
      <c r="T600" s="144"/>
      <c r="U600" s="144"/>
      <c r="V600" s="144"/>
      <c r="W600" s="144"/>
      <c r="X600" s="144"/>
      <c r="Y600" s="144"/>
      <c r="Z600" s="144"/>
      <c r="AA600" s="144"/>
      <c r="AB600" s="144"/>
      <c r="AC600" s="144"/>
      <c r="AD600" s="144"/>
      <c r="AE600" s="144"/>
    </row>
    <row r="601" spans="1:31" ht="15.75" customHeight="1">
      <c r="A601" s="144"/>
      <c r="B601" s="144"/>
      <c r="C601" s="144"/>
      <c r="D601" s="144"/>
      <c r="E601" s="144"/>
      <c r="F601" s="144"/>
      <c r="G601" s="144"/>
      <c r="H601" s="144"/>
      <c r="I601" s="144"/>
      <c r="J601" s="144"/>
      <c r="K601" s="144"/>
      <c r="L601" s="144"/>
      <c r="M601" s="144"/>
      <c r="N601" s="144"/>
      <c r="O601" s="144"/>
      <c r="P601" s="144"/>
      <c r="Q601" s="144"/>
      <c r="R601" s="144"/>
      <c r="S601" s="144"/>
      <c r="T601" s="144"/>
      <c r="U601" s="144"/>
      <c r="V601" s="144"/>
      <c r="W601" s="144"/>
      <c r="X601" s="144"/>
      <c r="Y601" s="144"/>
      <c r="Z601" s="144"/>
      <c r="AA601" s="144"/>
      <c r="AB601" s="144"/>
      <c r="AC601" s="144"/>
      <c r="AD601" s="144"/>
      <c r="AE601" s="144"/>
    </row>
    <row r="602" spans="1:31" ht="15.75" customHeight="1">
      <c r="A602" s="144"/>
      <c r="B602" s="144"/>
      <c r="C602" s="144"/>
      <c r="D602" s="144"/>
      <c r="E602" s="144"/>
      <c r="F602" s="144"/>
      <c r="G602" s="144"/>
      <c r="H602" s="144"/>
      <c r="I602" s="144"/>
      <c r="J602" s="144"/>
      <c r="K602" s="144"/>
      <c r="L602" s="144"/>
      <c r="M602" s="144"/>
      <c r="N602" s="144"/>
      <c r="O602" s="144"/>
      <c r="P602" s="144"/>
      <c r="Q602" s="144"/>
      <c r="R602" s="144"/>
      <c r="S602" s="144"/>
      <c r="T602" s="144"/>
      <c r="U602" s="144"/>
      <c r="V602" s="144"/>
      <c r="W602" s="144"/>
      <c r="X602" s="144"/>
      <c r="Y602" s="144"/>
      <c r="Z602" s="144"/>
      <c r="AA602" s="144"/>
      <c r="AB602" s="144"/>
      <c r="AC602" s="144"/>
      <c r="AD602" s="144"/>
      <c r="AE602" s="144"/>
    </row>
    <row r="603" spans="1:31" ht="15.75" customHeight="1">
      <c r="A603" s="144"/>
      <c r="B603" s="144"/>
      <c r="C603" s="144"/>
      <c r="D603" s="144"/>
      <c r="E603" s="144"/>
      <c r="F603" s="144"/>
      <c r="G603" s="144"/>
      <c r="H603" s="144"/>
      <c r="I603" s="144"/>
      <c r="J603" s="144"/>
      <c r="K603" s="144"/>
      <c r="L603" s="144"/>
      <c r="M603" s="144"/>
      <c r="N603" s="144"/>
      <c r="O603" s="144"/>
      <c r="P603" s="144"/>
      <c r="Q603" s="144"/>
      <c r="R603" s="144"/>
      <c r="S603" s="144"/>
      <c r="T603" s="144"/>
      <c r="U603" s="144"/>
      <c r="V603" s="144"/>
      <c r="W603" s="144"/>
      <c r="X603" s="144"/>
      <c r="Y603" s="144"/>
      <c r="Z603" s="144"/>
      <c r="AA603" s="144"/>
      <c r="AB603" s="144"/>
      <c r="AC603" s="144"/>
      <c r="AD603" s="144"/>
      <c r="AE603" s="144"/>
    </row>
    <row r="604" spans="1:31" ht="15.75" customHeight="1">
      <c r="A604" s="144"/>
      <c r="B604" s="144"/>
      <c r="C604" s="144"/>
      <c r="D604" s="144"/>
      <c r="E604" s="144"/>
      <c r="F604" s="144"/>
      <c r="G604" s="144"/>
      <c r="H604" s="144"/>
      <c r="I604" s="144"/>
      <c r="J604" s="144"/>
      <c r="K604" s="144"/>
      <c r="L604" s="144"/>
      <c r="M604" s="144"/>
      <c r="N604" s="144"/>
      <c r="O604" s="144"/>
      <c r="P604" s="144"/>
      <c r="Q604" s="144"/>
      <c r="R604" s="144"/>
      <c r="S604" s="144"/>
      <c r="T604" s="144"/>
      <c r="U604" s="144"/>
      <c r="V604" s="144"/>
      <c r="W604" s="144"/>
      <c r="X604" s="144"/>
      <c r="Y604" s="144"/>
      <c r="Z604" s="144"/>
      <c r="AA604" s="144"/>
      <c r="AB604" s="144"/>
      <c r="AC604" s="144"/>
      <c r="AD604" s="144"/>
      <c r="AE604" s="144"/>
    </row>
    <row r="605" spans="1:31" ht="15.75" customHeight="1">
      <c r="A605" s="144"/>
      <c r="B605" s="144"/>
      <c r="C605" s="144"/>
      <c r="D605" s="144"/>
      <c r="E605" s="144"/>
      <c r="F605" s="144"/>
      <c r="G605" s="144"/>
      <c r="H605" s="144"/>
      <c r="I605" s="144"/>
      <c r="J605" s="144"/>
      <c r="K605" s="144"/>
      <c r="L605" s="144"/>
      <c r="M605" s="144"/>
      <c r="N605" s="144"/>
      <c r="O605" s="144"/>
      <c r="P605" s="144"/>
      <c r="Q605" s="144"/>
      <c r="R605" s="144"/>
      <c r="S605" s="144"/>
      <c r="T605" s="144"/>
      <c r="U605" s="144"/>
      <c r="V605" s="144"/>
      <c r="W605" s="144"/>
      <c r="X605" s="144"/>
      <c r="Y605" s="144"/>
      <c r="Z605" s="144"/>
      <c r="AA605" s="144"/>
      <c r="AB605" s="144"/>
      <c r="AC605" s="144"/>
      <c r="AD605" s="144"/>
      <c r="AE605" s="144"/>
    </row>
    <row r="606" spans="1:31" ht="15.75" customHeight="1">
      <c r="A606" s="144"/>
      <c r="B606" s="144"/>
      <c r="C606" s="144"/>
      <c r="D606" s="144"/>
      <c r="E606" s="144"/>
      <c r="F606" s="144"/>
      <c r="G606" s="144"/>
      <c r="H606" s="144"/>
      <c r="I606" s="144"/>
      <c r="J606" s="144"/>
      <c r="K606" s="144"/>
      <c r="L606" s="144"/>
      <c r="M606" s="144"/>
      <c r="N606" s="144"/>
      <c r="O606" s="144"/>
      <c r="P606" s="144"/>
      <c r="Q606" s="144"/>
      <c r="R606" s="144"/>
      <c r="S606" s="144"/>
      <c r="T606" s="144"/>
      <c r="U606" s="144"/>
      <c r="V606" s="144"/>
      <c r="W606" s="144"/>
      <c r="X606" s="144"/>
      <c r="Y606" s="144"/>
      <c r="Z606" s="144"/>
      <c r="AA606" s="144"/>
      <c r="AB606" s="144"/>
      <c r="AC606" s="144"/>
      <c r="AD606" s="144"/>
      <c r="AE606" s="144"/>
    </row>
    <row r="607" spans="1:31" ht="15.75" customHeight="1">
      <c r="A607" s="144"/>
      <c r="B607" s="144"/>
      <c r="C607" s="144"/>
      <c r="D607" s="144"/>
      <c r="E607" s="144"/>
      <c r="F607" s="144"/>
      <c r="G607" s="144"/>
      <c r="H607" s="144"/>
      <c r="I607" s="144"/>
      <c r="J607" s="144"/>
      <c r="K607" s="144"/>
      <c r="L607" s="144"/>
      <c r="M607" s="144"/>
      <c r="N607" s="144"/>
      <c r="O607" s="144"/>
      <c r="P607" s="144"/>
      <c r="Q607" s="144"/>
      <c r="R607" s="144"/>
      <c r="S607" s="144"/>
      <c r="T607" s="144"/>
      <c r="U607" s="144"/>
      <c r="V607" s="144"/>
      <c r="W607" s="144"/>
      <c r="X607" s="144"/>
      <c r="Y607" s="144"/>
      <c r="Z607" s="144"/>
      <c r="AA607" s="144"/>
      <c r="AB607" s="144"/>
      <c r="AC607" s="144"/>
      <c r="AD607" s="144"/>
      <c r="AE607" s="144"/>
    </row>
    <row r="608" spans="1:31" ht="15.75" customHeight="1">
      <c r="A608" s="144"/>
      <c r="B608" s="144"/>
      <c r="C608" s="144"/>
      <c r="D608" s="144"/>
      <c r="E608" s="144"/>
      <c r="F608" s="144"/>
      <c r="G608" s="144"/>
      <c r="H608" s="144"/>
      <c r="I608" s="144"/>
      <c r="J608" s="144"/>
      <c r="K608" s="144"/>
      <c r="L608" s="144"/>
      <c r="M608" s="144"/>
      <c r="N608" s="144"/>
      <c r="O608" s="144"/>
      <c r="P608" s="144"/>
      <c r="Q608" s="144"/>
      <c r="R608" s="144"/>
      <c r="S608" s="144"/>
      <c r="T608" s="144"/>
      <c r="U608" s="144"/>
      <c r="V608" s="144"/>
      <c r="W608" s="144"/>
      <c r="X608" s="144"/>
      <c r="Y608" s="144"/>
      <c r="Z608" s="144"/>
      <c r="AA608" s="144"/>
      <c r="AB608" s="144"/>
      <c r="AC608" s="144"/>
      <c r="AD608" s="144"/>
      <c r="AE608" s="144"/>
    </row>
    <row r="609" spans="1:31" ht="15.75" customHeight="1">
      <c r="A609" s="144"/>
      <c r="B609" s="144"/>
      <c r="C609" s="144"/>
      <c r="D609" s="144"/>
      <c r="E609" s="144"/>
      <c r="F609" s="144"/>
      <c r="G609" s="144"/>
      <c r="H609" s="144"/>
      <c r="I609" s="144"/>
      <c r="J609" s="144"/>
      <c r="K609" s="144"/>
      <c r="L609" s="144"/>
      <c r="M609" s="144"/>
      <c r="N609" s="144"/>
      <c r="O609" s="144"/>
      <c r="P609" s="144"/>
      <c r="Q609" s="144"/>
      <c r="R609" s="144"/>
      <c r="S609" s="144"/>
      <c r="T609" s="144"/>
      <c r="U609" s="144"/>
      <c r="V609" s="144"/>
      <c r="W609" s="144"/>
      <c r="X609" s="144"/>
      <c r="Y609" s="144"/>
      <c r="Z609" s="144"/>
      <c r="AA609" s="144"/>
      <c r="AB609" s="144"/>
      <c r="AC609" s="144"/>
      <c r="AD609" s="144"/>
      <c r="AE609" s="144"/>
    </row>
    <row r="610" spans="1:31" ht="15.75" customHeight="1">
      <c r="A610" s="144"/>
      <c r="B610" s="144"/>
      <c r="C610" s="144"/>
      <c r="D610" s="144"/>
      <c r="E610" s="144"/>
      <c r="F610" s="144"/>
      <c r="G610" s="144"/>
      <c r="H610" s="144"/>
      <c r="I610" s="144"/>
      <c r="J610" s="144"/>
      <c r="K610" s="144"/>
      <c r="L610" s="144"/>
      <c r="M610" s="144"/>
      <c r="N610" s="144"/>
      <c r="O610" s="144"/>
      <c r="P610" s="144"/>
      <c r="Q610" s="144"/>
      <c r="R610" s="144"/>
      <c r="S610" s="144"/>
      <c r="T610" s="144"/>
      <c r="U610" s="144"/>
      <c r="V610" s="144"/>
      <c r="W610" s="144"/>
      <c r="X610" s="144"/>
      <c r="Y610" s="144"/>
      <c r="Z610" s="144"/>
      <c r="AA610" s="144"/>
      <c r="AB610" s="144"/>
      <c r="AC610" s="144"/>
      <c r="AD610" s="144"/>
      <c r="AE610" s="144"/>
    </row>
    <row r="611" spans="1:31" ht="15.75" customHeight="1">
      <c r="A611" s="144"/>
      <c r="B611" s="144"/>
      <c r="C611" s="144"/>
      <c r="D611" s="144"/>
      <c r="E611" s="144"/>
      <c r="F611" s="144"/>
      <c r="G611" s="144"/>
      <c r="H611" s="144"/>
      <c r="I611" s="144"/>
      <c r="J611" s="144"/>
      <c r="K611" s="144"/>
      <c r="L611" s="144"/>
      <c r="M611" s="144"/>
      <c r="N611" s="144"/>
      <c r="O611" s="144"/>
      <c r="P611" s="144"/>
      <c r="Q611" s="144"/>
      <c r="R611" s="144"/>
      <c r="S611" s="144"/>
      <c r="T611" s="144"/>
      <c r="U611" s="144"/>
      <c r="V611" s="144"/>
      <c r="W611" s="144"/>
      <c r="X611" s="144"/>
      <c r="Y611" s="144"/>
      <c r="Z611" s="144"/>
      <c r="AA611" s="144"/>
      <c r="AB611" s="144"/>
      <c r="AC611" s="144"/>
      <c r="AD611" s="144"/>
      <c r="AE611" s="144"/>
    </row>
    <row r="612" spans="1:31" ht="15.75" customHeight="1">
      <c r="A612" s="144"/>
      <c r="B612" s="144"/>
      <c r="C612" s="144"/>
      <c r="D612" s="144"/>
      <c r="E612" s="144"/>
      <c r="F612" s="144"/>
      <c r="G612" s="144"/>
      <c r="H612" s="144"/>
      <c r="I612" s="144"/>
      <c r="J612" s="144"/>
      <c r="K612" s="144"/>
      <c r="L612" s="144"/>
      <c r="M612" s="144"/>
      <c r="N612" s="144"/>
      <c r="O612" s="144"/>
      <c r="P612" s="144"/>
      <c r="Q612" s="144"/>
      <c r="R612" s="144"/>
      <c r="S612" s="144"/>
      <c r="T612" s="144"/>
      <c r="U612" s="144"/>
      <c r="V612" s="144"/>
      <c r="W612" s="144"/>
      <c r="X612" s="144"/>
      <c r="Y612" s="144"/>
      <c r="Z612" s="144"/>
      <c r="AA612" s="144"/>
      <c r="AB612" s="144"/>
      <c r="AC612" s="144"/>
      <c r="AD612" s="144"/>
      <c r="AE612" s="144"/>
    </row>
    <row r="613" spans="1:31" ht="15.75" customHeight="1">
      <c r="A613" s="144"/>
      <c r="B613" s="144"/>
      <c r="C613" s="144"/>
      <c r="D613" s="144"/>
      <c r="E613" s="144"/>
      <c r="F613" s="144"/>
      <c r="G613" s="144"/>
      <c r="H613" s="144"/>
      <c r="I613" s="144"/>
      <c r="J613" s="144"/>
      <c r="K613" s="144"/>
      <c r="L613" s="144"/>
      <c r="M613" s="144"/>
      <c r="N613" s="144"/>
      <c r="O613" s="144"/>
      <c r="P613" s="144"/>
      <c r="Q613" s="144"/>
      <c r="R613" s="144"/>
      <c r="S613" s="144"/>
      <c r="T613" s="144"/>
      <c r="U613" s="144"/>
      <c r="V613" s="144"/>
      <c r="W613" s="144"/>
      <c r="X613" s="144"/>
      <c r="Y613" s="144"/>
      <c r="Z613" s="144"/>
      <c r="AA613" s="144"/>
      <c r="AB613" s="144"/>
      <c r="AC613" s="144"/>
      <c r="AD613" s="144"/>
      <c r="AE613" s="144"/>
    </row>
    <row r="614" spans="1:31" ht="15.75" customHeight="1">
      <c r="A614" s="144"/>
      <c r="B614" s="144"/>
      <c r="C614" s="144"/>
      <c r="D614" s="144"/>
      <c r="E614" s="144"/>
      <c r="F614" s="144"/>
      <c r="G614" s="144"/>
      <c r="H614" s="144"/>
      <c r="I614" s="144"/>
      <c r="J614" s="144"/>
      <c r="K614" s="144"/>
      <c r="L614" s="144"/>
      <c r="M614" s="144"/>
      <c r="N614" s="144"/>
      <c r="O614" s="144"/>
      <c r="P614" s="144"/>
      <c r="Q614" s="144"/>
      <c r="R614" s="144"/>
      <c r="S614" s="144"/>
      <c r="T614" s="144"/>
      <c r="U614" s="144"/>
      <c r="V614" s="144"/>
      <c r="W614" s="144"/>
      <c r="X614" s="144"/>
      <c r="Y614" s="144"/>
      <c r="Z614" s="144"/>
      <c r="AA614" s="144"/>
      <c r="AB614" s="144"/>
      <c r="AC614" s="144"/>
      <c r="AD614" s="144"/>
      <c r="AE614" s="144"/>
    </row>
    <row r="615" spans="1:31" ht="15.75" customHeight="1">
      <c r="A615" s="144"/>
      <c r="B615" s="144"/>
      <c r="C615" s="144"/>
      <c r="D615" s="144"/>
      <c r="E615" s="144"/>
      <c r="F615" s="144"/>
      <c r="G615" s="144"/>
      <c r="H615" s="144"/>
      <c r="I615" s="144"/>
      <c r="J615" s="144"/>
      <c r="K615" s="144"/>
      <c r="L615" s="144"/>
      <c r="M615" s="144"/>
      <c r="N615" s="144"/>
      <c r="O615" s="144"/>
      <c r="P615" s="144"/>
      <c r="Q615" s="144"/>
      <c r="R615" s="144"/>
      <c r="S615" s="144"/>
      <c r="T615" s="144"/>
      <c r="U615" s="144"/>
      <c r="V615" s="144"/>
      <c r="W615" s="144"/>
      <c r="X615" s="144"/>
      <c r="Y615" s="144"/>
      <c r="Z615" s="144"/>
      <c r="AA615" s="144"/>
      <c r="AB615" s="144"/>
      <c r="AC615" s="144"/>
      <c r="AD615" s="144"/>
      <c r="AE615" s="144"/>
    </row>
    <row r="616" spans="1:31" ht="15.75" customHeight="1">
      <c r="A616" s="144"/>
      <c r="B616" s="144"/>
      <c r="C616" s="144"/>
      <c r="D616" s="144"/>
      <c r="E616" s="144"/>
      <c r="F616" s="144"/>
      <c r="G616" s="144"/>
      <c r="H616" s="144"/>
      <c r="I616" s="144"/>
      <c r="J616" s="144"/>
      <c r="K616" s="144"/>
      <c r="L616" s="144"/>
      <c r="M616" s="144"/>
      <c r="N616" s="144"/>
      <c r="O616" s="144"/>
      <c r="P616" s="144"/>
      <c r="Q616" s="144"/>
      <c r="R616" s="144"/>
      <c r="S616" s="144"/>
      <c r="T616" s="144"/>
      <c r="U616" s="144"/>
      <c r="V616" s="144"/>
      <c r="W616" s="144"/>
      <c r="X616" s="144"/>
      <c r="Y616" s="144"/>
      <c r="Z616" s="144"/>
      <c r="AA616" s="144"/>
      <c r="AB616" s="144"/>
      <c r="AC616" s="144"/>
      <c r="AD616" s="144"/>
      <c r="AE616" s="144"/>
    </row>
    <row r="617" spans="1:31" ht="15.75" customHeight="1">
      <c r="A617" s="144"/>
      <c r="B617" s="144"/>
      <c r="C617" s="144"/>
      <c r="D617" s="144"/>
      <c r="E617" s="144"/>
      <c r="F617" s="144"/>
      <c r="G617" s="144"/>
      <c r="H617" s="144"/>
      <c r="I617" s="144"/>
      <c r="J617" s="144"/>
      <c r="K617" s="144"/>
      <c r="L617" s="144"/>
      <c r="M617" s="144"/>
      <c r="N617" s="144"/>
      <c r="O617" s="144"/>
      <c r="P617" s="144"/>
      <c r="Q617" s="144"/>
      <c r="R617" s="144"/>
      <c r="S617" s="144"/>
      <c r="T617" s="144"/>
      <c r="U617" s="144"/>
      <c r="V617" s="144"/>
      <c r="W617" s="144"/>
      <c r="X617" s="144"/>
      <c r="Y617" s="144"/>
      <c r="Z617" s="144"/>
      <c r="AA617" s="144"/>
      <c r="AB617" s="144"/>
      <c r="AC617" s="144"/>
      <c r="AD617" s="144"/>
      <c r="AE617" s="144"/>
    </row>
    <row r="618" spans="1:31" ht="15.75" customHeight="1">
      <c r="A618" s="144"/>
      <c r="B618" s="144"/>
      <c r="C618" s="144"/>
      <c r="D618" s="144"/>
      <c r="E618" s="144"/>
      <c r="F618" s="144"/>
      <c r="G618" s="144"/>
      <c r="H618" s="144"/>
      <c r="I618" s="144"/>
      <c r="J618" s="144"/>
      <c r="K618" s="144"/>
      <c r="L618" s="144"/>
      <c r="M618" s="144"/>
      <c r="N618" s="144"/>
      <c r="O618" s="144"/>
      <c r="P618" s="144"/>
      <c r="Q618" s="144"/>
      <c r="R618" s="144"/>
      <c r="S618" s="144"/>
      <c r="T618" s="144"/>
      <c r="U618" s="144"/>
      <c r="V618" s="144"/>
      <c r="W618" s="144"/>
      <c r="X618" s="144"/>
      <c r="Y618" s="144"/>
      <c r="Z618" s="144"/>
      <c r="AA618" s="144"/>
      <c r="AB618" s="144"/>
      <c r="AC618" s="144"/>
      <c r="AD618" s="144"/>
      <c r="AE618" s="144"/>
    </row>
    <row r="619" spans="1:31" ht="15.75" customHeight="1">
      <c r="A619" s="144"/>
      <c r="B619" s="144"/>
      <c r="C619" s="144"/>
      <c r="D619" s="144"/>
      <c r="E619" s="144"/>
      <c r="F619" s="144"/>
      <c r="G619" s="144"/>
      <c r="H619" s="144"/>
      <c r="I619" s="144"/>
      <c r="J619" s="144"/>
      <c r="K619" s="144"/>
      <c r="L619" s="144"/>
      <c r="M619" s="144"/>
      <c r="N619" s="144"/>
      <c r="O619" s="144"/>
      <c r="P619" s="144"/>
      <c r="Q619" s="144"/>
      <c r="R619" s="144"/>
      <c r="S619" s="144"/>
      <c r="T619" s="144"/>
      <c r="U619" s="144"/>
      <c r="V619" s="144"/>
      <c r="W619" s="144"/>
      <c r="X619" s="144"/>
      <c r="Y619" s="144"/>
      <c r="Z619" s="144"/>
      <c r="AA619" s="144"/>
      <c r="AB619" s="144"/>
      <c r="AC619" s="144"/>
      <c r="AD619" s="144"/>
      <c r="AE619" s="144"/>
    </row>
    <row r="620" spans="1:31" ht="15.75" customHeight="1">
      <c r="A620" s="144"/>
      <c r="B620" s="144"/>
      <c r="C620" s="144"/>
      <c r="D620" s="144"/>
      <c r="E620" s="144"/>
      <c r="F620" s="144"/>
      <c r="G620" s="144"/>
      <c r="H620" s="144"/>
      <c r="I620" s="144"/>
      <c r="J620" s="144"/>
      <c r="K620" s="144"/>
      <c r="L620" s="144"/>
      <c r="M620" s="144"/>
      <c r="N620" s="144"/>
      <c r="O620" s="144"/>
      <c r="P620" s="144"/>
      <c r="Q620" s="144"/>
      <c r="R620" s="144"/>
      <c r="S620" s="144"/>
      <c r="T620" s="144"/>
      <c r="U620" s="144"/>
      <c r="V620" s="144"/>
      <c r="W620" s="144"/>
      <c r="X620" s="144"/>
      <c r="Y620" s="144"/>
      <c r="Z620" s="144"/>
      <c r="AA620" s="144"/>
      <c r="AB620" s="144"/>
      <c r="AC620" s="144"/>
      <c r="AD620" s="144"/>
      <c r="AE620" s="144"/>
    </row>
    <row r="621" spans="1:31" ht="15.75" customHeight="1">
      <c r="A621" s="144"/>
      <c r="B621" s="144"/>
      <c r="C621" s="144"/>
      <c r="D621" s="144"/>
      <c r="E621" s="144"/>
      <c r="F621" s="144"/>
      <c r="G621" s="144"/>
      <c r="H621" s="144"/>
      <c r="I621" s="144"/>
      <c r="J621" s="144"/>
      <c r="K621" s="144"/>
      <c r="L621" s="144"/>
      <c r="M621" s="144"/>
      <c r="N621" s="144"/>
      <c r="O621" s="144"/>
      <c r="P621" s="144"/>
      <c r="Q621" s="144"/>
      <c r="R621" s="144"/>
      <c r="S621" s="144"/>
      <c r="T621" s="144"/>
      <c r="U621" s="144"/>
      <c r="V621" s="144"/>
      <c r="W621" s="144"/>
      <c r="X621" s="144"/>
      <c r="Y621" s="144"/>
      <c r="Z621" s="144"/>
      <c r="AA621" s="144"/>
      <c r="AB621" s="144"/>
      <c r="AC621" s="144"/>
      <c r="AD621" s="144"/>
      <c r="AE621" s="144"/>
    </row>
    <row r="622" spans="1:31" ht="15.75" customHeight="1">
      <c r="A622" s="144"/>
      <c r="B622" s="144"/>
      <c r="C622" s="144"/>
      <c r="D622" s="144"/>
      <c r="E622" s="144"/>
      <c r="F622" s="144"/>
      <c r="G622" s="144"/>
      <c r="H622" s="144"/>
      <c r="I622" s="144"/>
      <c r="J622" s="144"/>
      <c r="K622" s="144"/>
      <c r="L622" s="144"/>
      <c r="M622" s="144"/>
      <c r="N622" s="144"/>
      <c r="O622" s="144"/>
      <c r="P622" s="144"/>
      <c r="Q622" s="144"/>
      <c r="R622" s="144"/>
      <c r="S622" s="144"/>
      <c r="T622" s="144"/>
      <c r="U622" s="144"/>
      <c r="V622" s="144"/>
      <c r="W622" s="144"/>
      <c r="X622" s="144"/>
      <c r="Y622" s="144"/>
      <c r="Z622" s="144"/>
      <c r="AA622" s="144"/>
      <c r="AB622" s="144"/>
      <c r="AC622" s="144"/>
      <c r="AD622" s="144"/>
      <c r="AE622" s="144"/>
    </row>
    <row r="623" spans="1:31" ht="15.75" customHeight="1">
      <c r="A623" s="144"/>
      <c r="B623" s="144"/>
      <c r="C623" s="144"/>
      <c r="D623" s="144"/>
      <c r="E623" s="144"/>
      <c r="F623" s="144"/>
      <c r="G623" s="144"/>
      <c r="H623" s="144"/>
      <c r="I623" s="144"/>
      <c r="J623" s="144"/>
      <c r="K623" s="144"/>
      <c r="L623" s="144"/>
      <c r="M623" s="144"/>
      <c r="N623" s="144"/>
      <c r="O623" s="144"/>
      <c r="P623" s="144"/>
      <c r="Q623" s="144"/>
      <c r="R623" s="144"/>
      <c r="S623" s="144"/>
      <c r="T623" s="144"/>
      <c r="U623" s="144"/>
      <c r="V623" s="144"/>
      <c r="W623" s="144"/>
      <c r="X623" s="144"/>
      <c r="Y623" s="144"/>
      <c r="Z623" s="144"/>
      <c r="AA623" s="144"/>
      <c r="AB623" s="144"/>
      <c r="AC623" s="144"/>
      <c r="AD623" s="144"/>
      <c r="AE623" s="144"/>
    </row>
    <row r="624" spans="1:31" ht="15.75" customHeight="1">
      <c r="A624" s="144"/>
      <c r="B624" s="144"/>
      <c r="C624" s="144"/>
      <c r="D624" s="144"/>
      <c r="E624" s="144"/>
      <c r="F624" s="144"/>
      <c r="G624" s="144"/>
      <c r="H624" s="144"/>
      <c r="I624" s="144"/>
      <c r="J624" s="144"/>
      <c r="K624" s="144"/>
      <c r="L624" s="144"/>
      <c r="M624" s="144"/>
      <c r="N624" s="144"/>
      <c r="O624" s="144"/>
      <c r="P624" s="144"/>
      <c r="Q624" s="144"/>
      <c r="R624" s="144"/>
      <c r="S624" s="144"/>
      <c r="T624" s="144"/>
      <c r="U624" s="144"/>
      <c r="V624" s="144"/>
      <c r="W624" s="144"/>
      <c r="X624" s="144"/>
      <c r="Y624" s="144"/>
      <c r="Z624" s="144"/>
      <c r="AA624" s="144"/>
      <c r="AB624" s="144"/>
      <c r="AC624" s="144"/>
      <c r="AD624" s="144"/>
      <c r="AE624" s="144"/>
    </row>
    <row r="625" spans="1:31" ht="15.75" customHeight="1">
      <c r="A625" s="144"/>
      <c r="B625" s="144"/>
      <c r="C625" s="144"/>
      <c r="D625" s="144"/>
      <c r="E625" s="144"/>
      <c r="F625" s="144"/>
      <c r="G625" s="144"/>
      <c r="H625" s="144"/>
      <c r="I625" s="144"/>
      <c r="J625" s="144"/>
      <c r="K625" s="144"/>
      <c r="L625" s="144"/>
      <c r="M625" s="144"/>
      <c r="N625" s="144"/>
      <c r="O625" s="144"/>
      <c r="P625" s="144"/>
      <c r="Q625" s="144"/>
      <c r="R625" s="144"/>
      <c r="S625" s="144"/>
      <c r="T625" s="144"/>
      <c r="U625" s="144"/>
      <c r="V625" s="144"/>
      <c r="W625" s="144"/>
      <c r="X625" s="144"/>
      <c r="Y625" s="144"/>
      <c r="Z625" s="144"/>
      <c r="AA625" s="144"/>
      <c r="AB625" s="144"/>
      <c r="AC625" s="144"/>
      <c r="AD625" s="144"/>
      <c r="AE625" s="144"/>
    </row>
    <row r="626" spans="1:31" ht="15.75" customHeight="1">
      <c r="A626" s="144"/>
      <c r="B626" s="144"/>
      <c r="C626" s="144"/>
      <c r="D626" s="144"/>
      <c r="E626" s="144"/>
      <c r="F626" s="144"/>
      <c r="G626" s="144"/>
      <c r="H626" s="144"/>
      <c r="I626" s="144"/>
      <c r="J626" s="144"/>
      <c r="K626" s="144"/>
      <c r="L626" s="144"/>
      <c r="M626" s="144"/>
      <c r="N626" s="144"/>
      <c r="O626" s="144"/>
      <c r="P626" s="144"/>
      <c r="Q626" s="144"/>
      <c r="R626" s="144"/>
      <c r="S626" s="144"/>
      <c r="T626" s="144"/>
      <c r="U626" s="144"/>
      <c r="V626" s="144"/>
      <c r="W626" s="144"/>
      <c r="X626" s="144"/>
      <c r="Y626" s="144"/>
      <c r="Z626" s="144"/>
      <c r="AA626" s="144"/>
      <c r="AB626" s="144"/>
      <c r="AC626" s="144"/>
      <c r="AD626" s="144"/>
      <c r="AE626" s="144"/>
    </row>
    <row r="627" spans="1:31" ht="15.75" customHeight="1">
      <c r="A627" s="144"/>
      <c r="B627" s="144"/>
      <c r="C627" s="144"/>
      <c r="D627" s="144"/>
      <c r="E627" s="144"/>
      <c r="F627" s="144"/>
      <c r="G627" s="144"/>
      <c r="H627" s="144"/>
      <c r="I627" s="144"/>
      <c r="J627" s="144"/>
      <c r="K627" s="144"/>
      <c r="L627" s="144"/>
      <c r="M627" s="144"/>
      <c r="N627" s="144"/>
      <c r="O627" s="144"/>
      <c r="P627" s="144"/>
      <c r="Q627" s="144"/>
      <c r="R627" s="144"/>
      <c r="S627" s="144"/>
      <c r="T627" s="144"/>
      <c r="U627" s="144"/>
      <c r="V627" s="144"/>
      <c r="W627" s="144"/>
      <c r="X627" s="144"/>
      <c r="Y627" s="144"/>
      <c r="Z627" s="144"/>
      <c r="AA627" s="144"/>
      <c r="AB627" s="144"/>
      <c r="AC627" s="144"/>
      <c r="AD627" s="144"/>
      <c r="AE627" s="144"/>
    </row>
    <row r="628" spans="1:31" ht="15.75" customHeight="1">
      <c r="A628" s="144"/>
      <c r="B628" s="144"/>
      <c r="C628" s="144"/>
      <c r="D628" s="144"/>
      <c r="E628" s="144"/>
      <c r="F628" s="144"/>
      <c r="G628" s="144"/>
      <c r="H628" s="144"/>
      <c r="I628" s="144"/>
      <c r="J628" s="144"/>
      <c r="K628" s="144"/>
      <c r="L628" s="144"/>
      <c r="M628" s="144"/>
      <c r="N628" s="144"/>
      <c r="O628" s="144"/>
      <c r="P628" s="144"/>
      <c r="Q628" s="144"/>
      <c r="R628" s="144"/>
      <c r="S628" s="144"/>
      <c r="T628" s="144"/>
      <c r="U628" s="144"/>
      <c r="V628" s="144"/>
      <c r="W628" s="144"/>
      <c r="X628" s="144"/>
      <c r="Y628" s="144"/>
      <c r="Z628" s="144"/>
      <c r="AA628" s="144"/>
      <c r="AB628" s="144"/>
      <c r="AC628" s="144"/>
      <c r="AD628" s="144"/>
      <c r="AE628" s="144"/>
    </row>
    <row r="629" spans="1:31" ht="15.75" customHeight="1">
      <c r="A629" s="144"/>
      <c r="B629" s="144"/>
      <c r="C629" s="144"/>
      <c r="D629" s="144"/>
      <c r="E629" s="144"/>
      <c r="F629" s="144"/>
      <c r="G629" s="144"/>
      <c r="H629" s="144"/>
      <c r="I629" s="144"/>
      <c r="J629" s="144"/>
      <c r="K629" s="144"/>
      <c r="L629" s="144"/>
      <c r="M629" s="144"/>
      <c r="N629" s="144"/>
      <c r="O629" s="144"/>
      <c r="P629" s="144"/>
      <c r="Q629" s="144"/>
      <c r="R629" s="144"/>
      <c r="S629" s="144"/>
      <c r="T629" s="144"/>
      <c r="U629" s="144"/>
      <c r="V629" s="144"/>
      <c r="W629" s="144"/>
      <c r="X629" s="144"/>
      <c r="Y629" s="144"/>
      <c r="Z629" s="144"/>
      <c r="AA629" s="144"/>
      <c r="AB629" s="144"/>
      <c r="AC629" s="144"/>
      <c r="AD629" s="144"/>
      <c r="AE629" s="144"/>
    </row>
    <row r="630" spans="1:31" ht="15.75" customHeight="1">
      <c r="A630" s="144"/>
      <c r="B630" s="144"/>
      <c r="C630" s="144"/>
      <c r="D630" s="144"/>
      <c r="E630" s="144"/>
      <c r="F630" s="144"/>
      <c r="G630" s="144"/>
      <c r="H630" s="144"/>
      <c r="I630" s="144"/>
      <c r="J630" s="144"/>
      <c r="K630" s="144"/>
      <c r="L630" s="144"/>
      <c r="M630" s="144"/>
      <c r="N630" s="144"/>
      <c r="O630" s="144"/>
      <c r="P630" s="144"/>
      <c r="Q630" s="144"/>
      <c r="R630" s="144"/>
      <c r="S630" s="144"/>
      <c r="T630" s="144"/>
      <c r="U630" s="144"/>
      <c r="V630" s="144"/>
      <c r="W630" s="144"/>
      <c r="X630" s="144"/>
      <c r="Y630" s="144"/>
      <c r="Z630" s="144"/>
      <c r="AA630" s="144"/>
      <c r="AB630" s="144"/>
      <c r="AC630" s="144"/>
      <c r="AD630" s="144"/>
      <c r="AE630" s="144"/>
    </row>
    <row r="631" spans="1:31" ht="15.75" customHeight="1">
      <c r="A631" s="144"/>
      <c r="B631" s="144"/>
      <c r="C631" s="144"/>
      <c r="D631" s="144"/>
      <c r="E631" s="144"/>
      <c r="F631" s="144"/>
      <c r="G631" s="144"/>
      <c r="H631" s="144"/>
      <c r="I631" s="144"/>
      <c r="J631" s="144"/>
      <c r="K631" s="144"/>
      <c r="L631" s="144"/>
      <c r="M631" s="144"/>
      <c r="N631" s="144"/>
      <c r="O631" s="144"/>
      <c r="P631" s="144"/>
      <c r="Q631" s="144"/>
      <c r="R631" s="144"/>
      <c r="S631" s="144"/>
      <c r="T631" s="144"/>
      <c r="U631" s="144"/>
      <c r="V631" s="144"/>
      <c r="W631" s="144"/>
      <c r="X631" s="144"/>
      <c r="Y631" s="144"/>
      <c r="Z631" s="144"/>
      <c r="AA631" s="144"/>
      <c r="AB631" s="144"/>
      <c r="AC631" s="144"/>
      <c r="AD631" s="144"/>
      <c r="AE631" s="144"/>
    </row>
    <row r="632" spans="1:31" ht="15.75" customHeight="1">
      <c r="A632" s="144"/>
      <c r="B632" s="144"/>
      <c r="C632" s="144"/>
      <c r="D632" s="144"/>
      <c r="E632" s="144"/>
      <c r="F632" s="144"/>
      <c r="G632" s="144"/>
      <c r="H632" s="144"/>
      <c r="I632" s="144"/>
      <c r="J632" s="144"/>
      <c r="K632" s="144"/>
      <c r="L632" s="144"/>
      <c r="M632" s="144"/>
      <c r="N632" s="144"/>
      <c r="O632" s="144"/>
      <c r="P632" s="144"/>
      <c r="Q632" s="144"/>
      <c r="R632" s="144"/>
      <c r="S632" s="144"/>
      <c r="T632" s="144"/>
      <c r="U632" s="144"/>
      <c r="V632" s="144"/>
      <c r="W632" s="144"/>
      <c r="X632" s="144"/>
      <c r="Y632" s="144"/>
      <c r="Z632" s="144"/>
      <c r="AA632" s="144"/>
      <c r="AB632" s="144"/>
      <c r="AC632" s="144"/>
      <c r="AD632" s="144"/>
      <c r="AE632" s="144"/>
    </row>
    <row r="633" spans="1:31" ht="15.75" customHeight="1">
      <c r="A633" s="144"/>
      <c r="B633" s="144"/>
      <c r="C633" s="144"/>
      <c r="D633" s="144"/>
      <c r="E633" s="144"/>
      <c r="F633" s="144"/>
      <c r="G633" s="144"/>
      <c r="H633" s="144"/>
      <c r="I633" s="144"/>
      <c r="J633" s="144"/>
      <c r="K633" s="144"/>
      <c r="L633" s="144"/>
      <c r="M633" s="144"/>
      <c r="N633" s="144"/>
      <c r="O633" s="144"/>
      <c r="P633" s="144"/>
      <c r="Q633" s="144"/>
      <c r="R633" s="144"/>
      <c r="S633" s="144"/>
      <c r="T633" s="144"/>
      <c r="U633" s="144"/>
      <c r="V633" s="144"/>
      <c r="W633" s="144"/>
      <c r="X633" s="144"/>
      <c r="Y633" s="144"/>
      <c r="Z633" s="144"/>
      <c r="AA633" s="144"/>
      <c r="AB633" s="144"/>
      <c r="AC633" s="144"/>
      <c r="AD633" s="144"/>
      <c r="AE633" s="144"/>
    </row>
    <row r="634" spans="1:31" ht="15.75" customHeight="1">
      <c r="A634" s="144"/>
      <c r="B634" s="144"/>
      <c r="C634" s="144"/>
      <c r="D634" s="144"/>
      <c r="E634" s="144"/>
      <c r="F634" s="144"/>
      <c r="G634" s="144"/>
      <c r="H634" s="144"/>
      <c r="I634" s="144"/>
      <c r="J634" s="144"/>
      <c r="K634" s="144"/>
      <c r="L634" s="144"/>
      <c r="M634" s="144"/>
      <c r="N634" s="144"/>
      <c r="O634" s="144"/>
      <c r="P634" s="144"/>
      <c r="Q634" s="144"/>
      <c r="R634" s="144"/>
      <c r="S634" s="144"/>
      <c r="T634" s="144"/>
      <c r="U634" s="144"/>
      <c r="V634" s="144"/>
      <c r="W634" s="144"/>
      <c r="X634" s="144"/>
      <c r="Y634" s="144"/>
      <c r="Z634" s="144"/>
      <c r="AA634" s="144"/>
      <c r="AB634" s="144"/>
      <c r="AC634" s="144"/>
      <c r="AD634" s="144"/>
      <c r="AE634" s="144"/>
    </row>
    <row r="635" spans="1:31" ht="15.75" customHeight="1">
      <c r="A635" s="144"/>
      <c r="B635" s="144"/>
      <c r="C635" s="144"/>
      <c r="D635" s="144"/>
      <c r="E635" s="144"/>
      <c r="F635" s="144"/>
      <c r="G635" s="144"/>
      <c r="H635" s="144"/>
      <c r="I635" s="144"/>
      <c r="J635" s="144"/>
      <c r="K635" s="144"/>
      <c r="L635" s="144"/>
      <c r="M635" s="144"/>
      <c r="N635" s="144"/>
      <c r="O635" s="144"/>
      <c r="P635" s="144"/>
      <c r="Q635" s="144"/>
      <c r="R635" s="144"/>
      <c r="S635" s="144"/>
      <c r="T635" s="144"/>
      <c r="U635" s="144"/>
      <c r="V635" s="144"/>
      <c r="W635" s="144"/>
      <c r="X635" s="144"/>
      <c r="Y635" s="144"/>
      <c r="Z635" s="144"/>
      <c r="AA635" s="144"/>
      <c r="AB635" s="144"/>
      <c r="AC635" s="144"/>
      <c r="AD635" s="144"/>
      <c r="AE635" s="144"/>
    </row>
    <row r="636" spans="1:31" ht="15.75" customHeight="1">
      <c r="A636" s="144"/>
      <c r="B636" s="144"/>
      <c r="C636" s="144"/>
      <c r="D636" s="144"/>
      <c r="E636" s="144"/>
      <c r="F636" s="144"/>
      <c r="G636" s="144"/>
      <c r="H636" s="144"/>
      <c r="I636" s="144"/>
      <c r="J636" s="144"/>
      <c r="K636" s="144"/>
      <c r="L636" s="144"/>
      <c r="M636" s="144"/>
      <c r="N636" s="144"/>
      <c r="O636" s="144"/>
      <c r="P636" s="144"/>
      <c r="Q636" s="144"/>
      <c r="R636" s="144"/>
      <c r="S636" s="144"/>
      <c r="T636" s="144"/>
      <c r="U636" s="144"/>
      <c r="V636" s="144"/>
      <c r="W636" s="144"/>
      <c r="X636" s="144"/>
      <c r="Y636" s="144"/>
      <c r="Z636" s="144"/>
      <c r="AA636" s="144"/>
      <c r="AB636" s="144"/>
      <c r="AC636" s="144"/>
      <c r="AD636" s="144"/>
      <c r="AE636" s="144"/>
    </row>
    <row r="637" spans="1:31" ht="15.75" customHeight="1">
      <c r="A637" s="144"/>
      <c r="B637" s="144"/>
      <c r="C637" s="144"/>
      <c r="D637" s="144"/>
      <c r="E637" s="144"/>
      <c r="F637" s="144"/>
      <c r="G637" s="144"/>
      <c r="H637" s="144"/>
      <c r="I637" s="144"/>
      <c r="J637" s="144"/>
      <c r="K637" s="144"/>
      <c r="L637" s="144"/>
      <c r="M637" s="144"/>
      <c r="N637" s="144"/>
      <c r="O637" s="144"/>
      <c r="P637" s="144"/>
      <c r="Q637" s="144"/>
      <c r="R637" s="144"/>
      <c r="S637" s="144"/>
      <c r="T637" s="144"/>
      <c r="U637" s="144"/>
      <c r="V637" s="144"/>
      <c r="W637" s="144"/>
      <c r="X637" s="144"/>
      <c r="Y637" s="144"/>
      <c r="Z637" s="144"/>
      <c r="AA637" s="144"/>
      <c r="AB637" s="144"/>
      <c r="AC637" s="144"/>
      <c r="AD637" s="144"/>
      <c r="AE637" s="144"/>
    </row>
    <row r="638" spans="1:31" ht="15.75" customHeight="1">
      <c r="A638" s="144"/>
      <c r="B638" s="144"/>
      <c r="C638" s="144"/>
      <c r="D638" s="144"/>
      <c r="E638" s="144"/>
      <c r="F638" s="144"/>
      <c r="G638" s="144"/>
      <c r="H638" s="144"/>
      <c r="I638" s="144"/>
      <c r="J638" s="144"/>
      <c r="K638" s="144"/>
      <c r="L638" s="144"/>
      <c r="M638" s="144"/>
      <c r="N638" s="144"/>
      <c r="O638" s="144"/>
      <c r="P638" s="144"/>
      <c r="Q638" s="144"/>
      <c r="R638" s="144"/>
      <c r="S638" s="144"/>
      <c r="T638" s="144"/>
      <c r="U638" s="144"/>
      <c r="V638" s="144"/>
      <c r="W638" s="144"/>
      <c r="X638" s="144"/>
      <c r="Y638" s="144"/>
      <c r="Z638" s="144"/>
      <c r="AA638" s="144"/>
      <c r="AB638" s="144"/>
      <c r="AC638" s="144"/>
      <c r="AD638" s="144"/>
      <c r="AE638" s="144"/>
    </row>
    <row r="639" spans="1:31" ht="15.75" customHeight="1">
      <c r="A639" s="144"/>
      <c r="B639" s="144"/>
      <c r="C639" s="144"/>
      <c r="D639" s="144"/>
      <c r="E639" s="144"/>
      <c r="F639" s="144"/>
      <c r="G639" s="144"/>
      <c r="H639" s="144"/>
      <c r="I639" s="144"/>
      <c r="J639" s="144"/>
      <c r="K639" s="144"/>
      <c r="L639" s="144"/>
      <c r="M639" s="144"/>
      <c r="N639" s="144"/>
      <c r="O639" s="144"/>
      <c r="P639" s="144"/>
      <c r="Q639" s="144"/>
      <c r="R639" s="144"/>
      <c r="S639" s="144"/>
      <c r="T639" s="144"/>
      <c r="U639" s="144"/>
      <c r="V639" s="144"/>
      <c r="W639" s="144"/>
      <c r="X639" s="144"/>
      <c r="Y639" s="144"/>
      <c r="Z639" s="144"/>
      <c r="AA639" s="144"/>
      <c r="AB639" s="144"/>
      <c r="AC639" s="144"/>
      <c r="AD639" s="144"/>
      <c r="AE639" s="144"/>
    </row>
    <row r="640" spans="1:31" ht="15.75" customHeight="1">
      <c r="A640" s="144"/>
      <c r="B640" s="144"/>
      <c r="C640" s="144"/>
      <c r="D640" s="144"/>
      <c r="E640" s="144"/>
      <c r="F640" s="144"/>
      <c r="G640" s="144"/>
      <c r="H640" s="144"/>
      <c r="I640" s="144"/>
      <c r="J640" s="144"/>
      <c r="K640" s="144"/>
      <c r="L640" s="144"/>
      <c r="M640" s="144"/>
      <c r="N640" s="144"/>
      <c r="O640" s="144"/>
      <c r="P640" s="144"/>
      <c r="Q640" s="144"/>
      <c r="R640" s="144"/>
      <c r="S640" s="144"/>
      <c r="T640" s="144"/>
      <c r="U640" s="144"/>
      <c r="V640" s="144"/>
      <c r="W640" s="144"/>
      <c r="X640" s="144"/>
      <c r="Y640" s="144"/>
      <c r="Z640" s="144"/>
      <c r="AA640" s="144"/>
      <c r="AB640" s="144"/>
      <c r="AC640" s="144"/>
      <c r="AD640" s="144"/>
      <c r="AE640" s="144"/>
    </row>
    <row r="641" spans="1:31" ht="15.75" customHeight="1">
      <c r="A641" s="144"/>
      <c r="B641" s="144"/>
      <c r="C641" s="144"/>
      <c r="D641" s="144"/>
      <c r="E641" s="144"/>
      <c r="F641" s="144"/>
      <c r="G641" s="144"/>
      <c r="H641" s="144"/>
      <c r="I641" s="144"/>
      <c r="J641" s="144"/>
      <c r="K641" s="144"/>
      <c r="L641" s="144"/>
      <c r="M641" s="144"/>
      <c r="N641" s="144"/>
      <c r="O641" s="144"/>
      <c r="P641" s="144"/>
      <c r="Q641" s="144"/>
      <c r="R641" s="144"/>
      <c r="S641" s="144"/>
      <c r="T641" s="144"/>
      <c r="U641" s="144"/>
      <c r="V641" s="144"/>
      <c r="W641" s="144"/>
      <c r="X641" s="144"/>
      <c r="Y641" s="144"/>
      <c r="Z641" s="144"/>
      <c r="AA641" s="144"/>
      <c r="AB641" s="144"/>
      <c r="AC641" s="144"/>
      <c r="AD641" s="144"/>
      <c r="AE641" s="144"/>
    </row>
    <row r="642" spans="1:31" ht="15.75" customHeight="1">
      <c r="A642" s="144"/>
      <c r="B642" s="144"/>
      <c r="C642" s="144"/>
      <c r="D642" s="144"/>
      <c r="E642" s="144"/>
      <c r="F642" s="144"/>
      <c r="G642" s="144"/>
      <c r="H642" s="144"/>
      <c r="I642" s="144"/>
      <c r="J642" s="144"/>
      <c r="K642" s="144"/>
      <c r="L642" s="144"/>
      <c r="M642" s="144"/>
      <c r="N642" s="144"/>
      <c r="O642" s="144"/>
      <c r="P642" s="144"/>
      <c r="Q642" s="144"/>
      <c r="R642" s="144"/>
      <c r="S642" s="144"/>
      <c r="T642" s="144"/>
      <c r="U642" s="144"/>
      <c r="V642" s="144"/>
      <c r="W642" s="144"/>
      <c r="X642" s="144"/>
      <c r="Y642" s="144"/>
      <c r="Z642" s="144"/>
      <c r="AA642" s="144"/>
      <c r="AB642" s="144"/>
      <c r="AC642" s="144"/>
      <c r="AD642" s="144"/>
      <c r="AE642" s="144"/>
    </row>
    <row r="643" spans="1:31" ht="15.75" customHeight="1">
      <c r="A643" s="144"/>
      <c r="B643" s="144"/>
      <c r="C643" s="144"/>
      <c r="D643" s="144"/>
      <c r="E643" s="144"/>
      <c r="F643" s="144"/>
      <c r="G643" s="144"/>
      <c r="H643" s="144"/>
      <c r="I643" s="144"/>
      <c r="J643" s="144"/>
      <c r="K643" s="144"/>
      <c r="L643" s="144"/>
      <c r="M643" s="144"/>
      <c r="N643" s="144"/>
      <c r="O643" s="144"/>
      <c r="P643" s="144"/>
      <c r="Q643" s="144"/>
      <c r="R643" s="144"/>
      <c r="S643" s="144"/>
      <c r="T643" s="144"/>
      <c r="U643" s="144"/>
      <c r="V643" s="144"/>
      <c r="W643" s="144"/>
      <c r="X643" s="144"/>
      <c r="Y643" s="144"/>
      <c r="Z643" s="144"/>
      <c r="AA643" s="144"/>
      <c r="AB643" s="144"/>
      <c r="AC643" s="144"/>
      <c r="AD643" s="144"/>
      <c r="AE643" s="144"/>
    </row>
    <row r="644" spans="1:31" ht="15.75" customHeight="1">
      <c r="A644" s="144"/>
      <c r="B644" s="144"/>
      <c r="C644" s="144"/>
      <c r="D644" s="144"/>
      <c r="E644" s="144"/>
      <c r="F644" s="144"/>
      <c r="G644" s="144"/>
      <c r="H644" s="144"/>
      <c r="I644" s="144"/>
      <c r="J644" s="144"/>
      <c r="K644" s="144"/>
      <c r="L644" s="144"/>
      <c r="M644" s="144"/>
      <c r="N644" s="144"/>
      <c r="O644" s="144"/>
      <c r="P644" s="144"/>
      <c r="Q644" s="144"/>
      <c r="R644" s="144"/>
      <c r="S644" s="144"/>
      <c r="T644" s="144"/>
      <c r="U644" s="144"/>
      <c r="V644" s="144"/>
      <c r="W644" s="144"/>
      <c r="X644" s="144"/>
      <c r="Y644" s="144"/>
      <c r="Z644" s="144"/>
      <c r="AA644" s="144"/>
      <c r="AB644" s="144"/>
      <c r="AC644" s="144"/>
      <c r="AD644" s="144"/>
      <c r="AE644" s="144"/>
    </row>
    <row r="645" spans="1:31" ht="15.75" customHeight="1">
      <c r="A645" s="144"/>
      <c r="B645" s="144"/>
      <c r="C645" s="144"/>
      <c r="D645" s="144"/>
      <c r="E645" s="144"/>
      <c r="F645" s="144"/>
      <c r="G645" s="144"/>
      <c r="H645" s="144"/>
      <c r="I645" s="144"/>
      <c r="J645" s="144"/>
      <c r="K645" s="144"/>
      <c r="L645" s="144"/>
      <c r="M645" s="144"/>
      <c r="N645" s="144"/>
      <c r="O645" s="144"/>
      <c r="P645" s="144"/>
      <c r="Q645" s="144"/>
      <c r="R645" s="144"/>
      <c r="S645" s="144"/>
      <c r="T645" s="144"/>
      <c r="U645" s="144"/>
      <c r="V645" s="144"/>
      <c r="W645" s="144"/>
      <c r="X645" s="144"/>
      <c r="Y645" s="144"/>
      <c r="Z645" s="144"/>
      <c r="AA645" s="144"/>
      <c r="AB645" s="144"/>
      <c r="AC645" s="144"/>
      <c r="AD645" s="144"/>
      <c r="AE645" s="144"/>
    </row>
    <row r="646" spans="1:31" ht="15.75" customHeight="1">
      <c r="A646" s="144"/>
      <c r="B646" s="144"/>
      <c r="C646" s="144"/>
      <c r="D646" s="144"/>
      <c r="E646" s="144"/>
      <c r="F646" s="144"/>
      <c r="G646" s="144"/>
      <c r="H646" s="144"/>
      <c r="I646" s="144"/>
      <c r="J646" s="144"/>
      <c r="K646" s="144"/>
      <c r="L646" s="144"/>
      <c r="M646" s="144"/>
      <c r="N646" s="144"/>
      <c r="O646" s="144"/>
      <c r="P646" s="144"/>
      <c r="Q646" s="144"/>
      <c r="R646" s="144"/>
      <c r="S646" s="144"/>
      <c r="T646" s="144"/>
      <c r="U646" s="144"/>
      <c r="V646" s="144"/>
      <c r="W646" s="144"/>
      <c r="X646" s="144"/>
      <c r="Y646" s="144"/>
      <c r="Z646" s="144"/>
      <c r="AA646" s="144"/>
      <c r="AB646" s="144"/>
      <c r="AC646" s="144"/>
      <c r="AD646" s="144"/>
      <c r="AE646" s="144"/>
    </row>
    <row r="647" spans="1:31" ht="15.75" customHeight="1">
      <c r="A647" s="144"/>
      <c r="B647" s="144"/>
      <c r="C647" s="144"/>
      <c r="D647" s="144"/>
      <c r="E647" s="144"/>
      <c r="F647" s="144"/>
      <c r="G647" s="144"/>
      <c r="H647" s="144"/>
      <c r="I647" s="144"/>
      <c r="J647" s="144"/>
      <c r="K647" s="144"/>
      <c r="L647" s="144"/>
      <c r="M647" s="144"/>
      <c r="N647" s="144"/>
      <c r="O647" s="144"/>
      <c r="P647" s="144"/>
      <c r="Q647" s="144"/>
      <c r="R647" s="144"/>
      <c r="S647" s="144"/>
      <c r="T647" s="144"/>
      <c r="U647" s="144"/>
      <c r="V647" s="144"/>
      <c r="W647" s="144"/>
      <c r="X647" s="144"/>
      <c r="Y647" s="144"/>
      <c r="Z647" s="144"/>
      <c r="AA647" s="144"/>
      <c r="AB647" s="144"/>
      <c r="AC647" s="144"/>
      <c r="AD647" s="144"/>
      <c r="AE647" s="144"/>
    </row>
    <row r="648" spans="1:31" ht="15.75" customHeight="1">
      <c r="A648" s="144"/>
      <c r="B648" s="144"/>
      <c r="C648" s="144"/>
      <c r="D648" s="144"/>
      <c r="E648" s="144"/>
      <c r="F648" s="144"/>
      <c r="G648" s="144"/>
      <c r="H648" s="144"/>
      <c r="I648" s="144"/>
      <c r="J648" s="144"/>
      <c r="K648" s="144"/>
      <c r="L648" s="144"/>
      <c r="M648" s="144"/>
      <c r="N648" s="144"/>
      <c r="O648" s="144"/>
      <c r="P648" s="144"/>
      <c r="Q648" s="144"/>
      <c r="R648" s="144"/>
      <c r="S648" s="144"/>
      <c r="T648" s="144"/>
      <c r="U648" s="144"/>
      <c r="V648" s="144"/>
      <c r="W648" s="144"/>
      <c r="X648" s="144"/>
      <c r="Y648" s="144"/>
      <c r="Z648" s="144"/>
      <c r="AA648" s="144"/>
      <c r="AB648" s="144"/>
      <c r="AC648" s="144"/>
      <c r="AD648" s="144"/>
      <c r="AE648" s="144"/>
    </row>
    <row r="649" spans="1:31" ht="15.75" customHeight="1">
      <c r="A649" s="144"/>
      <c r="B649" s="144"/>
      <c r="C649" s="144"/>
      <c r="D649" s="144"/>
      <c r="E649" s="144"/>
      <c r="F649" s="144"/>
      <c r="G649" s="144"/>
      <c r="H649" s="144"/>
      <c r="I649" s="144"/>
      <c r="J649" s="144"/>
      <c r="K649" s="144"/>
      <c r="L649" s="144"/>
      <c r="M649" s="144"/>
      <c r="N649" s="144"/>
      <c r="O649" s="144"/>
      <c r="P649" s="144"/>
      <c r="Q649" s="144"/>
      <c r="R649" s="144"/>
      <c r="S649" s="144"/>
      <c r="T649" s="144"/>
      <c r="U649" s="144"/>
      <c r="V649" s="144"/>
      <c r="W649" s="144"/>
      <c r="X649" s="144"/>
      <c r="Y649" s="144"/>
      <c r="Z649" s="144"/>
      <c r="AA649" s="144"/>
      <c r="AB649" s="144"/>
      <c r="AC649" s="144"/>
      <c r="AD649" s="144"/>
      <c r="AE649" s="144"/>
    </row>
    <row r="650" spans="1:31" ht="15.75" customHeight="1">
      <c r="A650" s="144"/>
      <c r="B650" s="144"/>
      <c r="C650" s="144"/>
      <c r="D650" s="144"/>
      <c r="E650" s="144"/>
      <c r="F650" s="144"/>
      <c r="G650" s="144"/>
      <c r="H650" s="144"/>
      <c r="I650" s="144"/>
      <c r="J650" s="144"/>
      <c r="K650" s="144"/>
      <c r="L650" s="144"/>
      <c r="M650" s="144"/>
      <c r="N650" s="144"/>
      <c r="O650" s="144"/>
      <c r="P650" s="144"/>
      <c r="Q650" s="144"/>
      <c r="R650" s="144"/>
      <c r="S650" s="144"/>
      <c r="T650" s="144"/>
      <c r="U650" s="144"/>
      <c r="V650" s="144"/>
      <c r="W650" s="144"/>
      <c r="X650" s="144"/>
      <c r="Y650" s="144"/>
      <c r="Z650" s="144"/>
      <c r="AA650" s="144"/>
      <c r="AB650" s="144"/>
      <c r="AC650" s="144"/>
      <c r="AD650" s="144"/>
      <c r="AE650" s="144"/>
    </row>
    <row r="651" spans="1:31" ht="15.75" customHeight="1">
      <c r="A651" s="144"/>
      <c r="B651" s="144"/>
      <c r="C651" s="144"/>
      <c r="D651" s="144"/>
      <c r="E651" s="144"/>
      <c r="F651" s="144"/>
      <c r="G651" s="144"/>
      <c r="H651" s="144"/>
      <c r="I651" s="144"/>
      <c r="J651" s="144"/>
      <c r="K651" s="144"/>
      <c r="L651" s="144"/>
      <c r="M651" s="144"/>
      <c r="N651" s="144"/>
      <c r="O651" s="144"/>
      <c r="P651" s="144"/>
      <c r="Q651" s="144"/>
      <c r="R651" s="144"/>
      <c r="S651" s="144"/>
      <c r="T651" s="144"/>
      <c r="U651" s="144"/>
      <c r="V651" s="144"/>
      <c r="W651" s="144"/>
      <c r="X651" s="144"/>
      <c r="Y651" s="144"/>
      <c r="Z651" s="144"/>
      <c r="AA651" s="144"/>
      <c r="AB651" s="144"/>
      <c r="AC651" s="144"/>
      <c r="AD651" s="144"/>
      <c r="AE651" s="144"/>
    </row>
    <row r="652" spans="1:31" ht="15.75" customHeight="1">
      <c r="A652" s="144"/>
      <c r="B652" s="144"/>
      <c r="C652" s="144"/>
      <c r="D652" s="144"/>
      <c r="E652" s="144"/>
      <c r="F652" s="144"/>
      <c r="G652" s="144"/>
      <c r="H652" s="144"/>
      <c r="I652" s="144"/>
      <c r="J652" s="144"/>
      <c r="K652" s="144"/>
      <c r="L652" s="144"/>
      <c r="M652" s="144"/>
      <c r="N652" s="144"/>
      <c r="O652" s="144"/>
      <c r="P652" s="144"/>
      <c r="Q652" s="144"/>
      <c r="R652" s="144"/>
      <c r="S652" s="144"/>
      <c r="T652" s="144"/>
      <c r="U652" s="144"/>
      <c r="V652" s="144"/>
      <c r="W652" s="144"/>
      <c r="X652" s="144"/>
      <c r="Y652" s="144"/>
      <c r="Z652" s="144"/>
      <c r="AA652" s="144"/>
      <c r="AB652" s="144"/>
      <c r="AC652" s="144"/>
      <c r="AD652" s="144"/>
      <c r="AE652" s="144"/>
    </row>
    <row r="653" spans="1:31" ht="15.75" customHeight="1">
      <c r="A653" s="144"/>
      <c r="B653" s="144"/>
      <c r="C653" s="144"/>
      <c r="D653" s="144"/>
      <c r="E653" s="144"/>
      <c r="F653" s="144"/>
      <c r="G653" s="144"/>
      <c r="H653" s="144"/>
      <c r="I653" s="144"/>
      <c r="J653" s="144"/>
      <c r="K653" s="144"/>
      <c r="L653" s="144"/>
      <c r="M653" s="144"/>
      <c r="N653" s="144"/>
      <c r="O653" s="144"/>
      <c r="P653" s="144"/>
      <c r="Q653" s="144"/>
      <c r="R653" s="144"/>
      <c r="S653" s="144"/>
      <c r="T653" s="144"/>
      <c r="U653" s="144"/>
      <c r="V653" s="144"/>
      <c r="W653" s="144"/>
      <c r="X653" s="144"/>
      <c r="Y653" s="144"/>
      <c r="Z653" s="144"/>
      <c r="AA653" s="144"/>
      <c r="AB653" s="144"/>
      <c r="AC653" s="144"/>
      <c r="AD653" s="144"/>
      <c r="AE653" s="144"/>
    </row>
    <row r="654" spans="1:31" ht="15.75" customHeight="1">
      <c r="A654" s="144"/>
      <c r="B654" s="144"/>
      <c r="C654" s="144"/>
      <c r="D654" s="144"/>
      <c r="E654" s="144"/>
      <c r="F654" s="144"/>
      <c r="G654" s="144"/>
      <c r="H654" s="144"/>
      <c r="I654" s="144"/>
      <c r="J654" s="144"/>
      <c r="K654" s="144"/>
      <c r="L654" s="144"/>
      <c r="M654" s="144"/>
      <c r="N654" s="144"/>
      <c r="O654" s="144"/>
      <c r="P654" s="144"/>
      <c r="Q654" s="144"/>
      <c r="R654" s="144"/>
      <c r="S654" s="144"/>
      <c r="T654" s="144"/>
      <c r="U654" s="144"/>
      <c r="V654" s="144"/>
      <c r="W654" s="144"/>
      <c r="X654" s="144"/>
      <c r="Y654" s="144"/>
      <c r="Z654" s="144"/>
      <c r="AA654" s="144"/>
      <c r="AB654" s="144"/>
      <c r="AC654" s="144"/>
      <c r="AD654" s="144"/>
      <c r="AE654" s="144"/>
    </row>
    <row r="655" spans="1:31" ht="15.75" customHeight="1">
      <c r="A655" s="144"/>
      <c r="B655" s="144"/>
      <c r="C655" s="144"/>
      <c r="D655" s="144"/>
      <c r="E655" s="144"/>
      <c r="F655" s="144"/>
      <c r="G655" s="144"/>
      <c r="H655" s="144"/>
      <c r="I655" s="144"/>
      <c r="J655" s="144"/>
      <c r="K655" s="144"/>
      <c r="L655" s="144"/>
      <c r="M655" s="144"/>
      <c r="N655" s="144"/>
      <c r="O655" s="144"/>
      <c r="P655" s="144"/>
      <c r="Q655" s="144"/>
      <c r="R655" s="144"/>
      <c r="S655" s="144"/>
      <c r="T655" s="144"/>
      <c r="U655" s="144"/>
      <c r="V655" s="144"/>
      <c r="W655" s="144"/>
      <c r="X655" s="144"/>
      <c r="Y655" s="144"/>
      <c r="Z655" s="144"/>
      <c r="AA655" s="144"/>
      <c r="AB655" s="144"/>
      <c r="AC655" s="144"/>
      <c r="AD655" s="144"/>
      <c r="AE655" s="144"/>
    </row>
    <row r="656" spans="1:31" ht="15.75" customHeight="1">
      <c r="A656" s="144"/>
      <c r="B656" s="144"/>
      <c r="C656" s="144"/>
      <c r="D656" s="144"/>
      <c r="E656" s="144"/>
      <c r="F656" s="144"/>
      <c r="G656" s="144"/>
      <c r="H656" s="144"/>
      <c r="I656" s="144"/>
      <c r="J656" s="144"/>
      <c r="K656" s="144"/>
      <c r="L656" s="144"/>
      <c r="M656" s="144"/>
      <c r="N656" s="144"/>
      <c r="O656" s="144"/>
      <c r="P656" s="144"/>
      <c r="Q656" s="144"/>
      <c r="R656" s="144"/>
      <c r="S656" s="144"/>
      <c r="T656" s="144"/>
      <c r="U656" s="144"/>
      <c r="V656" s="144"/>
      <c r="W656" s="144"/>
      <c r="X656" s="144"/>
      <c r="Y656" s="144"/>
      <c r="Z656" s="144"/>
      <c r="AA656" s="144"/>
      <c r="AB656" s="144"/>
      <c r="AC656" s="144"/>
      <c r="AD656" s="144"/>
      <c r="AE656" s="144"/>
    </row>
    <row r="657" spans="1:31" ht="15.75" customHeight="1">
      <c r="A657" s="144"/>
      <c r="B657" s="144"/>
      <c r="C657" s="144"/>
      <c r="D657" s="144"/>
      <c r="E657" s="144"/>
      <c r="F657" s="144"/>
      <c r="G657" s="144"/>
      <c r="H657" s="144"/>
      <c r="I657" s="144"/>
      <c r="J657" s="144"/>
      <c r="K657" s="144"/>
      <c r="L657" s="144"/>
      <c r="M657" s="144"/>
      <c r="N657" s="144"/>
      <c r="O657" s="144"/>
      <c r="P657" s="144"/>
      <c r="Q657" s="144"/>
      <c r="R657" s="144"/>
      <c r="S657" s="144"/>
      <c r="T657" s="144"/>
      <c r="U657" s="144"/>
      <c r="V657" s="144"/>
      <c r="W657" s="144"/>
      <c r="X657" s="144"/>
      <c r="Y657" s="144"/>
      <c r="Z657" s="144"/>
      <c r="AA657" s="144"/>
      <c r="AB657" s="144"/>
      <c r="AC657" s="144"/>
      <c r="AD657" s="144"/>
      <c r="AE657" s="144"/>
    </row>
    <row r="658" spans="1:31" ht="15.75" customHeight="1">
      <c r="A658" s="144"/>
      <c r="B658" s="144"/>
      <c r="C658" s="144"/>
      <c r="D658" s="144"/>
      <c r="E658" s="144"/>
      <c r="F658" s="144"/>
      <c r="G658" s="144"/>
      <c r="H658" s="144"/>
      <c r="I658" s="144"/>
      <c r="J658" s="144"/>
      <c r="K658" s="144"/>
      <c r="L658" s="144"/>
      <c r="M658" s="144"/>
      <c r="N658" s="144"/>
      <c r="O658" s="144"/>
      <c r="P658" s="144"/>
      <c r="Q658" s="144"/>
      <c r="R658" s="144"/>
      <c r="S658" s="144"/>
      <c r="T658" s="144"/>
      <c r="U658" s="144"/>
      <c r="V658" s="144"/>
      <c r="W658" s="144"/>
      <c r="X658" s="144"/>
      <c r="Y658" s="144"/>
      <c r="Z658" s="144"/>
      <c r="AA658" s="144"/>
      <c r="AB658" s="144"/>
      <c r="AC658" s="144"/>
      <c r="AD658" s="144"/>
      <c r="AE658" s="144"/>
    </row>
    <row r="659" spans="1:31" ht="15.75" customHeight="1">
      <c r="A659" s="144"/>
      <c r="B659" s="144"/>
      <c r="C659" s="144"/>
      <c r="D659" s="144"/>
      <c r="E659" s="144"/>
      <c r="F659" s="144"/>
      <c r="G659" s="144"/>
      <c r="H659" s="144"/>
      <c r="I659" s="144"/>
      <c r="J659" s="144"/>
      <c r="K659" s="144"/>
      <c r="L659" s="144"/>
      <c r="M659" s="144"/>
      <c r="N659" s="144"/>
      <c r="O659" s="144"/>
      <c r="P659" s="144"/>
      <c r="Q659" s="144"/>
      <c r="R659" s="144"/>
      <c r="S659" s="144"/>
      <c r="T659" s="144"/>
      <c r="U659" s="144"/>
      <c r="V659" s="144"/>
      <c r="W659" s="144"/>
      <c r="X659" s="144"/>
      <c r="Y659" s="144"/>
      <c r="Z659" s="144"/>
      <c r="AA659" s="144"/>
      <c r="AB659" s="144"/>
      <c r="AC659" s="144"/>
      <c r="AD659" s="144"/>
      <c r="AE659" s="144"/>
    </row>
    <row r="660" spans="1:31" ht="15.75" customHeight="1">
      <c r="A660" s="144"/>
      <c r="B660" s="144"/>
      <c r="C660" s="144"/>
      <c r="D660" s="144"/>
      <c r="E660" s="144"/>
      <c r="F660" s="144"/>
      <c r="G660" s="144"/>
      <c r="H660" s="144"/>
      <c r="I660" s="144"/>
      <c r="J660" s="144"/>
      <c r="K660" s="144"/>
      <c r="L660" s="144"/>
      <c r="M660" s="144"/>
      <c r="N660" s="144"/>
      <c r="O660" s="144"/>
      <c r="P660" s="144"/>
      <c r="Q660" s="144"/>
      <c r="R660" s="144"/>
      <c r="S660" s="144"/>
      <c r="T660" s="144"/>
      <c r="U660" s="144"/>
      <c r="V660" s="144"/>
      <c r="W660" s="144"/>
      <c r="X660" s="144"/>
      <c r="Y660" s="144"/>
      <c r="Z660" s="144"/>
      <c r="AA660" s="144"/>
      <c r="AB660" s="144"/>
      <c r="AC660" s="144"/>
      <c r="AD660" s="144"/>
      <c r="AE660" s="144"/>
    </row>
    <row r="661" spans="1:31" ht="15.75" customHeight="1">
      <c r="A661" s="144"/>
      <c r="B661" s="144"/>
      <c r="C661" s="144"/>
      <c r="D661" s="144"/>
      <c r="E661" s="144"/>
      <c r="F661" s="144"/>
      <c r="G661" s="144"/>
      <c r="H661" s="144"/>
      <c r="I661" s="144"/>
      <c r="J661" s="144"/>
      <c r="K661" s="144"/>
      <c r="L661" s="144"/>
      <c r="M661" s="144"/>
      <c r="N661" s="144"/>
      <c r="O661" s="144"/>
      <c r="P661" s="144"/>
      <c r="Q661" s="144"/>
      <c r="R661" s="144"/>
      <c r="S661" s="144"/>
      <c r="T661" s="144"/>
      <c r="U661" s="144"/>
      <c r="V661" s="144"/>
      <c r="W661" s="144"/>
      <c r="X661" s="144"/>
      <c r="Y661" s="144"/>
      <c r="Z661" s="144"/>
      <c r="AA661" s="144"/>
      <c r="AB661" s="144"/>
      <c r="AC661" s="144"/>
      <c r="AD661" s="144"/>
      <c r="AE661" s="144"/>
    </row>
    <row r="662" spans="1:31" ht="15.75" customHeight="1">
      <c r="A662" s="144"/>
      <c r="B662" s="144"/>
      <c r="C662" s="144"/>
      <c r="D662" s="144"/>
      <c r="E662" s="144"/>
      <c r="F662" s="144"/>
      <c r="G662" s="144"/>
      <c r="H662" s="144"/>
      <c r="I662" s="144"/>
      <c r="J662" s="144"/>
      <c r="K662" s="144"/>
      <c r="L662" s="144"/>
      <c r="M662" s="144"/>
      <c r="N662" s="144"/>
      <c r="O662" s="144"/>
      <c r="P662" s="144"/>
      <c r="Q662" s="144"/>
      <c r="R662" s="144"/>
      <c r="S662" s="144"/>
      <c r="T662" s="144"/>
      <c r="U662" s="144"/>
      <c r="V662" s="144"/>
      <c r="W662" s="144"/>
      <c r="X662" s="144"/>
      <c r="Y662" s="144"/>
      <c r="Z662" s="144"/>
      <c r="AA662" s="144"/>
      <c r="AB662" s="144"/>
      <c r="AC662" s="144"/>
      <c r="AD662" s="144"/>
      <c r="AE662" s="144"/>
    </row>
    <row r="663" spans="1:31" ht="15.75" customHeight="1">
      <c r="A663" s="144"/>
      <c r="B663" s="144"/>
      <c r="C663" s="144"/>
      <c r="D663" s="144"/>
      <c r="E663" s="144"/>
      <c r="F663" s="144"/>
      <c r="G663" s="144"/>
      <c r="H663" s="144"/>
      <c r="I663" s="144"/>
      <c r="J663" s="144"/>
      <c r="K663" s="144"/>
      <c r="L663" s="144"/>
      <c r="M663" s="144"/>
      <c r="N663" s="144"/>
      <c r="O663" s="144"/>
      <c r="P663" s="144"/>
      <c r="Q663" s="144"/>
      <c r="R663" s="144"/>
      <c r="S663" s="144"/>
      <c r="T663" s="144"/>
      <c r="U663" s="144"/>
      <c r="V663" s="144"/>
      <c r="W663" s="144"/>
      <c r="X663" s="144"/>
      <c r="Y663" s="144"/>
      <c r="Z663" s="144"/>
      <c r="AA663" s="144"/>
      <c r="AB663" s="144"/>
      <c r="AC663" s="144"/>
      <c r="AD663" s="144"/>
      <c r="AE663" s="144"/>
    </row>
    <row r="664" spans="1:31" ht="15.75" customHeight="1">
      <c r="A664" s="144"/>
      <c r="B664" s="144"/>
      <c r="C664" s="144"/>
      <c r="D664" s="144"/>
      <c r="E664" s="144"/>
      <c r="F664" s="144"/>
      <c r="G664" s="144"/>
      <c r="H664" s="144"/>
      <c r="I664" s="144"/>
      <c r="J664" s="144"/>
      <c r="K664" s="144"/>
      <c r="L664" s="144"/>
      <c r="M664" s="144"/>
      <c r="N664" s="144"/>
      <c r="O664" s="144"/>
      <c r="P664" s="144"/>
      <c r="Q664" s="144"/>
      <c r="R664" s="144"/>
      <c r="S664" s="144"/>
      <c r="T664" s="144"/>
      <c r="U664" s="144"/>
      <c r="V664" s="144"/>
      <c r="W664" s="144"/>
      <c r="X664" s="144"/>
      <c r="Y664" s="144"/>
      <c r="Z664" s="144"/>
      <c r="AA664" s="144"/>
      <c r="AB664" s="144"/>
      <c r="AC664" s="144"/>
      <c r="AD664" s="144"/>
      <c r="AE664" s="144"/>
    </row>
    <row r="665" spans="1:31" ht="15.75" customHeight="1">
      <c r="A665" s="144"/>
      <c r="B665" s="144"/>
      <c r="C665" s="144"/>
      <c r="D665" s="144"/>
      <c r="E665" s="144"/>
      <c r="F665" s="144"/>
      <c r="G665" s="144"/>
      <c r="H665" s="144"/>
      <c r="I665" s="144"/>
      <c r="J665" s="144"/>
      <c r="K665" s="144"/>
      <c r="L665" s="144"/>
      <c r="M665" s="144"/>
      <c r="N665" s="144"/>
      <c r="O665" s="144"/>
      <c r="P665" s="144"/>
      <c r="Q665" s="144"/>
      <c r="R665" s="144"/>
      <c r="S665" s="144"/>
      <c r="T665" s="144"/>
      <c r="U665" s="144"/>
      <c r="V665" s="144"/>
      <c r="W665" s="144"/>
      <c r="X665" s="144"/>
      <c r="Y665" s="144"/>
      <c r="Z665" s="144"/>
      <c r="AA665" s="144"/>
      <c r="AB665" s="144"/>
      <c r="AC665" s="144"/>
      <c r="AD665" s="144"/>
      <c r="AE665" s="144"/>
    </row>
    <row r="666" spans="1:31" ht="15.75" customHeight="1">
      <c r="A666" s="144"/>
      <c r="B666" s="144"/>
      <c r="C666" s="144"/>
      <c r="D666" s="144"/>
      <c r="E666" s="144"/>
      <c r="F666" s="144"/>
      <c r="G666" s="144"/>
      <c r="H666" s="144"/>
      <c r="I666" s="144"/>
      <c r="J666" s="144"/>
      <c r="K666" s="144"/>
      <c r="L666" s="144"/>
      <c r="M666" s="144"/>
      <c r="N666" s="144"/>
      <c r="O666" s="144"/>
      <c r="P666" s="144"/>
      <c r="Q666" s="144"/>
      <c r="R666" s="144"/>
      <c r="S666" s="144"/>
      <c r="T666" s="144"/>
      <c r="U666" s="144"/>
      <c r="V666" s="144"/>
      <c r="W666" s="144"/>
      <c r="X666" s="144"/>
      <c r="Y666" s="144"/>
      <c r="Z666" s="144"/>
      <c r="AA666" s="144"/>
      <c r="AB666" s="144"/>
      <c r="AC666" s="144"/>
      <c r="AD666" s="144"/>
      <c r="AE666" s="144"/>
    </row>
    <row r="667" spans="1:31" ht="15.75" customHeight="1">
      <c r="A667" s="144"/>
      <c r="B667" s="144"/>
      <c r="C667" s="144"/>
      <c r="D667" s="144"/>
      <c r="E667" s="144"/>
      <c r="F667" s="144"/>
      <c r="G667" s="144"/>
      <c r="H667" s="144"/>
      <c r="I667" s="144"/>
      <c r="J667" s="144"/>
      <c r="K667" s="144"/>
      <c r="L667" s="144"/>
      <c r="M667" s="144"/>
      <c r="N667" s="144"/>
      <c r="O667" s="144"/>
      <c r="P667" s="144"/>
      <c r="Q667" s="144"/>
      <c r="R667" s="144"/>
      <c r="S667" s="144"/>
      <c r="T667" s="144"/>
      <c r="U667" s="144"/>
      <c r="V667" s="144"/>
      <c r="W667" s="144"/>
      <c r="X667" s="144"/>
      <c r="Y667" s="144"/>
      <c r="Z667" s="144"/>
      <c r="AA667" s="144"/>
      <c r="AB667" s="144"/>
      <c r="AC667" s="144"/>
      <c r="AD667" s="144"/>
      <c r="AE667" s="144"/>
    </row>
    <row r="668" spans="1:31" ht="15.75" customHeight="1">
      <c r="A668" s="144"/>
      <c r="B668" s="144"/>
      <c r="C668" s="144"/>
      <c r="D668" s="144"/>
      <c r="E668" s="144"/>
      <c r="F668" s="144"/>
      <c r="G668" s="144"/>
      <c r="H668" s="144"/>
      <c r="I668" s="144"/>
      <c r="J668" s="144"/>
      <c r="K668" s="144"/>
      <c r="L668" s="144"/>
      <c r="M668" s="144"/>
      <c r="N668" s="144"/>
      <c r="O668" s="144"/>
      <c r="P668" s="144"/>
      <c r="Q668" s="144"/>
      <c r="R668" s="144"/>
      <c r="S668" s="144"/>
      <c r="T668" s="144"/>
      <c r="U668" s="144"/>
      <c r="V668" s="144"/>
      <c r="W668" s="144"/>
      <c r="X668" s="144"/>
      <c r="Y668" s="144"/>
      <c r="Z668" s="144"/>
      <c r="AA668" s="144"/>
      <c r="AB668" s="144"/>
      <c r="AC668" s="144"/>
      <c r="AD668" s="144"/>
      <c r="AE668" s="144"/>
    </row>
    <row r="669" spans="1:31" ht="15.75" customHeight="1">
      <c r="A669" s="144"/>
      <c r="B669" s="144"/>
      <c r="C669" s="144"/>
      <c r="D669" s="144"/>
      <c r="E669" s="144"/>
      <c r="F669" s="144"/>
      <c r="G669" s="144"/>
      <c r="H669" s="144"/>
      <c r="I669" s="144"/>
      <c r="J669" s="144"/>
      <c r="K669" s="144"/>
      <c r="L669" s="144"/>
      <c r="M669" s="144"/>
      <c r="N669" s="144"/>
      <c r="O669" s="144"/>
      <c r="P669" s="144"/>
      <c r="Q669" s="144"/>
      <c r="R669" s="144"/>
      <c r="S669" s="144"/>
      <c r="T669" s="144"/>
      <c r="U669" s="144"/>
      <c r="V669" s="144"/>
      <c r="W669" s="144"/>
      <c r="X669" s="144"/>
      <c r="Y669" s="144"/>
      <c r="Z669" s="144"/>
      <c r="AA669" s="144"/>
      <c r="AB669" s="144"/>
      <c r="AC669" s="144"/>
      <c r="AD669" s="144"/>
      <c r="AE669" s="144"/>
    </row>
    <row r="670" spans="1:31" ht="15.75" customHeight="1">
      <c r="A670" s="144"/>
      <c r="B670" s="144"/>
      <c r="C670" s="144"/>
      <c r="D670" s="144"/>
      <c r="E670" s="144"/>
      <c r="F670" s="144"/>
      <c r="G670" s="144"/>
      <c r="H670" s="144"/>
      <c r="I670" s="144"/>
      <c r="J670" s="144"/>
      <c r="K670" s="144"/>
      <c r="L670" s="144"/>
      <c r="M670" s="144"/>
      <c r="N670" s="144"/>
      <c r="O670" s="144"/>
      <c r="P670" s="144"/>
      <c r="Q670" s="144"/>
      <c r="R670" s="144"/>
      <c r="S670" s="144"/>
      <c r="T670" s="144"/>
      <c r="U670" s="144"/>
      <c r="V670" s="144"/>
      <c r="W670" s="144"/>
      <c r="X670" s="144"/>
      <c r="Y670" s="144"/>
      <c r="Z670" s="144"/>
      <c r="AA670" s="144"/>
      <c r="AB670" s="144"/>
      <c r="AC670" s="144"/>
      <c r="AD670" s="144"/>
      <c r="AE670" s="144"/>
    </row>
    <row r="671" spans="1:31" ht="15.75" customHeight="1">
      <c r="A671" s="144"/>
      <c r="B671" s="144"/>
      <c r="C671" s="144"/>
      <c r="D671" s="144"/>
      <c r="E671" s="144"/>
      <c r="F671" s="144"/>
      <c r="G671" s="144"/>
      <c r="H671" s="144"/>
      <c r="I671" s="144"/>
      <c r="J671" s="144"/>
      <c r="K671" s="144"/>
      <c r="L671" s="144"/>
      <c r="M671" s="144"/>
      <c r="N671" s="144"/>
      <c r="O671" s="144"/>
      <c r="P671" s="144"/>
      <c r="Q671" s="144"/>
      <c r="R671" s="144"/>
      <c r="S671" s="144"/>
      <c r="T671" s="144"/>
      <c r="U671" s="144"/>
      <c r="V671" s="144"/>
      <c r="W671" s="144"/>
      <c r="X671" s="144"/>
      <c r="Y671" s="144"/>
      <c r="Z671" s="144"/>
      <c r="AA671" s="144"/>
      <c r="AB671" s="144"/>
      <c r="AC671" s="144"/>
      <c r="AD671" s="144"/>
      <c r="AE671" s="144"/>
    </row>
    <row r="672" spans="1:31" ht="15.75" customHeight="1">
      <c r="A672" s="144"/>
      <c r="B672" s="144"/>
      <c r="C672" s="144"/>
      <c r="D672" s="144"/>
      <c r="E672" s="144"/>
      <c r="F672" s="144"/>
      <c r="G672" s="144"/>
      <c r="H672" s="144"/>
      <c r="I672" s="144"/>
      <c r="J672" s="144"/>
      <c r="K672" s="144"/>
      <c r="L672" s="144"/>
      <c r="M672" s="144"/>
      <c r="N672" s="144"/>
      <c r="O672" s="144"/>
      <c r="P672" s="144"/>
      <c r="Q672" s="144"/>
      <c r="R672" s="144"/>
      <c r="S672" s="144"/>
      <c r="T672" s="144"/>
      <c r="U672" s="144"/>
      <c r="V672" s="144"/>
      <c r="W672" s="144"/>
      <c r="X672" s="144"/>
      <c r="Y672" s="144"/>
      <c r="Z672" s="144"/>
      <c r="AA672" s="144"/>
      <c r="AB672" s="144"/>
      <c r="AC672" s="144"/>
      <c r="AD672" s="144"/>
      <c r="AE672" s="144"/>
    </row>
    <row r="673" spans="1:31" ht="15.75" customHeight="1">
      <c r="A673" s="144"/>
      <c r="B673" s="144"/>
      <c r="C673" s="144"/>
      <c r="D673" s="144"/>
      <c r="E673" s="144"/>
      <c r="F673" s="144"/>
      <c r="G673" s="144"/>
      <c r="H673" s="144"/>
      <c r="I673" s="144"/>
      <c r="J673" s="144"/>
      <c r="K673" s="144"/>
      <c r="L673" s="144"/>
      <c r="M673" s="144"/>
      <c r="N673" s="144"/>
      <c r="O673" s="144"/>
      <c r="P673" s="144"/>
      <c r="Q673" s="144"/>
      <c r="R673" s="144"/>
      <c r="S673" s="144"/>
      <c r="T673" s="144"/>
      <c r="U673" s="144"/>
      <c r="V673" s="144"/>
      <c r="W673" s="144"/>
      <c r="X673" s="144"/>
      <c r="Y673" s="144"/>
      <c r="Z673" s="144"/>
      <c r="AA673" s="144"/>
      <c r="AB673" s="144"/>
      <c r="AC673" s="144"/>
      <c r="AD673" s="144"/>
      <c r="AE673" s="144"/>
    </row>
    <row r="674" spans="1:31" ht="15.75" customHeight="1">
      <c r="A674" s="144"/>
      <c r="B674" s="144"/>
      <c r="C674" s="144"/>
      <c r="D674" s="144"/>
      <c r="E674" s="144"/>
      <c r="F674" s="144"/>
      <c r="G674" s="144"/>
      <c r="H674" s="144"/>
      <c r="I674" s="144"/>
      <c r="J674" s="144"/>
      <c r="K674" s="144"/>
      <c r="L674" s="144"/>
      <c r="M674" s="144"/>
      <c r="N674" s="144"/>
      <c r="O674" s="144"/>
      <c r="P674" s="144"/>
      <c r="Q674" s="144"/>
      <c r="R674" s="144"/>
      <c r="S674" s="144"/>
      <c r="T674" s="144"/>
      <c r="U674" s="144"/>
      <c r="V674" s="144"/>
      <c r="W674" s="144"/>
      <c r="X674" s="144"/>
      <c r="Y674" s="144"/>
      <c r="Z674" s="144"/>
      <c r="AA674" s="144"/>
      <c r="AB674" s="144"/>
      <c r="AC674" s="144"/>
      <c r="AD674" s="144"/>
      <c r="AE674" s="144"/>
    </row>
    <row r="675" spans="1:31" ht="15.75" customHeight="1">
      <c r="A675" s="144"/>
      <c r="B675" s="144"/>
      <c r="C675" s="144"/>
      <c r="D675" s="144"/>
      <c r="E675" s="144"/>
      <c r="F675" s="144"/>
      <c r="G675" s="144"/>
      <c r="H675" s="144"/>
      <c r="I675" s="144"/>
      <c r="J675" s="144"/>
      <c r="K675" s="144"/>
      <c r="L675" s="144"/>
      <c r="M675" s="144"/>
      <c r="N675" s="144"/>
      <c r="O675" s="144"/>
      <c r="P675" s="144"/>
      <c r="Q675" s="144"/>
      <c r="R675" s="144"/>
      <c r="S675" s="144"/>
      <c r="T675" s="144"/>
      <c r="U675" s="144"/>
      <c r="V675" s="144"/>
      <c r="W675" s="144"/>
      <c r="X675" s="144"/>
      <c r="Y675" s="144"/>
      <c r="Z675" s="144"/>
      <c r="AA675" s="144"/>
      <c r="AB675" s="144"/>
      <c r="AC675" s="144"/>
      <c r="AD675" s="144"/>
      <c r="AE675" s="144"/>
    </row>
    <row r="676" spans="1:31" ht="15.75" customHeight="1">
      <c r="A676" s="144"/>
      <c r="B676" s="144"/>
      <c r="C676" s="144"/>
      <c r="D676" s="144"/>
      <c r="E676" s="144"/>
      <c r="F676" s="144"/>
      <c r="G676" s="144"/>
      <c r="H676" s="144"/>
      <c r="I676" s="144"/>
      <c r="J676" s="144"/>
      <c r="K676" s="144"/>
      <c r="L676" s="144"/>
      <c r="M676" s="144"/>
      <c r="N676" s="144"/>
      <c r="O676" s="144"/>
      <c r="P676" s="144"/>
      <c r="Q676" s="144"/>
      <c r="R676" s="144"/>
      <c r="S676" s="144"/>
      <c r="T676" s="144"/>
      <c r="U676" s="144"/>
      <c r="V676" s="144"/>
      <c r="W676" s="144"/>
      <c r="X676" s="144"/>
      <c r="Y676" s="144"/>
      <c r="Z676" s="144"/>
      <c r="AA676" s="144"/>
      <c r="AB676" s="144"/>
      <c r="AC676" s="144"/>
      <c r="AD676" s="144"/>
      <c r="AE676" s="144"/>
    </row>
    <row r="677" spans="1:31" ht="15.75" customHeight="1">
      <c r="A677" s="144"/>
      <c r="B677" s="144"/>
      <c r="C677" s="144"/>
      <c r="D677" s="144"/>
      <c r="E677" s="144"/>
      <c r="F677" s="144"/>
      <c r="G677" s="144"/>
      <c r="H677" s="144"/>
      <c r="I677" s="144"/>
      <c r="J677" s="144"/>
      <c r="K677" s="144"/>
      <c r="L677" s="144"/>
      <c r="M677" s="144"/>
      <c r="N677" s="144"/>
      <c r="O677" s="144"/>
      <c r="P677" s="144"/>
      <c r="Q677" s="144"/>
      <c r="R677" s="144"/>
      <c r="S677" s="144"/>
      <c r="T677" s="144"/>
      <c r="U677" s="144"/>
      <c r="V677" s="144"/>
      <c r="W677" s="144"/>
      <c r="X677" s="144"/>
      <c r="Y677" s="144"/>
      <c r="Z677" s="144"/>
      <c r="AA677" s="144"/>
      <c r="AB677" s="144"/>
      <c r="AC677" s="144"/>
      <c r="AD677" s="144"/>
      <c r="AE677" s="144"/>
    </row>
    <row r="678" spans="1:31" ht="15.75" customHeight="1">
      <c r="A678" s="144"/>
      <c r="B678" s="144"/>
      <c r="C678" s="144"/>
      <c r="D678" s="144"/>
      <c r="E678" s="144"/>
      <c r="F678" s="144"/>
      <c r="G678" s="144"/>
      <c r="H678" s="144"/>
      <c r="I678" s="144"/>
      <c r="J678" s="144"/>
      <c r="K678" s="144"/>
      <c r="L678" s="144"/>
      <c r="M678" s="144"/>
      <c r="N678" s="144"/>
      <c r="O678" s="144"/>
      <c r="P678" s="144"/>
      <c r="Q678" s="144"/>
      <c r="R678" s="144"/>
      <c r="S678" s="144"/>
      <c r="T678" s="144"/>
      <c r="U678" s="144"/>
      <c r="V678" s="144"/>
      <c r="W678" s="144"/>
      <c r="X678" s="144"/>
      <c r="Y678" s="144"/>
      <c r="Z678" s="144"/>
      <c r="AA678" s="144"/>
      <c r="AB678" s="144"/>
      <c r="AC678" s="144"/>
      <c r="AD678" s="144"/>
      <c r="AE678" s="144"/>
    </row>
    <row r="679" spans="1:31" ht="15.75" customHeight="1">
      <c r="A679" s="144"/>
      <c r="B679" s="144"/>
      <c r="C679" s="144"/>
      <c r="D679" s="144"/>
      <c r="E679" s="144"/>
      <c r="F679" s="144"/>
      <c r="G679" s="144"/>
      <c r="H679" s="144"/>
      <c r="I679" s="144"/>
      <c r="J679" s="144"/>
      <c r="K679" s="144"/>
      <c r="L679" s="144"/>
      <c r="M679" s="144"/>
      <c r="N679" s="144"/>
      <c r="O679" s="144"/>
      <c r="P679" s="144"/>
      <c r="Q679" s="144"/>
      <c r="R679" s="144"/>
      <c r="S679" s="144"/>
      <c r="T679" s="144"/>
      <c r="U679" s="144"/>
      <c r="V679" s="144"/>
      <c r="W679" s="144"/>
      <c r="X679" s="144"/>
      <c r="Y679" s="144"/>
      <c r="Z679" s="144"/>
      <c r="AA679" s="144"/>
      <c r="AB679" s="144"/>
      <c r="AC679" s="144"/>
      <c r="AD679" s="144"/>
      <c r="AE679" s="144"/>
    </row>
    <row r="680" spans="1:31" ht="15.75" customHeight="1">
      <c r="A680" s="144"/>
      <c r="B680" s="144"/>
      <c r="C680" s="144"/>
      <c r="D680" s="144"/>
      <c r="E680" s="144"/>
      <c r="F680" s="144"/>
      <c r="G680" s="144"/>
      <c r="H680" s="144"/>
      <c r="I680" s="144"/>
      <c r="J680" s="144"/>
      <c r="K680" s="144"/>
      <c r="L680" s="144"/>
      <c r="M680" s="144"/>
      <c r="N680" s="144"/>
      <c r="O680" s="144"/>
      <c r="P680" s="144"/>
      <c r="Q680" s="144"/>
      <c r="R680" s="144"/>
      <c r="S680" s="144"/>
      <c r="T680" s="144"/>
      <c r="U680" s="144"/>
      <c r="V680" s="144"/>
      <c r="W680" s="144"/>
      <c r="X680" s="144"/>
      <c r="Y680" s="144"/>
      <c r="Z680" s="144"/>
      <c r="AA680" s="144"/>
      <c r="AB680" s="144"/>
      <c r="AC680" s="144"/>
      <c r="AD680" s="144"/>
      <c r="AE680" s="144"/>
    </row>
    <row r="681" spans="1:31" ht="15.75" customHeight="1">
      <c r="A681" s="144"/>
      <c r="B681" s="144"/>
      <c r="C681" s="144"/>
      <c r="D681" s="144"/>
      <c r="E681" s="144"/>
      <c r="F681" s="144"/>
      <c r="G681" s="144"/>
      <c r="H681" s="144"/>
      <c r="I681" s="144"/>
      <c r="J681" s="144"/>
      <c r="K681" s="144"/>
      <c r="L681" s="144"/>
      <c r="M681" s="144"/>
      <c r="N681" s="144"/>
      <c r="O681" s="144"/>
      <c r="P681" s="144"/>
      <c r="Q681" s="144"/>
      <c r="R681" s="144"/>
      <c r="S681" s="144"/>
      <c r="T681" s="144"/>
      <c r="U681" s="144"/>
      <c r="V681" s="144"/>
      <c r="W681" s="144"/>
      <c r="X681" s="144"/>
      <c r="Y681" s="144"/>
      <c r="Z681" s="144"/>
      <c r="AA681" s="144"/>
      <c r="AB681" s="144"/>
      <c r="AC681" s="144"/>
      <c r="AD681" s="144"/>
      <c r="AE681" s="144"/>
    </row>
    <row r="682" spans="1:31" ht="15.75" customHeight="1">
      <c r="A682" s="144"/>
      <c r="B682" s="144"/>
      <c r="C682" s="144"/>
      <c r="D682" s="144"/>
      <c r="E682" s="144"/>
      <c r="F682" s="144"/>
      <c r="G682" s="144"/>
      <c r="H682" s="144"/>
      <c r="I682" s="144"/>
      <c r="J682" s="144"/>
      <c r="K682" s="144"/>
      <c r="L682" s="144"/>
      <c r="M682" s="144"/>
      <c r="N682" s="144"/>
      <c r="O682" s="144"/>
      <c r="P682" s="144"/>
      <c r="Q682" s="144"/>
      <c r="R682" s="144"/>
      <c r="S682" s="144"/>
      <c r="T682" s="144"/>
      <c r="U682" s="144"/>
      <c r="V682" s="144"/>
      <c r="W682" s="144"/>
      <c r="X682" s="144"/>
      <c r="Y682" s="144"/>
      <c r="Z682" s="144"/>
      <c r="AA682" s="144"/>
      <c r="AB682" s="144"/>
      <c r="AC682" s="144"/>
      <c r="AD682" s="144"/>
      <c r="AE682" s="144"/>
    </row>
    <row r="683" spans="1:31" ht="15.75" customHeight="1">
      <c r="A683" s="144"/>
      <c r="B683" s="144"/>
      <c r="C683" s="144"/>
      <c r="D683" s="144"/>
      <c r="E683" s="144"/>
      <c r="F683" s="144"/>
      <c r="G683" s="144"/>
      <c r="H683" s="144"/>
      <c r="I683" s="144"/>
      <c r="J683" s="144"/>
      <c r="K683" s="144"/>
      <c r="L683" s="144"/>
      <c r="M683" s="144"/>
      <c r="N683" s="144"/>
      <c r="O683" s="144"/>
      <c r="P683" s="144"/>
      <c r="Q683" s="144"/>
      <c r="R683" s="144"/>
      <c r="S683" s="144"/>
      <c r="T683" s="144"/>
      <c r="U683" s="144"/>
      <c r="V683" s="144"/>
      <c r="W683" s="144"/>
      <c r="X683" s="144"/>
      <c r="Y683" s="144"/>
      <c r="Z683" s="144"/>
      <c r="AA683" s="144"/>
      <c r="AB683" s="144"/>
      <c r="AC683" s="144"/>
      <c r="AD683" s="144"/>
      <c r="AE683" s="144"/>
    </row>
    <row r="684" spans="1:31" ht="15.75" customHeight="1">
      <c r="A684" s="144"/>
      <c r="B684" s="144"/>
      <c r="C684" s="144"/>
      <c r="D684" s="144"/>
      <c r="E684" s="144"/>
      <c r="F684" s="144"/>
      <c r="G684" s="144"/>
      <c r="H684" s="144"/>
      <c r="I684" s="144"/>
      <c r="J684" s="144"/>
      <c r="K684" s="144"/>
      <c r="L684" s="144"/>
      <c r="M684" s="144"/>
      <c r="N684" s="144"/>
      <c r="O684" s="144"/>
      <c r="P684" s="144"/>
      <c r="Q684" s="144"/>
      <c r="R684" s="144"/>
      <c r="S684" s="144"/>
      <c r="T684" s="144"/>
      <c r="U684" s="144"/>
      <c r="V684" s="144"/>
      <c r="W684" s="144"/>
      <c r="X684" s="144"/>
      <c r="Y684" s="144"/>
      <c r="Z684" s="144"/>
      <c r="AA684" s="144"/>
      <c r="AB684" s="144"/>
      <c r="AC684" s="144"/>
      <c r="AD684" s="144"/>
      <c r="AE684" s="144"/>
    </row>
    <row r="685" spans="1:31" ht="15.75" customHeight="1">
      <c r="A685" s="144"/>
      <c r="B685" s="144"/>
      <c r="C685" s="144"/>
      <c r="D685" s="144"/>
      <c r="E685" s="144"/>
      <c r="F685" s="144"/>
      <c r="G685" s="144"/>
      <c r="H685" s="144"/>
      <c r="I685" s="144"/>
      <c r="J685" s="144"/>
      <c r="K685" s="144"/>
      <c r="L685" s="144"/>
      <c r="M685" s="144"/>
      <c r="N685" s="144"/>
      <c r="O685" s="144"/>
      <c r="P685" s="144"/>
      <c r="Q685" s="144"/>
      <c r="R685" s="144"/>
      <c r="S685" s="144"/>
      <c r="T685" s="144"/>
      <c r="U685" s="144"/>
      <c r="V685" s="144"/>
      <c r="W685" s="144"/>
      <c r="X685" s="144"/>
      <c r="Y685" s="144"/>
      <c r="Z685" s="144"/>
      <c r="AA685" s="144"/>
      <c r="AB685" s="144"/>
      <c r="AC685" s="144"/>
      <c r="AD685" s="144"/>
      <c r="AE685" s="144"/>
    </row>
    <row r="686" spans="1:31" ht="15.75" customHeight="1">
      <c r="A686" s="144"/>
      <c r="B686" s="144"/>
      <c r="C686" s="144"/>
      <c r="D686" s="144"/>
      <c r="E686" s="144"/>
      <c r="F686" s="144"/>
      <c r="G686" s="144"/>
      <c r="H686" s="144"/>
      <c r="I686" s="144"/>
      <c r="J686" s="144"/>
      <c r="K686" s="144"/>
      <c r="L686" s="144"/>
      <c r="M686" s="144"/>
      <c r="N686" s="144"/>
      <c r="O686" s="144"/>
      <c r="P686" s="144"/>
      <c r="Q686" s="144"/>
      <c r="R686" s="144"/>
      <c r="S686" s="144"/>
      <c r="T686" s="144"/>
      <c r="U686" s="144"/>
      <c r="V686" s="144"/>
      <c r="W686" s="144"/>
      <c r="X686" s="144"/>
      <c r="Y686" s="144"/>
      <c r="Z686" s="144"/>
      <c r="AA686" s="144"/>
      <c r="AB686" s="144"/>
      <c r="AC686" s="144"/>
      <c r="AD686" s="144"/>
      <c r="AE686" s="144"/>
    </row>
    <row r="687" spans="1:31" ht="15.75" customHeight="1">
      <c r="A687" s="144"/>
      <c r="B687" s="144"/>
      <c r="C687" s="144"/>
      <c r="D687" s="144"/>
      <c r="E687" s="144"/>
      <c r="F687" s="144"/>
      <c r="G687" s="144"/>
      <c r="H687" s="144"/>
      <c r="I687" s="144"/>
      <c r="J687" s="144"/>
      <c r="K687" s="144"/>
      <c r="L687" s="144"/>
      <c r="M687" s="144"/>
      <c r="N687" s="144"/>
      <c r="O687" s="144"/>
      <c r="P687" s="144"/>
      <c r="Q687" s="144"/>
      <c r="R687" s="144"/>
      <c r="S687" s="144"/>
      <c r="T687" s="144"/>
      <c r="U687" s="144"/>
      <c r="V687" s="144"/>
      <c r="W687" s="144"/>
      <c r="X687" s="144"/>
      <c r="Y687" s="144"/>
      <c r="Z687" s="144"/>
      <c r="AA687" s="144"/>
      <c r="AB687" s="144"/>
      <c r="AC687" s="144"/>
      <c r="AD687" s="144"/>
      <c r="AE687" s="144"/>
    </row>
    <row r="688" spans="1:31" ht="15.75" customHeight="1">
      <c r="A688" s="144"/>
      <c r="B688" s="144"/>
      <c r="C688" s="144"/>
      <c r="D688" s="144"/>
      <c r="E688" s="144"/>
      <c r="F688" s="144"/>
      <c r="G688" s="144"/>
      <c r="H688" s="144"/>
      <c r="I688" s="144"/>
      <c r="J688" s="144"/>
      <c r="K688" s="144"/>
      <c r="L688" s="144"/>
      <c r="M688" s="144"/>
      <c r="N688" s="144"/>
      <c r="O688" s="144"/>
      <c r="P688" s="144"/>
      <c r="Q688" s="144"/>
      <c r="R688" s="144"/>
      <c r="S688" s="144"/>
      <c r="T688" s="144"/>
      <c r="U688" s="144"/>
      <c r="V688" s="144"/>
      <c r="W688" s="144"/>
      <c r="X688" s="144"/>
      <c r="Y688" s="144"/>
      <c r="Z688" s="144"/>
      <c r="AA688" s="144"/>
      <c r="AB688" s="144"/>
      <c r="AC688" s="144"/>
      <c r="AD688" s="144"/>
      <c r="AE688" s="144"/>
    </row>
    <row r="689" spans="1:31" ht="15.75" customHeight="1">
      <c r="A689" s="144"/>
      <c r="B689" s="144"/>
      <c r="C689" s="144"/>
      <c r="D689" s="144"/>
      <c r="E689" s="144"/>
      <c r="F689" s="144"/>
      <c r="G689" s="144"/>
      <c r="H689" s="144"/>
      <c r="I689" s="144"/>
      <c r="J689" s="144"/>
      <c r="K689" s="144"/>
      <c r="L689" s="144"/>
      <c r="M689" s="144"/>
      <c r="N689" s="144"/>
      <c r="O689" s="144"/>
      <c r="P689" s="144"/>
      <c r="Q689" s="144"/>
      <c r="R689" s="144"/>
      <c r="S689" s="144"/>
      <c r="T689" s="144"/>
      <c r="U689" s="144"/>
      <c r="V689" s="144"/>
      <c r="W689" s="144"/>
      <c r="X689" s="144"/>
      <c r="Y689" s="144"/>
      <c r="Z689" s="144"/>
      <c r="AA689" s="144"/>
      <c r="AB689" s="144"/>
      <c r="AC689" s="144"/>
      <c r="AD689" s="144"/>
      <c r="AE689" s="144"/>
    </row>
    <row r="690" spans="1:31" ht="15.75" customHeight="1">
      <c r="A690" s="144"/>
      <c r="B690" s="144"/>
      <c r="C690" s="144"/>
      <c r="D690" s="144"/>
      <c r="E690" s="144"/>
      <c r="F690" s="144"/>
      <c r="G690" s="144"/>
      <c r="H690" s="144"/>
      <c r="I690" s="144"/>
      <c r="J690" s="144"/>
      <c r="K690" s="144"/>
      <c r="L690" s="144"/>
      <c r="M690" s="144"/>
      <c r="N690" s="144"/>
      <c r="O690" s="144"/>
      <c r="P690" s="144"/>
      <c r="Q690" s="144"/>
      <c r="R690" s="144"/>
      <c r="S690" s="144"/>
      <c r="T690" s="144"/>
      <c r="U690" s="144"/>
      <c r="V690" s="144"/>
      <c r="W690" s="144"/>
      <c r="X690" s="144"/>
      <c r="Y690" s="144"/>
      <c r="Z690" s="144"/>
      <c r="AA690" s="144"/>
      <c r="AB690" s="144"/>
      <c r="AC690" s="144"/>
      <c r="AD690" s="144"/>
      <c r="AE690" s="144"/>
    </row>
    <row r="691" spans="1:31" ht="15.75" customHeight="1">
      <c r="A691" s="144"/>
      <c r="B691" s="144"/>
      <c r="C691" s="144"/>
      <c r="D691" s="144"/>
      <c r="E691" s="144"/>
      <c r="F691" s="144"/>
      <c r="G691" s="144"/>
      <c r="H691" s="144"/>
      <c r="I691" s="144"/>
      <c r="J691" s="144"/>
      <c r="K691" s="144"/>
      <c r="L691" s="144"/>
      <c r="M691" s="144"/>
      <c r="N691" s="144"/>
      <c r="O691" s="144"/>
      <c r="P691" s="144"/>
      <c r="Q691" s="144"/>
      <c r="R691" s="144"/>
      <c r="S691" s="144"/>
      <c r="T691" s="144"/>
      <c r="U691" s="144"/>
      <c r="V691" s="144"/>
      <c r="W691" s="144"/>
      <c r="X691" s="144"/>
      <c r="Y691" s="144"/>
      <c r="Z691" s="144"/>
      <c r="AA691" s="144"/>
      <c r="AB691" s="144"/>
      <c r="AC691" s="144"/>
      <c r="AD691" s="144"/>
      <c r="AE691" s="144"/>
    </row>
    <row r="692" spans="1:31" ht="15.75" customHeight="1">
      <c r="A692" s="144"/>
      <c r="B692" s="144"/>
      <c r="C692" s="144"/>
      <c r="D692" s="144"/>
      <c r="E692" s="144"/>
      <c r="F692" s="144"/>
      <c r="G692" s="144"/>
      <c r="H692" s="144"/>
      <c r="I692" s="144"/>
      <c r="J692" s="144"/>
      <c r="K692" s="144"/>
      <c r="L692" s="144"/>
      <c r="M692" s="144"/>
      <c r="N692" s="144"/>
      <c r="O692" s="144"/>
      <c r="P692" s="144"/>
      <c r="Q692" s="144"/>
      <c r="R692" s="144"/>
      <c r="S692" s="144"/>
      <c r="T692" s="144"/>
      <c r="U692" s="144"/>
      <c r="V692" s="144"/>
      <c r="W692" s="144"/>
      <c r="X692" s="144"/>
      <c r="Y692" s="144"/>
      <c r="Z692" s="144"/>
      <c r="AA692" s="144"/>
      <c r="AB692" s="144"/>
      <c r="AC692" s="144"/>
      <c r="AD692" s="144"/>
      <c r="AE692" s="144"/>
    </row>
    <row r="693" spans="1:31" ht="15.75" customHeight="1">
      <c r="A693" s="144"/>
      <c r="B693" s="144"/>
      <c r="C693" s="144"/>
      <c r="D693" s="144"/>
      <c r="E693" s="144"/>
      <c r="F693" s="144"/>
      <c r="G693" s="144"/>
      <c r="H693" s="144"/>
      <c r="I693" s="144"/>
      <c r="J693" s="144"/>
      <c r="K693" s="144"/>
      <c r="L693" s="144"/>
      <c r="M693" s="144"/>
      <c r="N693" s="144"/>
      <c r="O693" s="144"/>
      <c r="P693" s="144"/>
      <c r="Q693" s="144"/>
      <c r="R693" s="144"/>
      <c r="S693" s="144"/>
      <c r="T693" s="144"/>
      <c r="U693" s="144"/>
      <c r="V693" s="144"/>
      <c r="W693" s="144"/>
      <c r="X693" s="144"/>
      <c r="Y693" s="144"/>
      <c r="Z693" s="144"/>
      <c r="AA693" s="144"/>
      <c r="AB693" s="144"/>
      <c r="AC693" s="144"/>
      <c r="AD693" s="144"/>
      <c r="AE693" s="144"/>
    </row>
    <row r="694" spans="1:31" ht="15.75" customHeight="1">
      <c r="A694" s="144"/>
      <c r="B694" s="144"/>
      <c r="C694" s="144"/>
      <c r="D694" s="144"/>
      <c r="E694" s="144"/>
      <c r="F694" s="144"/>
      <c r="G694" s="144"/>
      <c r="H694" s="144"/>
      <c r="I694" s="144"/>
      <c r="J694" s="144"/>
      <c r="K694" s="144"/>
      <c r="L694" s="144"/>
      <c r="M694" s="144"/>
      <c r="N694" s="144"/>
      <c r="O694" s="144"/>
      <c r="P694" s="144"/>
      <c r="Q694" s="144"/>
      <c r="R694" s="144"/>
      <c r="S694" s="144"/>
      <c r="T694" s="144"/>
      <c r="U694" s="144"/>
      <c r="V694" s="144"/>
      <c r="W694" s="144"/>
      <c r="X694" s="144"/>
      <c r="Y694" s="144"/>
      <c r="Z694" s="144"/>
      <c r="AA694" s="144"/>
      <c r="AB694" s="144"/>
      <c r="AC694" s="144"/>
      <c r="AD694" s="144"/>
      <c r="AE694" s="144"/>
    </row>
    <row r="695" spans="1:31" ht="15.75" customHeight="1">
      <c r="A695" s="144"/>
      <c r="B695" s="144"/>
      <c r="C695" s="144"/>
      <c r="D695" s="144"/>
      <c r="E695" s="144"/>
      <c r="F695" s="144"/>
      <c r="G695" s="144"/>
      <c r="H695" s="144"/>
      <c r="I695" s="144"/>
      <c r="J695" s="144"/>
      <c r="K695" s="144"/>
      <c r="L695" s="144"/>
      <c r="M695" s="144"/>
      <c r="N695" s="144"/>
      <c r="O695" s="144"/>
      <c r="P695" s="144"/>
      <c r="Q695" s="144"/>
      <c r="R695" s="144"/>
      <c r="S695" s="144"/>
      <c r="T695" s="144"/>
      <c r="U695" s="144"/>
      <c r="V695" s="144"/>
      <c r="W695" s="144"/>
      <c r="X695" s="144"/>
      <c r="Y695" s="144"/>
      <c r="Z695" s="144"/>
      <c r="AA695" s="144"/>
      <c r="AB695" s="144"/>
      <c r="AC695" s="144"/>
      <c r="AD695" s="144"/>
      <c r="AE695" s="144"/>
    </row>
    <row r="696" spans="1:31" ht="15.75" customHeight="1">
      <c r="A696" s="144"/>
      <c r="B696" s="144"/>
      <c r="C696" s="144"/>
      <c r="D696" s="144"/>
      <c r="E696" s="144"/>
      <c r="F696" s="144"/>
      <c r="G696" s="144"/>
      <c r="H696" s="144"/>
      <c r="I696" s="144"/>
      <c r="J696" s="144"/>
      <c r="K696" s="144"/>
      <c r="L696" s="144"/>
      <c r="M696" s="144"/>
      <c r="N696" s="144"/>
      <c r="O696" s="144"/>
      <c r="P696" s="144"/>
      <c r="Q696" s="144"/>
      <c r="R696" s="144"/>
      <c r="S696" s="144"/>
      <c r="T696" s="144"/>
      <c r="U696" s="144"/>
      <c r="V696" s="144"/>
      <c r="W696" s="144"/>
      <c r="X696" s="144"/>
      <c r="Y696" s="144"/>
      <c r="Z696" s="144"/>
      <c r="AA696" s="144"/>
      <c r="AB696" s="144"/>
      <c r="AC696" s="144"/>
      <c r="AD696" s="144"/>
      <c r="AE696" s="144"/>
    </row>
    <row r="697" spans="1:31" ht="15.75" customHeight="1">
      <c r="A697" s="144"/>
      <c r="B697" s="144"/>
      <c r="C697" s="144"/>
      <c r="D697" s="144"/>
      <c r="E697" s="144"/>
      <c r="F697" s="144"/>
      <c r="G697" s="144"/>
      <c r="H697" s="144"/>
      <c r="I697" s="144"/>
      <c r="J697" s="144"/>
      <c r="K697" s="144"/>
      <c r="L697" s="144"/>
      <c r="M697" s="144"/>
      <c r="N697" s="144"/>
      <c r="O697" s="144"/>
      <c r="P697" s="144"/>
      <c r="Q697" s="144"/>
      <c r="R697" s="144"/>
      <c r="S697" s="144"/>
      <c r="T697" s="144"/>
      <c r="U697" s="144"/>
      <c r="V697" s="144"/>
      <c r="W697" s="144"/>
      <c r="X697" s="144"/>
      <c r="Y697" s="144"/>
      <c r="Z697" s="144"/>
      <c r="AA697" s="144"/>
      <c r="AB697" s="144"/>
      <c r="AC697" s="144"/>
      <c r="AD697" s="144"/>
      <c r="AE697" s="144"/>
    </row>
    <row r="698" spans="1:31" ht="15.75" customHeight="1">
      <c r="A698" s="144"/>
      <c r="B698" s="144"/>
      <c r="C698" s="144"/>
      <c r="D698" s="144"/>
      <c r="E698" s="144"/>
      <c r="F698" s="144"/>
      <c r="G698" s="144"/>
      <c r="H698" s="144"/>
      <c r="I698" s="144"/>
      <c r="J698" s="144"/>
      <c r="K698" s="144"/>
      <c r="L698" s="144"/>
      <c r="M698" s="144"/>
      <c r="N698" s="144"/>
      <c r="O698" s="144"/>
      <c r="P698" s="144"/>
      <c r="Q698" s="144"/>
      <c r="R698" s="144"/>
      <c r="S698" s="144"/>
      <c r="T698" s="144"/>
      <c r="U698" s="144"/>
      <c r="V698" s="144"/>
      <c r="W698" s="144"/>
      <c r="X698" s="144"/>
      <c r="Y698" s="144"/>
      <c r="Z698" s="144"/>
      <c r="AA698" s="144"/>
      <c r="AB698" s="144"/>
      <c r="AC698" s="144"/>
      <c r="AD698" s="144"/>
      <c r="AE698" s="144"/>
    </row>
    <row r="699" spans="1:31" ht="15.75" customHeight="1">
      <c r="A699" s="144"/>
      <c r="B699" s="144"/>
      <c r="C699" s="144"/>
      <c r="D699" s="144"/>
      <c r="E699" s="144"/>
      <c r="F699" s="144"/>
      <c r="G699" s="144"/>
      <c r="H699" s="144"/>
      <c r="I699" s="144"/>
      <c r="J699" s="144"/>
      <c r="K699" s="144"/>
      <c r="L699" s="144"/>
      <c r="M699" s="144"/>
      <c r="N699" s="144"/>
      <c r="O699" s="144"/>
      <c r="P699" s="144"/>
      <c r="Q699" s="144"/>
      <c r="R699" s="144"/>
      <c r="S699" s="144"/>
      <c r="T699" s="144"/>
      <c r="U699" s="144"/>
      <c r="V699" s="144"/>
      <c r="W699" s="144"/>
      <c r="X699" s="144"/>
      <c r="Y699" s="144"/>
      <c r="Z699" s="144"/>
      <c r="AA699" s="144"/>
      <c r="AB699" s="144"/>
      <c r="AC699" s="144"/>
      <c r="AD699" s="144"/>
      <c r="AE699" s="144"/>
    </row>
    <row r="700" spans="1:31" ht="15.75" customHeight="1">
      <c r="A700" s="144"/>
      <c r="B700" s="144"/>
      <c r="C700" s="144"/>
      <c r="D700" s="144"/>
      <c r="E700" s="144"/>
      <c r="F700" s="144"/>
      <c r="G700" s="144"/>
      <c r="H700" s="144"/>
      <c r="I700" s="144"/>
      <c r="J700" s="144"/>
      <c r="K700" s="144"/>
      <c r="L700" s="144"/>
      <c r="M700" s="144"/>
      <c r="N700" s="144"/>
      <c r="O700" s="144"/>
      <c r="P700" s="144"/>
      <c r="Q700" s="144"/>
      <c r="R700" s="144"/>
      <c r="S700" s="144"/>
      <c r="T700" s="144"/>
      <c r="U700" s="144"/>
      <c r="V700" s="144"/>
      <c r="W700" s="144"/>
      <c r="X700" s="144"/>
      <c r="Y700" s="144"/>
      <c r="Z700" s="144"/>
      <c r="AA700" s="144"/>
      <c r="AB700" s="144"/>
      <c r="AC700" s="144"/>
      <c r="AD700" s="144"/>
      <c r="AE700" s="144"/>
    </row>
    <row r="701" spans="1:31" ht="15.75" customHeight="1">
      <c r="A701" s="144"/>
      <c r="B701" s="144"/>
      <c r="C701" s="144"/>
      <c r="D701" s="144"/>
      <c r="E701" s="144"/>
      <c r="F701" s="144"/>
      <c r="G701" s="144"/>
      <c r="H701" s="144"/>
      <c r="I701" s="144"/>
      <c r="J701" s="144"/>
      <c r="K701" s="144"/>
      <c r="L701" s="144"/>
      <c r="M701" s="144"/>
      <c r="N701" s="144"/>
      <c r="O701" s="144"/>
      <c r="P701" s="144"/>
      <c r="Q701" s="144"/>
      <c r="R701" s="144"/>
      <c r="S701" s="144"/>
      <c r="T701" s="144"/>
      <c r="U701" s="144"/>
      <c r="V701" s="144"/>
      <c r="W701" s="144"/>
      <c r="X701" s="144"/>
      <c r="Y701" s="144"/>
      <c r="Z701" s="144"/>
      <c r="AA701" s="144"/>
      <c r="AB701" s="144"/>
      <c r="AC701" s="144"/>
      <c r="AD701" s="144"/>
      <c r="AE701" s="144"/>
    </row>
    <row r="702" spans="1:31" ht="15.75" customHeight="1">
      <c r="A702" s="144"/>
      <c r="B702" s="144"/>
      <c r="C702" s="144"/>
      <c r="D702" s="144"/>
      <c r="E702" s="144"/>
      <c r="F702" s="144"/>
      <c r="G702" s="144"/>
      <c r="H702" s="144"/>
      <c r="I702" s="144"/>
      <c r="J702" s="144"/>
      <c r="K702" s="144"/>
      <c r="L702" s="144"/>
      <c r="M702" s="144"/>
      <c r="N702" s="144"/>
      <c r="O702" s="144"/>
      <c r="P702" s="144"/>
      <c r="Q702" s="144"/>
      <c r="R702" s="144"/>
      <c r="S702" s="144"/>
      <c r="T702" s="144"/>
      <c r="U702" s="144"/>
      <c r="V702" s="144"/>
      <c r="W702" s="144"/>
      <c r="X702" s="144"/>
      <c r="Y702" s="144"/>
      <c r="Z702" s="144"/>
      <c r="AA702" s="144"/>
      <c r="AB702" s="144"/>
      <c r="AC702" s="144"/>
      <c r="AD702" s="144"/>
      <c r="AE702" s="144"/>
    </row>
    <row r="703" spans="1:31" ht="15.75" customHeight="1">
      <c r="A703" s="144"/>
      <c r="B703" s="144"/>
      <c r="C703" s="144"/>
      <c r="D703" s="144"/>
      <c r="E703" s="144"/>
      <c r="F703" s="144"/>
      <c r="G703" s="144"/>
      <c r="H703" s="144"/>
      <c r="I703" s="144"/>
      <c r="J703" s="144"/>
      <c r="K703" s="144"/>
      <c r="L703" s="144"/>
      <c r="M703" s="144"/>
      <c r="N703" s="144"/>
      <c r="O703" s="144"/>
      <c r="P703" s="144"/>
      <c r="Q703" s="144"/>
      <c r="R703" s="144"/>
      <c r="S703" s="144"/>
      <c r="T703" s="144"/>
      <c r="U703" s="144"/>
      <c r="V703" s="144"/>
      <c r="W703" s="144"/>
      <c r="X703" s="144"/>
      <c r="Y703" s="144"/>
      <c r="Z703" s="144"/>
      <c r="AA703" s="144"/>
      <c r="AB703" s="144"/>
      <c r="AC703" s="144"/>
      <c r="AD703" s="144"/>
      <c r="AE703" s="144"/>
    </row>
    <row r="704" spans="1:31" ht="15.75" customHeight="1">
      <c r="A704" s="144"/>
      <c r="B704" s="144"/>
      <c r="C704" s="144"/>
      <c r="D704" s="144"/>
      <c r="E704" s="144"/>
      <c r="F704" s="144"/>
      <c r="G704" s="144"/>
      <c r="H704" s="144"/>
      <c r="I704" s="144"/>
      <c r="J704" s="144"/>
      <c r="K704" s="144"/>
      <c r="L704" s="144"/>
      <c r="M704" s="144"/>
      <c r="N704" s="144"/>
      <c r="O704" s="144"/>
      <c r="P704" s="144"/>
      <c r="Q704" s="144"/>
      <c r="R704" s="144"/>
      <c r="S704" s="144"/>
      <c r="T704" s="144"/>
      <c r="U704" s="144"/>
      <c r="V704" s="144"/>
      <c r="W704" s="144"/>
      <c r="X704" s="144"/>
      <c r="Y704" s="144"/>
      <c r="Z704" s="144"/>
      <c r="AA704" s="144"/>
      <c r="AB704" s="144"/>
      <c r="AC704" s="144"/>
      <c r="AD704" s="144"/>
      <c r="AE704" s="144"/>
    </row>
    <row r="705" spans="1:31" ht="15.75" customHeight="1">
      <c r="A705" s="144"/>
      <c r="B705" s="144"/>
      <c r="C705" s="144"/>
      <c r="D705" s="144"/>
      <c r="E705" s="144"/>
      <c r="F705" s="144"/>
      <c r="G705" s="144"/>
      <c r="H705" s="144"/>
      <c r="I705" s="144"/>
      <c r="J705" s="144"/>
      <c r="K705" s="144"/>
      <c r="L705" s="144"/>
      <c r="M705" s="144"/>
      <c r="N705" s="144"/>
      <c r="O705" s="144"/>
      <c r="P705" s="144"/>
      <c r="Q705" s="144"/>
      <c r="R705" s="144"/>
      <c r="S705" s="144"/>
      <c r="T705" s="144"/>
      <c r="U705" s="144"/>
      <c r="V705" s="144"/>
      <c r="W705" s="144"/>
      <c r="X705" s="144"/>
      <c r="Y705" s="144"/>
      <c r="Z705" s="144"/>
      <c r="AA705" s="144"/>
      <c r="AB705" s="144"/>
      <c r="AC705" s="144"/>
      <c r="AD705" s="144"/>
      <c r="AE705" s="144"/>
    </row>
    <row r="706" spans="1:31" ht="15.75" customHeight="1">
      <c r="A706" s="144"/>
      <c r="B706" s="144"/>
      <c r="C706" s="144"/>
      <c r="D706" s="144"/>
      <c r="E706" s="144"/>
      <c r="F706" s="144"/>
      <c r="G706" s="144"/>
      <c r="H706" s="144"/>
      <c r="I706" s="144"/>
      <c r="J706" s="144"/>
      <c r="K706" s="144"/>
      <c r="L706" s="144"/>
      <c r="M706" s="144"/>
      <c r="N706" s="144"/>
      <c r="O706" s="144"/>
      <c r="P706" s="144"/>
      <c r="Q706" s="144"/>
      <c r="R706" s="144"/>
      <c r="S706" s="144"/>
      <c r="T706" s="144"/>
      <c r="U706" s="144"/>
      <c r="V706" s="144"/>
      <c r="W706" s="144"/>
      <c r="X706" s="144"/>
      <c r="Y706" s="144"/>
      <c r="Z706" s="144"/>
      <c r="AA706" s="144"/>
      <c r="AB706" s="144"/>
      <c r="AC706" s="144"/>
      <c r="AD706" s="144"/>
      <c r="AE706" s="144"/>
    </row>
    <row r="707" spans="1:31" ht="15.75" customHeight="1">
      <c r="A707" s="144"/>
      <c r="B707" s="144"/>
      <c r="C707" s="144"/>
      <c r="D707" s="144"/>
      <c r="E707" s="144"/>
      <c r="F707" s="144"/>
      <c r="G707" s="144"/>
      <c r="H707" s="144"/>
      <c r="I707" s="144"/>
      <c r="J707" s="144"/>
      <c r="K707" s="144"/>
      <c r="L707" s="144"/>
      <c r="M707" s="144"/>
      <c r="N707" s="144"/>
      <c r="O707" s="144"/>
      <c r="P707" s="144"/>
      <c r="Q707" s="144"/>
      <c r="R707" s="144"/>
      <c r="S707" s="144"/>
      <c r="T707" s="144"/>
      <c r="U707" s="144"/>
      <c r="V707" s="144"/>
      <c r="W707" s="144"/>
      <c r="X707" s="144"/>
      <c r="Y707" s="144"/>
      <c r="Z707" s="144"/>
      <c r="AA707" s="144"/>
      <c r="AB707" s="144"/>
      <c r="AC707" s="144"/>
      <c r="AD707" s="144"/>
      <c r="AE707" s="144"/>
    </row>
    <row r="708" spans="1:31" ht="15.75" customHeight="1">
      <c r="A708" s="144"/>
      <c r="B708" s="144"/>
      <c r="C708" s="144"/>
      <c r="D708" s="144"/>
      <c r="E708" s="144"/>
      <c r="F708" s="144"/>
      <c r="G708" s="144"/>
      <c r="H708" s="144"/>
      <c r="I708" s="144"/>
      <c r="J708" s="144"/>
      <c r="K708" s="144"/>
      <c r="L708" s="144"/>
      <c r="M708" s="144"/>
      <c r="N708" s="144"/>
      <c r="O708" s="144"/>
      <c r="P708" s="144"/>
      <c r="Q708" s="144"/>
      <c r="R708" s="144"/>
      <c r="S708" s="144"/>
      <c r="T708" s="144"/>
      <c r="U708" s="144"/>
      <c r="V708" s="144"/>
      <c r="W708" s="144"/>
      <c r="X708" s="144"/>
      <c r="Y708" s="144"/>
      <c r="Z708" s="144"/>
      <c r="AA708" s="144"/>
      <c r="AB708" s="144"/>
      <c r="AC708" s="144"/>
      <c r="AD708" s="144"/>
      <c r="AE708" s="144"/>
    </row>
    <row r="709" spans="1:31" ht="15.75" customHeight="1">
      <c r="A709" s="144"/>
      <c r="B709" s="144"/>
      <c r="C709" s="144"/>
      <c r="D709" s="144"/>
      <c r="E709" s="144"/>
      <c r="F709" s="144"/>
      <c r="G709" s="144"/>
      <c r="H709" s="144"/>
      <c r="I709" s="144"/>
      <c r="J709" s="144"/>
      <c r="K709" s="144"/>
      <c r="L709" s="144"/>
      <c r="M709" s="144"/>
      <c r="N709" s="144"/>
      <c r="O709" s="144"/>
      <c r="P709" s="144"/>
      <c r="Q709" s="144"/>
      <c r="R709" s="144"/>
      <c r="S709" s="144"/>
      <c r="T709" s="144"/>
      <c r="U709" s="144"/>
      <c r="V709" s="144"/>
      <c r="W709" s="144"/>
      <c r="X709" s="144"/>
      <c r="Y709" s="144"/>
      <c r="Z709" s="144"/>
      <c r="AA709" s="144"/>
      <c r="AB709" s="144"/>
      <c r="AC709" s="144"/>
      <c r="AD709" s="144"/>
      <c r="AE709" s="144"/>
    </row>
    <row r="710" spans="1:31" ht="15.75" customHeight="1">
      <c r="A710" s="144"/>
      <c r="B710" s="144"/>
      <c r="C710" s="144"/>
      <c r="D710" s="144"/>
      <c r="E710" s="144"/>
      <c r="F710" s="144"/>
      <c r="G710" s="144"/>
      <c r="H710" s="144"/>
      <c r="I710" s="144"/>
      <c r="J710" s="144"/>
      <c r="K710" s="144"/>
      <c r="L710" s="144"/>
      <c r="M710" s="144"/>
      <c r="N710" s="144"/>
      <c r="O710" s="144"/>
      <c r="P710" s="144"/>
      <c r="Q710" s="144"/>
      <c r="R710" s="144"/>
      <c r="S710" s="144"/>
      <c r="T710" s="144"/>
      <c r="U710" s="144"/>
      <c r="V710" s="144"/>
      <c r="W710" s="144"/>
      <c r="X710" s="144"/>
      <c r="Y710" s="144"/>
      <c r="Z710" s="144"/>
      <c r="AA710" s="144"/>
      <c r="AB710" s="144"/>
      <c r="AC710" s="144"/>
      <c r="AD710" s="144"/>
      <c r="AE710" s="144"/>
    </row>
    <row r="711" spans="1:31" ht="15.75" customHeight="1">
      <c r="A711" s="144"/>
      <c r="B711" s="144"/>
      <c r="C711" s="144"/>
      <c r="D711" s="144"/>
      <c r="E711" s="144"/>
      <c r="F711" s="144"/>
      <c r="G711" s="144"/>
      <c r="H711" s="144"/>
      <c r="I711" s="144"/>
      <c r="J711" s="144"/>
      <c r="K711" s="144"/>
      <c r="L711" s="144"/>
      <c r="M711" s="144"/>
      <c r="N711" s="144"/>
      <c r="O711" s="144"/>
      <c r="P711" s="144"/>
      <c r="Q711" s="144"/>
      <c r="R711" s="144"/>
      <c r="S711" s="144"/>
      <c r="T711" s="144"/>
      <c r="U711" s="144"/>
      <c r="V711" s="144"/>
      <c r="W711" s="144"/>
      <c r="X711" s="144"/>
      <c r="Y711" s="144"/>
      <c r="Z711" s="144"/>
      <c r="AA711" s="144"/>
      <c r="AB711" s="144"/>
      <c r="AC711" s="144"/>
      <c r="AD711" s="144"/>
      <c r="AE711" s="144"/>
    </row>
    <row r="712" spans="1:31" ht="15.75" customHeight="1">
      <c r="A712" s="144"/>
      <c r="B712" s="144"/>
      <c r="C712" s="144"/>
      <c r="D712" s="144"/>
      <c r="E712" s="144"/>
      <c r="F712" s="144"/>
      <c r="G712" s="144"/>
      <c r="H712" s="144"/>
      <c r="I712" s="144"/>
      <c r="J712" s="144"/>
      <c r="K712" s="144"/>
      <c r="L712" s="144"/>
      <c r="M712" s="144"/>
      <c r="N712" s="144"/>
      <c r="O712" s="144"/>
      <c r="P712" s="144"/>
      <c r="Q712" s="144"/>
      <c r="R712" s="144"/>
      <c r="S712" s="144"/>
      <c r="T712" s="144"/>
      <c r="U712" s="144"/>
      <c r="V712" s="144"/>
      <c r="W712" s="144"/>
      <c r="X712" s="144"/>
      <c r="Y712" s="144"/>
      <c r="Z712" s="144"/>
      <c r="AA712" s="144"/>
      <c r="AB712" s="144"/>
      <c r="AC712" s="144"/>
      <c r="AD712" s="144"/>
      <c r="AE712" s="144"/>
    </row>
    <row r="713" spans="1:31" ht="15.75" customHeight="1">
      <c r="A713" s="144"/>
      <c r="B713" s="144"/>
      <c r="C713" s="144"/>
      <c r="D713" s="144"/>
      <c r="E713" s="144"/>
      <c r="F713" s="144"/>
      <c r="G713" s="144"/>
      <c r="H713" s="144"/>
      <c r="I713" s="144"/>
      <c r="J713" s="144"/>
      <c r="K713" s="144"/>
      <c r="L713" s="144"/>
      <c r="M713" s="144"/>
      <c r="N713" s="144"/>
      <c r="O713" s="144"/>
      <c r="P713" s="144"/>
      <c r="Q713" s="144"/>
      <c r="R713" s="144"/>
      <c r="S713" s="144"/>
      <c r="T713" s="144"/>
      <c r="U713" s="144"/>
      <c r="V713" s="144"/>
      <c r="W713" s="144"/>
      <c r="X713" s="144"/>
      <c r="Y713" s="144"/>
      <c r="Z713" s="144"/>
      <c r="AA713" s="144"/>
      <c r="AB713" s="144"/>
      <c r="AC713" s="144"/>
      <c r="AD713" s="144"/>
      <c r="AE713" s="144"/>
    </row>
    <row r="714" spans="1:31" ht="15.75" customHeight="1">
      <c r="A714" s="144"/>
      <c r="B714" s="144"/>
      <c r="C714" s="144"/>
      <c r="D714" s="144"/>
      <c r="E714" s="144"/>
      <c r="F714" s="144"/>
      <c r="G714" s="144"/>
      <c r="H714" s="144"/>
      <c r="I714" s="144"/>
      <c r="J714" s="144"/>
      <c r="K714" s="144"/>
      <c r="L714" s="144"/>
      <c r="M714" s="144"/>
      <c r="N714" s="144"/>
      <c r="O714" s="144"/>
      <c r="P714" s="144"/>
      <c r="Q714" s="144"/>
      <c r="R714" s="144"/>
      <c r="S714" s="144"/>
      <c r="T714" s="144"/>
      <c r="U714" s="144"/>
      <c r="V714" s="144"/>
      <c r="W714" s="144"/>
      <c r="X714" s="144"/>
      <c r="Y714" s="144"/>
      <c r="Z714" s="144"/>
      <c r="AA714" s="144"/>
      <c r="AB714" s="144"/>
      <c r="AC714" s="144"/>
      <c r="AD714" s="144"/>
      <c r="AE714" s="144"/>
    </row>
    <row r="715" spans="1:31" ht="15.75" customHeight="1">
      <c r="A715" s="144"/>
      <c r="B715" s="144"/>
      <c r="C715" s="144"/>
      <c r="D715" s="144"/>
      <c r="E715" s="144"/>
      <c r="F715" s="144"/>
      <c r="G715" s="144"/>
      <c r="H715" s="144"/>
      <c r="I715" s="144"/>
      <c r="J715" s="144"/>
      <c r="K715" s="144"/>
      <c r="L715" s="144"/>
      <c r="M715" s="144"/>
      <c r="N715" s="144"/>
      <c r="O715" s="144"/>
      <c r="P715" s="144"/>
      <c r="Q715" s="144"/>
      <c r="R715" s="144"/>
      <c r="S715" s="144"/>
      <c r="T715" s="144"/>
      <c r="U715" s="144"/>
      <c r="V715" s="144"/>
      <c r="W715" s="144"/>
      <c r="X715" s="144"/>
      <c r="Y715" s="144"/>
      <c r="Z715" s="144"/>
      <c r="AA715" s="144"/>
      <c r="AB715" s="144"/>
      <c r="AC715" s="144"/>
      <c r="AD715" s="144"/>
      <c r="AE715" s="144"/>
    </row>
    <row r="716" spans="1:31" ht="15.75" customHeight="1">
      <c r="A716" s="144"/>
      <c r="B716" s="144"/>
      <c r="C716" s="144"/>
      <c r="D716" s="144"/>
      <c r="E716" s="144"/>
      <c r="F716" s="144"/>
      <c r="G716" s="144"/>
      <c r="H716" s="144"/>
      <c r="I716" s="144"/>
      <c r="J716" s="144"/>
      <c r="K716" s="144"/>
      <c r="L716" s="144"/>
      <c r="M716" s="144"/>
      <c r="N716" s="144"/>
      <c r="O716" s="144"/>
      <c r="P716" s="144"/>
      <c r="Q716" s="144"/>
      <c r="R716" s="144"/>
      <c r="S716" s="144"/>
      <c r="T716" s="144"/>
      <c r="U716" s="144"/>
      <c r="V716" s="144"/>
      <c r="W716" s="144"/>
      <c r="X716" s="144"/>
      <c r="Y716" s="144"/>
      <c r="Z716" s="144"/>
      <c r="AA716" s="144"/>
      <c r="AB716" s="144"/>
      <c r="AC716" s="144"/>
      <c r="AD716" s="144"/>
      <c r="AE716" s="144"/>
    </row>
    <row r="717" spans="1:31" ht="15.75" customHeight="1">
      <c r="A717" s="144"/>
      <c r="B717" s="144"/>
      <c r="C717" s="144"/>
      <c r="D717" s="144"/>
      <c r="E717" s="144"/>
      <c r="F717" s="144"/>
      <c r="G717" s="144"/>
      <c r="H717" s="144"/>
      <c r="I717" s="144"/>
      <c r="J717" s="144"/>
      <c r="K717" s="144"/>
      <c r="L717" s="144"/>
      <c r="M717" s="144"/>
      <c r="N717" s="144"/>
      <c r="O717" s="144"/>
      <c r="P717" s="144"/>
      <c r="Q717" s="144"/>
      <c r="R717" s="144"/>
      <c r="S717" s="144"/>
      <c r="T717" s="144"/>
      <c r="U717" s="144"/>
      <c r="V717" s="144"/>
      <c r="W717" s="144"/>
      <c r="X717" s="144"/>
      <c r="Y717" s="144"/>
      <c r="Z717" s="144"/>
      <c r="AA717" s="144"/>
      <c r="AB717" s="144"/>
      <c r="AC717" s="144"/>
      <c r="AD717" s="144"/>
      <c r="AE717" s="144"/>
    </row>
    <row r="718" spans="1:31" ht="15.75" customHeight="1">
      <c r="A718" s="144"/>
      <c r="B718" s="144"/>
      <c r="C718" s="144"/>
      <c r="D718" s="144"/>
      <c r="E718" s="144"/>
      <c r="F718" s="144"/>
      <c r="G718" s="144"/>
      <c r="H718" s="144"/>
      <c r="I718" s="144"/>
      <c r="J718" s="144"/>
      <c r="K718" s="144"/>
      <c r="L718" s="144"/>
      <c r="M718" s="144"/>
      <c r="N718" s="144"/>
      <c r="O718" s="144"/>
      <c r="P718" s="144"/>
      <c r="Q718" s="144"/>
      <c r="R718" s="144"/>
      <c r="S718" s="144"/>
      <c r="T718" s="144"/>
      <c r="U718" s="144"/>
      <c r="V718" s="144"/>
      <c r="W718" s="144"/>
      <c r="X718" s="144"/>
      <c r="Y718" s="144"/>
      <c r="Z718" s="144"/>
      <c r="AA718" s="144"/>
      <c r="AB718" s="144"/>
      <c r="AC718" s="144"/>
      <c r="AD718" s="144"/>
      <c r="AE718" s="144"/>
    </row>
    <row r="719" spans="1:31" ht="15.75" customHeight="1">
      <c r="A719" s="144"/>
      <c r="B719" s="144"/>
      <c r="C719" s="144"/>
      <c r="D719" s="144"/>
      <c r="E719" s="144"/>
      <c r="F719" s="144"/>
      <c r="G719" s="144"/>
      <c r="H719" s="144"/>
      <c r="I719" s="144"/>
      <c r="J719" s="144"/>
      <c r="K719" s="144"/>
      <c r="L719" s="144"/>
      <c r="M719" s="144"/>
      <c r="N719" s="144"/>
      <c r="O719" s="144"/>
      <c r="P719" s="144"/>
      <c r="Q719" s="144"/>
      <c r="R719" s="144"/>
      <c r="S719" s="144"/>
      <c r="T719" s="144"/>
      <c r="U719" s="144"/>
      <c r="V719" s="144"/>
      <c r="W719" s="144"/>
      <c r="X719" s="144"/>
      <c r="Y719" s="144"/>
      <c r="Z719" s="144"/>
      <c r="AA719" s="144"/>
      <c r="AB719" s="144"/>
      <c r="AC719" s="144"/>
      <c r="AD719" s="144"/>
      <c r="AE719" s="144"/>
    </row>
    <row r="720" spans="1:31" ht="15.75" customHeight="1">
      <c r="A720" s="144"/>
      <c r="B720" s="144"/>
      <c r="C720" s="144"/>
      <c r="D720" s="144"/>
      <c r="E720" s="144"/>
      <c r="F720" s="144"/>
      <c r="G720" s="144"/>
      <c r="H720" s="144"/>
      <c r="I720" s="144"/>
      <c r="J720" s="144"/>
      <c r="K720" s="144"/>
      <c r="L720" s="144"/>
      <c r="M720" s="144"/>
      <c r="N720" s="144"/>
      <c r="O720" s="144"/>
      <c r="P720" s="144"/>
      <c r="Q720" s="144"/>
      <c r="R720" s="144"/>
      <c r="S720" s="144"/>
      <c r="T720" s="144"/>
      <c r="U720" s="144"/>
      <c r="V720" s="144"/>
      <c r="W720" s="144"/>
      <c r="X720" s="144"/>
      <c r="Y720" s="144"/>
      <c r="Z720" s="144"/>
      <c r="AA720" s="144"/>
      <c r="AB720" s="144"/>
      <c r="AC720" s="144"/>
      <c r="AD720" s="144"/>
      <c r="AE720" s="144"/>
    </row>
    <row r="721" spans="1:31" ht="15.75" customHeight="1">
      <c r="A721" s="144"/>
      <c r="B721" s="144"/>
      <c r="C721" s="144"/>
      <c r="D721" s="144"/>
      <c r="E721" s="144"/>
      <c r="F721" s="144"/>
      <c r="G721" s="144"/>
      <c r="H721" s="144"/>
      <c r="I721" s="144"/>
      <c r="J721" s="144"/>
      <c r="K721" s="144"/>
      <c r="L721" s="144"/>
      <c r="M721" s="144"/>
      <c r="N721" s="144"/>
      <c r="O721" s="144"/>
      <c r="P721" s="144"/>
      <c r="Q721" s="144"/>
      <c r="R721" s="144"/>
      <c r="S721" s="144"/>
      <c r="T721" s="144"/>
      <c r="U721" s="144"/>
      <c r="V721" s="144"/>
      <c r="W721" s="144"/>
      <c r="X721" s="144"/>
      <c r="Y721" s="144"/>
      <c r="Z721" s="144"/>
      <c r="AA721" s="144"/>
      <c r="AB721" s="144"/>
      <c r="AC721" s="144"/>
      <c r="AD721" s="144"/>
      <c r="AE721" s="144"/>
    </row>
    <row r="722" spans="1:31" ht="15.75" customHeight="1">
      <c r="A722" s="144"/>
      <c r="B722" s="144"/>
      <c r="C722" s="144"/>
      <c r="D722" s="144"/>
      <c r="E722" s="144"/>
      <c r="F722" s="144"/>
      <c r="G722" s="144"/>
      <c r="H722" s="144"/>
      <c r="I722" s="144"/>
      <c r="J722" s="144"/>
      <c r="K722" s="144"/>
      <c r="L722" s="144"/>
      <c r="M722" s="144"/>
      <c r="N722" s="144"/>
      <c r="O722" s="144"/>
      <c r="P722" s="144"/>
      <c r="Q722" s="144"/>
      <c r="R722" s="144"/>
      <c r="S722" s="144"/>
      <c r="T722" s="144"/>
      <c r="U722" s="144"/>
      <c r="V722" s="144"/>
      <c r="W722" s="144"/>
      <c r="X722" s="144"/>
      <c r="Y722" s="144"/>
      <c r="Z722" s="144"/>
      <c r="AA722" s="144"/>
      <c r="AB722" s="144"/>
      <c r="AC722" s="144"/>
      <c r="AD722" s="144"/>
      <c r="AE722" s="144"/>
    </row>
    <row r="723" spans="1:31" ht="15.75" customHeight="1">
      <c r="A723" s="144"/>
      <c r="B723" s="144"/>
      <c r="C723" s="144"/>
      <c r="D723" s="144"/>
      <c r="E723" s="144"/>
      <c r="F723" s="144"/>
      <c r="G723" s="144"/>
      <c r="H723" s="144"/>
      <c r="I723" s="144"/>
      <c r="J723" s="144"/>
      <c r="K723" s="144"/>
      <c r="L723" s="144"/>
      <c r="M723" s="144"/>
      <c r="N723" s="144"/>
      <c r="O723" s="144"/>
      <c r="P723" s="144"/>
      <c r="Q723" s="144"/>
      <c r="R723" s="144"/>
      <c r="S723" s="144"/>
      <c r="T723" s="144"/>
      <c r="U723" s="144"/>
      <c r="V723" s="144"/>
      <c r="W723" s="144"/>
      <c r="X723" s="144"/>
      <c r="Y723" s="144"/>
      <c r="Z723" s="144"/>
      <c r="AA723" s="144"/>
      <c r="AB723" s="144"/>
      <c r="AC723" s="144"/>
      <c r="AD723" s="144"/>
      <c r="AE723" s="144"/>
    </row>
    <row r="724" spans="1:31" ht="15.75" customHeight="1">
      <c r="A724" s="144"/>
      <c r="B724" s="144"/>
      <c r="C724" s="144"/>
      <c r="D724" s="144"/>
      <c r="E724" s="144"/>
      <c r="F724" s="144"/>
      <c r="G724" s="144"/>
      <c r="H724" s="144"/>
      <c r="I724" s="144"/>
      <c r="J724" s="144"/>
      <c r="K724" s="144"/>
      <c r="L724" s="144"/>
      <c r="M724" s="144"/>
      <c r="N724" s="144"/>
      <c r="O724" s="144"/>
      <c r="P724" s="144"/>
      <c r="Q724" s="144"/>
      <c r="R724" s="144"/>
      <c r="S724" s="144"/>
      <c r="T724" s="144"/>
      <c r="U724" s="144"/>
      <c r="V724" s="144"/>
      <c r="W724" s="144"/>
      <c r="X724" s="144"/>
      <c r="Y724" s="144"/>
      <c r="Z724" s="144"/>
      <c r="AA724" s="144"/>
      <c r="AB724" s="144"/>
      <c r="AC724" s="144"/>
      <c r="AD724" s="144"/>
      <c r="AE724" s="144"/>
    </row>
    <row r="725" spans="1:31" ht="15.75" customHeight="1">
      <c r="A725" s="144"/>
      <c r="B725" s="144"/>
      <c r="C725" s="144"/>
      <c r="D725" s="144"/>
      <c r="E725" s="144"/>
      <c r="F725" s="144"/>
      <c r="G725" s="144"/>
      <c r="H725" s="144"/>
      <c r="I725" s="144"/>
      <c r="J725" s="144"/>
      <c r="K725" s="144"/>
      <c r="L725" s="144"/>
      <c r="M725" s="144"/>
      <c r="N725" s="144"/>
      <c r="O725" s="144"/>
      <c r="P725" s="144"/>
      <c r="Q725" s="144"/>
      <c r="R725" s="144"/>
      <c r="S725" s="144"/>
      <c r="T725" s="144"/>
      <c r="U725" s="144"/>
      <c r="V725" s="144"/>
      <c r="W725" s="144"/>
      <c r="X725" s="144"/>
      <c r="Y725" s="144"/>
      <c r="Z725" s="144"/>
      <c r="AA725" s="144"/>
      <c r="AB725" s="144"/>
      <c r="AC725" s="144"/>
      <c r="AD725" s="144"/>
      <c r="AE725" s="144"/>
    </row>
    <row r="726" spans="1:31" ht="15.75" customHeight="1">
      <c r="A726" s="144"/>
      <c r="B726" s="144"/>
      <c r="C726" s="144"/>
      <c r="D726" s="144"/>
      <c r="E726" s="144"/>
      <c r="F726" s="144"/>
      <c r="G726" s="144"/>
      <c r="H726" s="144"/>
      <c r="I726" s="144"/>
      <c r="J726" s="144"/>
      <c r="K726" s="144"/>
      <c r="L726" s="144"/>
      <c r="M726" s="144"/>
      <c r="N726" s="144"/>
      <c r="O726" s="144"/>
      <c r="P726" s="144"/>
      <c r="Q726" s="144"/>
      <c r="R726" s="144"/>
      <c r="S726" s="144"/>
      <c r="T726" s="144"/>
      <c r="U726" s="144"/>
      <c r="V726" s="144"/>
      <c r="W726" s="144"/>
      <c r="X726" s="144"/>
      <c r="Y726" s="144"/>
      <c r="Z726" s="144"/>
      <c r="AA726" s="144"/>
      <c r="AB726" s="144"/>
      <c r="AC726" s="144"/>
      <c r="AD726" s="144"/>
      <c r="AE726" s="144"/>
    </row>
    <row r="727" spans="1:31" ht="15.75" customHeight="1">
      <c r="A727" s="144"/>
      <c r="B727" s="144"/>
      <c r="C727" s="144"/>
      <c r="D727" s="144"/>
      <c r="E727" s="144"/>
      <c r="F727" s="144"/>
      <c r="G727" s="144"/>
      <c r="H727" s="144"/>
      <c r="I727" s="144"/>
      <c r="J727" s="144"/>
      <c r="K727" s="144"/>
      <c r="L727" s="144"/>
      <c r="M727" s="144"/>
      <c r="N727" s="144"/>
      <c r="O727" s="144"/>
      <c r="P727" s="144"/>
      <c r="Q727" s="144"/>
      <c r="R727" s="144"/>
      <c r="S727" s="144"/>
      <c r="T727" s="144"/>
      <c r="U727" s="144"/>
      <c r="V727" s="144"/>
      <c r="W727" s="144"/>
      <c r="X727" s="144"/>
      <c r="Y727" s="144"/>
      <c r="Z727" s="144"/>
      <c r="AA727" s="144"/>
      <c r="AB727" s="144"/>
      <c r="AC727" s="144"/>
      <c r="AD727" s="144"/>
      <c r="AE727" s="144"/>
    </row>
    <row r="728" spans="1:31" ht="15.75" customHeight="1">
      <c r="A728" s="144"/>
      <c r="B728" s="144"/>
      <c r="C728" s="144"/>
      <c r="D728" s="144"/>
      <c r="E728" s="144"/>
      <c r="F728" s="144"/>
      <c r="G728" s="144"/>
      <c r="H728" s="144"/>
      <c r="I728" s="144"/>
      <c r="J728" s="144"/>
      <c r="K728" s="144"/>
      <c r="L728" s="144"/>
      <c r="M728" s="144"/>
      <c r="N728" s="144"/>
      <c r="O728" s="144"/>
      <c r="P728" s="144"/>
      <c r="Q728" s="144"/>
      <c r="R728" s="144"/>
      <c r="S728" s="144"/>
      <c r="T728" s="144"/>
      <c r="U728" s="144"/>
      <c r="V728" s="144"/>
      <c r="W728" s="144"/>
      <c r="X728" s="144"/>
      <c r="Y728" s="144"/>
      <c r="Z728" s="144"/>
      <c r="AA728" s="144"/>
      <c r="AB728" s="144"/>
      <c r="AC728" s="144"/>
      <c r="AD728" s="144"/>
      <c r="AE728" s="144"/>
    </row>
    <row r="729" spans="1:31" ht="15.75" customHeight="1">
      <c r="A729" s="144"/>
      <c r="B729" s="144"/>
      <c r="C729" s="144"/>
      <c r="D729" s="144"/>
      <c r="E729" s="144"/>
      <c r="F729" s="144"/>
      <c r="G729" s="144"/>
      <c r="H729" s="144"/>
      <c r="I729" s="144"/>
      <c r="J729" s="144"/>
      <c r="K729" s="144"/>
      <c r="L729" s="144"/>
      <c r="M729" s="144"/>
      <c r="N729" s="144"/>
      <c r="O729" s="144"/>
      <c r="P729" s="144"/>
      <c r="Q729" s="144"/>
      <c r="R729" s="144"/>
      <c r="S729" s="144"/>
      <c r="T729" s="144"/>
      <c r="U729" s="144"/>
      <c r="V729" s="144"/>
      <c r="W729" s="144"/>
      <c r="X729" s="144"/>
      <c r="Y729" s="144"/>
      <c r="Z729" s="144"/>
      <c r="AA729" s="144"/>
      <c r="AB729" s="144"/>
      <c r="AC729" s="144"/>
      <c r="AD729" s="144"/>
      <c r="AE729" s="144"/>
    </row>
    <row r="730" spans="1:31" ht="15.75" customHeight="1">
      <c r="A730" s="144"/>
      <c r="B730" s="144"/>
      <c r="C730" s="144"/>
      <c r="D730" s="144"/>
      <c r="E730" s="144"/>
      <c r="F730" s="144"/>
      <c r="G730" s="144"/>
      <c r="H730" s="144"/>
      <c r="I730" s="144"/>
      <c r="J730" s="144"/>
      <c r="K730" s="144"/>
      <c r="L730" s="144"/>
      <c r="M730" s="144"/>
      <c r="N730" s="144"/>
      <c r="O730" s="144"/>
      <c r="P730" s="144"/>
      <c r="Q730" s="144"/>
      <c r="R730" s="144"/>
      <c r="S730" s="144"/>
      <c r="T730" s="144"/>
      <c r="U730" s="144"/>
      <c r="V730" s="144"/>
      <c r="W730" s="144"/>
      <c r="X730" s="144"/>
      <c r="Y730" s="144"/>
      <c r="Z730" s="144"/>
      <c r="AA730" s="144"/>
      <c r="AB730" s="144"/>
      <c r="AC730" s="144"/>
      <c r="AD730" s="144"/>
      <c r="AE730" s="144"/>
    </row>
    <row r="731" spans="1:31" ht="15.75" customHeight="1">
      <c r="A731" s="144"/>
      <c r="B731" s="144"/>
      <c r="C731" s="144"/>
      <c r="D731" s="144"/>
      <c r="E731" s="144"/>
      <c r="F731" s="144"/>
      <c r="G731" s="144"/>
      <c r="H731" s="144"/>
      <c r="I731" s="144"/>
      <c r="J731" s="144"/>
      <c r="K731" s="144"/>
      <c r="L731" s="144"/>
      <c r="M731" s="144"/>
      <c r="N731" s="144"/>
      <c r="O731" s="144"/>
      <c r="P731" s="144"/>
      <c r="Q731" s="144"/>
      <c r="R731" s="144"/>
      <c r="S731" s="144"/>
      <c r="T731" s="144"/>
      <c r="U731" s="144"/>
      <c r="V731" s="144"/>
      <c r="W731" s="144"/>
      <c r="X731" s="144"/>
      <c r="Y731" s="144"/>
      <c r="Z731" s="144"/>
      <c r="AA731" s="144"/>
      <c r="AB731" s="144"/>
      <c r="AC731" s="144"/>
      <c r="AD731" s="144"/>
      <c r="AE731" s="144"/>
    </row>
    <row r="732" spans="1:31" ht="15.75" customHeight="1">
      <c r="A732" s="144"/>
      <c r="B732" s="144"/>
      <c r="C732" s="144"/>
      <c r="D732" s="144"/>
      <c r="E732" s="144"/>
      <c r="F732" s="144"/>
      <c r="G732" s="144"/>
      <c r="H732" s="144"/>
      <c r="I732" s="144"/>
      <c r="J732" s="144"/>
      <c r="K732" s="144"/>
      <c r="L732" s="144"/>
      <c r="M732" s="144"/>
      <c r="N732" s="144"/>
      <c r="O732" s="144"/>
      <c r="P732" s="144"/>
      <c r="Q732" s="144"/>
      <c r="R732" s="144"/>
      <c r="S732" s="144"/>
      <c r="T732" s="144"/>
      <c r="U732" s="144"/>
      <c r="V732" s="144"/>
      <c r="W732" s="144"/>
      <c r="X732" s="144"/>
      <c r="Y732" s="144"/>
      <c r="Z732" s="144"/>
      <c r="AA732" s="144"/>
      <c r="AB732" s="144"/>
      <c r="AC732" s="144"/>
      <c r="AD732" s="144"/>
      <c r="AE732" s="144"/>
    </row>
    <row r="733" spans="1:31" ht="15.75" customHeight="1">
      <c r="A733" s="144"/>
      <c r="B733" s="144"/>
      <c r="C733" s="144"/>
      <c r="D733" s="144"/>
      <c r="E733" s="144"/>
      <c r="F733" s="144"/>
      <c r="G733" s="144"/>
      <c r="H733" s="144"/>
      <c r="I733" s="144"/>
      <c r="J733" s="144"/>
      <c r="K733" s="144"/>
      <c r="L733" s="144"/>
      <c r="M733" s="144"/>
      <c r="N733" s="144"/>
      <c r="O733" s="144"/>
      <c r="P733" s="144"/>
      <c r="Q733" s="144"/>
      <c r="R733" s="144"/>
      <c r="S733" s="144"/>
      <c r="T733" s="144"/>
      <c r="U733" s="144"/>
      <c r="V733" s="144"/>
      <c r="W733" s="144"/>
      <c r="X733" s="144"/>
      <c r="Y733" s="144"/>
      <c r="Z733" s="144"/>
      <c r="AA733" s="144"/>
      <c r="AB733" s="144"/>
      <c r="AC733" s="144"/>
      <c r="AD733" s="144"/>
      <c r="AE733" s="144"/>
    </row>
    <row r="734" spans="1:31" ht="15.75" customHeight="1">
      <c r="A734" s="144"/>
      <c r="B734" s="144"/>
      <c r="C734" s="144"/>
      <c r="D734" s="144"/>
      <c r="E734" s="144"/>
      <c r="F734" s="144"/>
      <c r="G734" s="144"/>
      <c r="H734" s="144"/>
      <c r="I734" s="144"/>
      <c r="J734" s="144"/>
      <c r="K734" s="144"/>
      <c r="L734" s="144"/>
      <c r="M734" s="144"/>
      <c r="N734" s="144"/>
      <c r="O734" s="144"/>
      <c r="P734" s="144"/>
      <c r="Q734" s="144"/>
      <c r="R734" s="144"/>
      <c r="S734" s="144"/>
      <c r="T734" s="144"/>
      <c r="U734" s="144"/>
      <c r="V734" s="144"/>
      <c r="W734" s="144"/>
      <c r="X734" s="144"/>
      <c r="Y734" s="144"/>
      <c r="Z734" s="144"/>
      <c r="AA734" s="144"/>
      <c r="AB734" s="144"/>
      <c r="AC734" s="144"/>
      <c r="AD734" s="144"/>
      <c r="AE734" s="144"/>
    </row>
    <row r="735" spans="1:31" ht="15.75" customHeight="1">
      <c r="A735" s="144"/>
      <c r="B735" s="144"/>
      <c r="C735" s="144"/>
      <c r="D735" s="144"/>
      <c r="E735" s="144"/>
      <c r="F735" s="144"/>
      <c r="G735" s="144"/>
      <c r="H735" s="144"/>
      <c r="I735" s="144"/>
      <c r="J735" s="144"/>
      <c r="K735" s="144"/>
      <c r="L735" s="144"/>
      <c r="M735" s="144"/>
      <c r="N735" s="144"/>
      <c r="O735" s="144"/>
      <c r="P735" s="144"/>
      <c r="Q735" s="144"/>
      <c r="R735" s="144"/>
      <c r="S735" s="144"/>
      <c r="T735" s="144"/>
      <c r="U735" s="144"/>
      <c r="V735" s="144"/>
      <c r="W735" s="144"/>
      <c r="X735" s="144"/>
      <c r="Y735" s="144"/>
      <c r="Z735" s="144"/>
      <c r="AA735" s="144"/>
      <c r="AB735" s="144"/>
      <c r="AC735" s="144"/>
      <c r="AD735" s="144"/>
      <c r="AE735" s="144"/>
    </row>
    <row r="736" spans="1:31" ht="15.75" customHeight="1">
      <c r="A736" s="144"/>
      <c r="B736" s="144"/>
      <c r="C736" s="144"/>
      <c r="D736" s="144"/>
      <c r="E736" s="144"/>
      <c r="F736" s="144"/>
      <c r="G736" s="144"/>
      <c r="H736" s="144"/>
      <c r="I736" s="144"/>
      <c r="J736" s="144"/>
      <c r="K736" s="144"/>
      <c r="L736" s="144"/>
      <c r="M736" s="144"/>
      <c r="N736" s="144"/>
      <c r="O736" s="144"/>
      <c r="P736" s="144"/>
      <c r="Q736" s="144"/>
      <c r="R736" s="144"/>
      <c r="S736" s="144"/>
      <c r="T736" s="144"/>
      <c r="U736" s="144"/>
      <c r="V736" s="144"/>
      <c r="W736" s="144"/>
      <c r="X736" s="144"/>
      <c r="Y736" s="144"/>
      <c r="Z736" s="144"/>
      <c r="AA736" s="144"/>
      <c r="AB736" s="144"/>
      <c r="AC736" s="144"/>
      <c r="AD736" s="144"/>
      <c r="AE736" s="144"/>
    </row>
    <row r="737" spans="1:31" ht="15.75" customHeight="1">
      <c r="A737" s="144"/>
      <c r="B737" s="144"/>
      <c r="C737" s="144"/>
      <c r="D737" s="144"/>
      <c r="E737" s="144"/>
      <c r="F737" s="144"/>
      <c r="G737" s="144"/>
      <c r="H737" s="144"/>
      <c r="I737" s="144"/>
      <c r="J737" s="144"/>
      <c r="K737" s="144"/>
      <c r="L737" s="144"/>
      <c r="M737" s="144"/>
      <c r="N737" s="144"/>
      <c r="O737" s="144"/>
      <c r="P737" s="144"/>
      <c r="Q737" s="144"/>
      <c r="R737" s="144"/>
      <c r="S737" s="144"/>
      <c r="T737" s="144"/>
      <c r="U737" s="144"/>
      <c r="V737" s="144"/>
      <c r="W737" s="144"/>
      <c r="X737" s="144"/>
      <c r="Y737" s="144"/>
      <c r="Z737" s="144"/>
      <c r="AA737" s="144"/>
      <c r="AB737" s="144"/>
      <c r="AC737" s="144"/>
      <c r="AD737" s="144"/>
      <c r="AE737" s="144"/>
    </row>
    <row r="738" spans="1:31" ht="15.75" customHeight="1">
      <c r="A738" s="144"/>
      <c r="B738" s="144"/>
      <c r="C738" s="144"/>
      <c r="D738" s="144"/>
      <c r="E738" s="144"/>
      <c r="F738" s="144"/>
      <c r="G738" s="144"/>
      <c r="H738" s="144"/>
      <c r="I738" s="144"/>
      <c r="J738" s="144"/>
      <c r="K738" s="144"/>
      <c r="L738" s="144"/>
      <c r="M738" s="144"/>
      <c r="N738" s="144"/>
      <c r="O738" s="144"/>
      <c r="P738" s="144"/>
      <c r="Q738" s="144"/>
      <c r="R738" s="144"/>
      <c r="S738" s="144"/>
      <c r="T738" s="144"/>
      <c r="U738" s="144"/>
      <c r="V738" s="144"/>
      <c r="W738" s="144"/>
      <c r="X738" s="144"/>
      <c r="Y738" s="144"/>
      <c r="Z738" s="144"/>
      <c r="AA738" s="144"/>
      <c r="AB738" s="144"/>
      <c r="AC738" s="144"/>
      <c r="AD738" s="144"/>
      <c r="AE738" s="144"/>
    </row>
    <row r="739" spans="1:31" ht="15.75" customHeight="1">
      <c r="A739" s="144"/>
      <c r="B739" s="144"/>
      <c r="C739" s="144"/>
      <c r="D739" s="144"/>
      <c r="E739" s="144"/>
      <c r="F739" s="144"/>
      <c r="G739" s="144"/>
      <c r="H739" s="144"/>
      <c r="I739" s="144"/>
      <c r="J739" s="144"/>
      <c r="K739" s="144"/>
      <c r="L739" s="144"/>
      <c r="M739" s="144"/>
      <c r="N739" s="144"/>
      <c r="O739" s="144"/>
      <c r="P739" s="144"/>
      <c r="Q739" s="144"/>
      <c r="R739" s="144"/>
      <c r="S739" s="144"/>
      <c r="T739" s="144"/>
      <c r="U739" s="144"/>
      <c r="V739" s="144"/>
      <c r="W739" s="144"/>
      <c r="X739" s="144"/>
      <c r="Y739" s="144"/>
      <c r="Z739" s="144"/>
      <c r="AA739" s="144"/>
      <c r="AB739" s="144"/>
      <c r="AC739" s="144"/>
      <c r="AD739" s="144"/>
      <c r="AE739" s="144"/>
    </row>
    <row r="740" spans="1:31" ht="15.75" customHeight="1">
      <c r="A740" s="144"/>
      <c r="B740" s="144"/>
      <c r="C740" s="144"/>
      <c r="D740" s="144"/>
      <c r="E740" s="144"/>
      <c r="F740" s="144"/>
      <c r="G740" s="144"/>
      <c r="H740" s="144"/>
      <c r="I740" s="144"/>
      <c r="J740" s="144"/>
      <c r="K740" s="144"/>
      <c r="L740" s="144"/>
      <c r="M740" s="144"/>
      <c r="N740" s="144"/>
      <c r="O740" s="144"/>
      <c r="P740" s="144"/>
      <c r="Q740" s="144"/>
      <c r="R740" s="144"/>
      <c r="S740" s="144"/>
      <c r="T740" s="144"/>
      <c r="U740" s="144"/>
      <c r="V740" s="144"/>
      <c r="W740" s="144"/>
      <c r="X740" s="144"/>
      <c r="Y740" s="144"/>
      <c r="Z740" s="144"/>
      <c r="AA740" s="144"/>
      <c r="AB740" s="144"/>
      <c r="AC740" s="144"/>
      <c r="AD740" s="144"/>
      <c r="AE740" s="144"/>
    </row>
    <row r="741" spans="1:31" ht="15.75" customHeight="1">
      <c r="A741" s="144"/>
      <c r="B741" s="144"/>
      <c r="C741" s="144"/>
      <c r="D741" s="144"/>
      <c r="E741" s="144"/>
      <c r="F741" s="144"/>
      <c r="G741" s="144"/>
      <c r="H741" s="144"/>
      <c r="I741" s="144"/>
      <c r="J741" s="144"/>
      <c r="K741" s="144"/>
      <c r="L741" s="144"/>
      <c r="M741" s="144"/>
      <c r="N741" s="144"/>
      <c r="O741" s="144"/>
      <c r="P741" s="144"/>
      <c r="Q741" s="144"/>
      <c r="R741" s="144"/>
      <c r="S741" s="144"/>
      <c r="T741" s="144"/>
      <c r="U741" s="144"/>
      <c r="V741" s="144"/>
      <c r="W741" s="144"/>
      <c r="X741" s="144"/>
      <c r="Y741" s="144"/>
      <c r="Z741" s="144"/>
      <c r="AA741" s="144"/>
      <c r="AB741" s="144"/>
      <c r="AC741" s="144"/>
      <c r="AD741" s="144"/>
      <c r="AE741" s="144"/>
    </row>
    <row r="742" spans="1:31" ht="15.75" customHeight="1">
      <c r="A742" s="144"/>
      <c r="B742" s="144"/>
      <c r="C742" s="144"/>
      <c r="D742" s="144"/>
      <c r="E742" s="144"/>
      <c r="F742" s="144"/>
      <c r="G742" s="144"/>
      <c r="H742" s="144"/>
      <c r="I742" s="144"/>
      <c r="J742" s="144"/>
      <c r="K742" s="144"/>
      <c r="L742" s="144"/>
      <c r="M742" s="144"/>
      <c r="N742" s="144"/>
      <c r="O742" s="144"/>
      <c r="P742" s="144"/>
      <c r="Q742" s="144"/>
      <c r="R742" s="144"/>
      <c r="S742" s="144"/>
      <c r="T742" s="144"/>
      <c r="U742" s="144"/>
      <c r="V742" s="144"/>
      <c r="W742" s="144"/>
      <c r="X742" s="144"/>
      <c r="Y742" s="144"/>
      <c r="Z742" s="144"/>
      <c r="AA742" s="144"/>
      <c r="AB742" s="144"/>
      <c r="AC742" s="144"/>
      <c r="AD742" s="144"/>
      <c r="AE742" s="144"/>
    </row>
    <row r="743" spans="1:31" ht="15.75" customHeight="1">
      <c r="A743" s="144"/>
      <c r="B743" s="144"/>
      <c r="C743" s="144"/>
      <c r="D743" s="144"/>
      <c r="E743" s="144"/>
      <c r="F743" s="144"/>
      <c r="G743" s="144"/>
      <c r="H743" s="144"/>
      <c r="I743" s="144"/>
      <c r="J743" s="144"/>
      <c r="K743" s="144"/>
      <c r="L743" s="144"/>
      <c r="M743" s="144"/>
      <c r="N743" s="144"/>
      <c r="O743" s="144"/>
      <c r="P743" s="144"/>
      <c r="Q743" s="144"/>
      <c r="R743" s="144"/>
      <c r="S743" s="144"/>
      <c r="T743" s="144"/>
      <c r="U743" s="144"/>
      <c r="V743" s="144"/>
      <c r="W743" s="144"/>
      <c r="X743" s="144"/>
      <c r="Y743" s="144"/>
      <c r="Z743" s="144"/>
      <c r="AA743" s="144"/>
      <c r="AB743" s="144"/>
      <c r="AC743" s="144"/>
      <c r="AD743" s="144"/>
      <c r="AE743" s="144"/>
    </row>
    <row r="744" spans="1:31" ht="15.75" customHeight="1">
      <c r="A744" s="144"/>
      <c r="B744" s="144"/>
      <c r="C744" s="144"/>
      <c r="D744" s="144"/>
      <c r="E744" s="144"/>
      <c r="F744" s="144"/>
      <c r="G744" s="144"/>
      <c r="H744" s="144"/>
      <c r="I744" s="144"/>
      <c r="J744" s="144"/>
      <c r="K744" s="144"/>
      <c r="L744" s="144"/>
      <c r="M744" s="144"/>
      <c r="N744" s="144"/>
      <c r="O744" s="144"/>
      <c r="P744" s="144"/>
      <c r="Q744" s="144"/>
      <c r="R744" s="144"/>
      <c r="S744" s="144"/>
      <c r="T744" s="144"/>
      <c r="U744" s="144"/>
      <c r="V744" s="144"/>
      <c r="W744" s="144"/>
      <c r="X744" s="144"/>
      <c r="Y744" s="144"/>
      <c r="Z744" s="144"/>
      <c r="AA744" s="144"/>
      <c r="AB744" s="144"/>
      <c r="AC744" s="144"/>
      <c r="AD744" s="144"/>
      <c r="AE744" s="144"/>
    </row>
    <row r="745" spans="1:31" ht="15.75" customHeight="1">
      <c r="A745" s="144"/>
      <c r="B745" s="144"/>
      <c r="C745" s="144"/>
      <c r="D745" s="144"/>
      <c r="E745" s="144"/>
      <c r="F745" s="144"/>
      <c r="G745" s="144"/>
      <c r="H745" s="144"/>
      <c r="I745" s="144"/>
      <c r="J745" s="144"/>
      <c r="K745" s="144"/>
      <c r="L745" s="144"/>
      <c r="M745" s="144"/>
      <c r="N745" s="144"/>
      <c r="O745" s="144"/>
      <c r="P745" s="144"/>
      <c r="Q745" s="144"/>
      <c r="R745" s="144"/>
      <c r="S745" s="144"/>
      <c r="T745" s="144"/>
      <c r="U745" s="144"/>
      <c r="V745" s="144"/>
      <c r="W745" s="144"/>
      <c r="X745" s="144"/>
      <c r="Y745" s="144"/>
      <c r="Z745" s="144"/>
      <c r="AA745" s="144"/>
      <c r="AB745" s="144"/>
      <c r="AC745" s="144"/>
      <c r="AD745" s="144"/>
      <c r="AE745" s="144"/>
    </row>
    <row r="746" spans="1:31" ht="15.75" customHeight="1">
      <c r="A746" s="144"/>
      <c r="B746" s="144"/>
      <c r="C746" s="144"/>
      <c r="D746" s="144"/>
      <c r="E746" s="144"/>
      <c r="F746" s="144"/>
      <c r="G746" s="144"/>
      <c r="H746" s="144"/>
      <c r="I746" s="144"/>
      <c r="J746" s="144"/>
      <c r="K746" s="144"/>
      <c r="L746" s="144"/>
      <c r="M746" s="144"/>
      <c r="N746" s="144"/>
      <c r="O746" s="144"/>
      <c r="P746" s="144"/>
      <c r="Q746" s="144"/>
      <c r="R746" s="144"/>
      <c r="S746" s="144"/>
      <c r="T746" s="144"/>
      <c r="U746" s="144"/>
      <c r="V746" s="144"/>
      <c r="W746" s="144"/>
      <c r="X746" s="144"/>
      <c r="Y746" s="144"/>
      <c r="Z746" s="144"/>
      <c r="AA746" s="144"/>
      <c r="AB746" s="144"/>
      <c r="AC746" s="144"/>
      <c r="AD746" s="144"/>
      <c r="AE746" s="144"/>
    </row>
    <row r="747" spans="1:31" ht="15.75" customHeight="1">
      <c r="A747" s="144"/>
      <c r="B747" s="144"/>
      <c r="C747" s="144"/>
      <c r="D747" s="144"/>
      <c r="E747" s="144"/>
      <c r="F747" s="144"/>
      <c r="G747" s="144"/>
      <c r="H747" s="144"/>
      <c r="I747" s="144"/>
      <c r="J747" s="144"/>
      <c r="K747" s="144"/>
      <c r="L747" s="144"/>
      <c r="M747" s="144"/>
      <c r="N747" s="144"/>
      <c r="O747" s="144"/>
      <c r="P747" s="144"/>
      <c r="Q747" s="144"/>
      <c r="R747" s="144"/>
      <c r="S747" s="144"/>
      <c r="T747" s="144"/>
      <c r="U747" s="144"/>
      <c r="V747" s="144"/>
      <c r="W747" s="144"/>
      <c r="X747" s="144"/>
      <c r="Y747" s="144"/>
      <c r="Z747" s="144"/>
      <c r="AA747" s="144"/>
      <c r="AB747" s="144"/>
      <c r="AC747" s="144"/>
      <c r="AD747" s="144"/>
      <c r="AE747" s="144"/>
    </row>
    <row r="748" spans="1:31" ht="15.75" customHeight="1">
      <c r="A748" s="144"/>
      <c r="B748" s="144"/>
      <c r="C748" s="144"/>
      <c r="D748" s="144"/>
      <c r="E748" s="144"/>
      <c r="F748" s="144"/>
      <c r="G748" s="144"/>
      <c r="H748" s="144"/>
      <c r="I748" s="144"/>
      <c r="J748" s="144"/>
      <c r="K748" s="144"/>
      <c r="L748" s="144"/>
      <c r="M748" s="144"/>
      <c r="N748" s="144"/>
      <c r="O748" s="144"/>
      <c r="P748" s="144"/>
      <c r="Q748" s="144"/>
      <c r="R748" s="144"/>
      <c r="S748" s="144"/>
      <c r="T748" s="144"/>
      <c r="U748" s="144"/>
      <c r="V748" s="144"/>
      <c r="W748" s="144"/>
      <c r="X748" s="144"/>
      <c r="Y748" s="144"/>
      <c r="Z748" s="144"/>
      <c r="AA748" s="144"/>
      <c r="AB748" s="144"/>
      <c r="AC748" s="144"/>
      <c r="AD748" s="144"/>
      <c r="AE748" s="144"/>
    </row>
    <row r="749" spans="1:31" ht="15.75" customHeight="1">
      <c r="A749" s="144"/>
      <c r="B749" s="144"/>
      <c r="C749" s="144"/>
      <c r="D749" s="144"/>
      <c r="E749" s="144"/>
      <c r="F749" s="144"/>
      <c r="G749" s="144"/>
      <c r="H749" s="144"/>
      <c r="I749" s="144"/>
      <c r="J749" s="144"/>
      <c r="K749" s="144"/>
      <c r="L749" s="144"/>
      <c r="M749" s="144"/>
      <c r="N749" s="144"/>
      <c r="O749" s="144"/>
      <c r="P749" s="144"/>
      <c r="Q749" s="144"/>
      <c r="R749" s="144"/>
      <c r="S749" s="144"/>
      <c r="T749" s="144"/>
      <c r="U749" s="144"/>
      <c r="V749" s="144"/>
      <c r="W749" s="144"/>
      <c r="X749" s="144"/>
      <c r="Y749" s="144"/>
      <c r="Z749" s="144"/>
      <c r="AA749" s="144"/>
      <c r="AB749" s="144"/>
      <c r="AC749" s="144"/>
      <c r="AD749" s="144"/>
      <c r="AE749" s="144"/>
    </row>
    <row r="750" spans="1:31" ht="15.75" customHeight="1">
      <c r="A750" s="144"/>
      <c r="B750" s="144"/>
      <c r="C750" s="144"/>
      <c r="D750" s="144"/>
      <c r="E750" s="144"/>
      <c r="F750" s="144"/>
      <c r="G750" s="144"/>
      <c r="H750" s="144"/>
      <c r="I750" s="144"/>
      <c r="J750" s="144"/>
      <c r="K750" s="144"/>
      <c r="L750" s="144"/>
      <c r="M750" s="144"/>
      <c r="N750" s="144"/>
      <c r="O750" s="144"/>
      <c r="P750" s="144"/>
      <c r="Q750" s="144"/>
      <c r="R750" s="144"/>
      <c r="S750" s="144"/>
      <c r="T750" s="144"/>
      <c r="U750" s="144"/>
      <c r="V750" s="144"/>
      <c r="W750" s="144"/>
      <c r="X750" s="144"/>
      <c r="Y750" s="144"/>
      <c r="Z750" s="144"/>
      <c r="AA750" s="144"/>
      <c r="AB750" s="144"/>
      <c r="AC750" s="144"/>
      <c r="AD750" s="144"/>
      <c r="AE750" s="144"/>
    </row>
    <row r="751" spans="1:31" ht="15.75" customHeight="1">
      <c r="A751" s="144"/>
      <c r="B751" s="144"/>
      <c r="C751" s="144"/>
      <c r="D751" s="144"/>
      <c r="E751" s="144"/>
      <c r="F751" s="144"/>
      <c r="G751" s="144"/>
      <c r="H751" s="144"/>
      <c r="I751" s="144"/>
      <c r="J751" s="144"/>
      <c r="K751" s="144"/>
      <c r="L751" s="144"/>
      <c r="M751" s="144"/>
      <c r="N751" s="144"/>
      <c r="O751" s="144"/>
      <c r="P751" s="144"/>
      <c r="Q751" s="144"/>
      <c r="R751" s="144"/>
      <c r="S751" s="144"/>
      <c r="T751" s="144"/>
      <c r="U751" s="144"/>
      <c r="V751" s="144"/>
      <c r="W751" s="144"/>
      <c r="X751" s="144"/>
      <c r="Y751" s="144"/>
      <c r="Z751" s="144"/>
      <c r="AA751" s="144"/>
      <c r="AB751" s="144"/>
      <c r="AC751" s="144"/>
      <c r="AD751" s="144"/>
      <c r="AE751" s="144"/>
    </row>
    <row r="752" spans="1:31" ht="15.75" customHeight="1">
      <c r="A752" s="144"/>
      <c r="B752" s="144"/>
      <c r="C752" s="144"/>
      <c r="D752" s="144"/>
      <c r="E752" s="144"/>
      <c r="F752" s="144"/>
      <c r="G752" s="144"/>
      <c r="H752" s="144"/>
      <c r="I752" s="144"/>
      <c r="J752" s="144"/>
      <c r="K752" s="144"/>
      <c r="L752" s="144"/>
      <c r="M752" s="144"/>
      <c r="N752" s="144"/>
      <c r="O752" s="144"/>
      <c r="P752" s="144"/>
      <c r="Q752" s="144"/>
      <c r="R752" s="144"/>
      <c r="S752" s="144"/>
      <c r="T752" s="144"/>
      <c r="U752" s="144"/>
      <c r="V752" s="144"/>
      <c r="W752" s="144"/>
      <c r="X752" s="144"/>
      <c r="Y752" s="144"/>
      <c r="Z752" s="144"/>
      <c r="AA752" s="144"/>
      <c r="AB752" s="144"/>
      <c r="AC752" s="144"/>
      <c r="AD752" s="144"/>
      <c r="AE752" s="144"/>
    </row>
    <row r="753" spans="1:31" ht="15.75" customHeight="1">
      <c r="A753" s="144"/>
      <c r="B753" s="144"/>
      <c r="C753" s="144"/>
      <c r="D753" s="144"/>
      <c r="E753" s="144"/>
      <c r="F753" s="144"/>
      <c r="G753" s="144"/>
      <c r="H753" s="144"/>
      <c r="I753" s="144"/>
      <c r="J753" s="144"/>
      <c r="K753" s="144"/>
      <c r="L753" s="144"/>
      <c r="M753" s="144"/>
      <c r="N753" s="144"/>
      <c r="O753" s="144"/>
      <c r="P753" s="144"/>
      <c r="Q753" s="144"/>
      <c r="R753" s="144"/>
      <c r="S753" s="144"/>
      <c r="T753" s="144"/>
      <c r="U753" s="144"/>
      <c r="V753" s="144"/>
      <c r="W753" s="144"/>
      <c r="X753" s="144"/>
      <c r="Y753" s="144"/>
      <c r="Z753" s="144"/>
      <c r="AA753" s="144"/>
      <c r="AB753" s="144"/>
      <c r="AC753" s="144"/>
      <c r="AD753" s="144"/>
      <c r="AE753" s="144"/>
    </row>
    <row r="754" spans="1:31" ht="15.75" customHeight="1">
      <c r="A754" s="144"/>
      <c r="B754" s="144"/>
      <c r="C754" s="144"/>
      <c r="D754" s="144"/>
      <c r="E754" s="144"/>
      <c r="F754" s="144"/>
      <c r="G754" s="144"/>
      <c r="H754" s="144"/>
      <c r="I754" s="144"/>
      <c r="J754" s="144"/>
      <c r="K754" s="144"/>
      <c r="L754" s="144"/>
      <c r="M754" s="144"/>
      <c r="N754" s="144"/>
      <c r="O754" s="144"/>
      <c r="P754" s="144"/>
      <c r="Q754" s="144"/>
      <c r="R754" s="144"/>
      <c r="S754" s="144"/>
      <c r="T754" s="144"/>
      <c r="U754" s="144"/>
      <c r="V754" s="144"/>
      <c r="W754" s="144"/>
      <c r="X754" s="144"/>
      <c r="Y754" s="144"/>
      <c r="Z754" s="144"/>
      <c r="AA754" s="144"/>
      <c r="AB754" s="144"/>
      <c r="AC754" s="144"/>
      <c r="AD754" s="144"/>
      <c r="AE754" s="144"/>
    </row>
    <row r="755" spans="1:31" ht="15.75" customHeight="1">
      <c r="A755" s="144"/>
      <c r="B755" s="144"/>
      <c r="C755" s="144"/>
      <c r="D755" s="144"/>
      <c r="E755" s="144"/>
      <c r="F755" s="144"/>
      <c r="G755" s="144"/>
      <c r="H755" s="144"/>
      <c r="I755" s="144"/>
      <c r="J755" s="144"/>
      <c r="K755" s="144"/>
      <c r="L755" s="144"/>
      <c r="M755" s="144"/>
      <c r="N755" s="144"/>
      <c r="O755" s="144"/>
      <c r="P755" s="144"/>
      <c r="Q755" s="144"/>
      <c r="R755" s="144"/>
      <c r="S755" s="144"/>
      <c r="T755" s="144"/>
      <c r="U755" s="144"/>
      <c r="V755" s="144"/>
      <c r="W755" s="144"/>
      <c r="X755" s="144"/>
      <c r="Y755" s="144"/>
      <c r="Z755" s="144"/>
      <c r="AA755" s="144"/>
      <c r="AB755" s="144"/>
      <c r="AC755" s="144"/>
      <c r="AD755" s="144"/>
      <c r="AE755" s="144"/>
    </row>
    <row r="756" spans="1:31" ht="15.75" customHeight="1">
      <c r="A756" s="144"/>
      <c r="B756" s="144"/>
      <c r="C756" s="144"/>
      <c r="D756" s="144"/>
      <c r="E756" s="144"/>
      <c r="F756" s="144"/>
      <c r="G756" s="144"/>
      <c r="H756" s="144"/>
      <c r="I756" s="144"/>
      <c r="J756" s="144"/>
      <c r="K756" s="144"/>
      <c r="L756" s="144"/>
      <c r="M756" s="144"/>
      <c r="N756" s="144"/>
      <c r="O756" s="144"/>
      <c r="P756" s="144"/>
      <c r="Q756" s="144"/>
      <c r="R756" s="144"/>
      <c r="S756" s="144"/>
      <c r="T756" s="144"/>
      <c r="U756" s="144"/>
      <c r="V756" s="144"/>
      <c r="W756" s="144"/>
      <c r="X756" s="144"/>
      <c r="Y756" s="144"/>
      <c r="Z756" s="144"/>
      <c r="AA756" s="144"/>
      <c r="AB756" s="144"/>
      <c r="AC756" s="144"/>
      <c r="AD756" s="144"/>
      <c r="AE756" s="144"/>
    </row>
    <row r="757" spans="1:31" ht="15.75" customHeight="1">
      <c r="A757" s="144"/>
      <c r="B757" s="144"/>
      <c r="C757" s="144"/>
      <c r="D757" s="144"/>
      <c r="E757" s="144"/>
      <c r="F757" s="144"/>
      <c r="G757" s="144"/>
      <c r="H757" s="144"/>
      <c r="I757" s="144"/>
      <c r="J757" s="144"/>
      <c r="K757" s="144"/>
      <c r="L757" s="144"/>
      <c r="M757" s="144"/>
      <c r="N757" s="144"/>
      <c r="O757" s="144"/>
      <c r="P757" s="144"/>
      <c r="Q757" s="144"/>
      <c r="R757" s="144"/>
      <c r="S757" s="144"/>
      <c r="T757" s="144"/>
      <c r="U757" s="144"/>
      <c r="V757" s="144"/>
      <c r="W757" s="144"/>
      <c r="X757" s="144"/>
      <c r="Y757" s="144"/>
      <c r="Z757" s="144"/>
      <c r="AA757" s="144"/>
      <c r="AB757" s="144"/>
      <c r="AC757" s="144"/>
      <c r="AD757" s="144"/>
      <c r="AE757" s="144"/>
    </row>
    <row r="758" spans="1:31" ht="15.75" customHeight="1">
      <c r="A758" s="144"/>
      <c r="B758" s="144"/>
      <c r="C758" s="144"/>
      <c r="D758" s="144"/>
      <c r="E758" s="144"/>
      <c r="F758" s="144"/>
      <c r="G758" s="144"/>
      <c r="H758" s="144"/>
      <c r="I758" s="144"/>
      <c r="J758" s="144"/>
      <c r="K758" s="144"/>
      <c r="L758" s="144"/>
      <c r="M758" s="144"/>
      <c r="N758" s="144"/>
      <c r="O758" s="144"/>
      <c r="P758" s="144"/>
      <c r="Q758" s="144"/>
      <c r="R758" s="144"/>
      <c r="S758" s="144"/>
      <c r="T758" s="144"/>
      <c r="U758" s="144"/>
      <c r="V758" s="144"/>
      <c r="W758" s="144"/>
      <c r="X758" s="144"/>
      <c r="Y758" s="144"/>
      <c r="Z758" s="144"/>
      <c r="AA758" s="144"/>
      <c r="AB758" s="144"/>
      <c r="AC758" s="144"/>
      <c r="AD758" s="144"/>
      <c r="AE758" s="144"/>
    </row>
    <row r="759" spans="1:31" ht="15.75" customHeight="1">
      <c r="A759" s="144"/>
      <c r="B759" s="144"/>
      <c r="C759" s="144"/>
      <c r="D759" s="144"/>
      <c r="E759" s="144"/>
      <c r="F759" s="144"/>
      <c r="G759" s="144"/>
      <c r="H759" s="144"/>
      <c r="I759" s="144"/>
      <c r="J759" s="144"/>
      <c r="K759" s="144"/>
      <c r="L759" s="144"/>
      <c r="M759" s="144"/>
      <c r="N759" s="144"/>
      <c r="O759" s="144"/>
      <c r="P759" s="144"/>
      <c r="Q759" s="144"/>
      <c r="R759" s="144"/>
      <c r="S759" s="144"/>
      <c r="T759" s="144"/>
      <c r="U759" s="144"/>
      <c r="V759" s="144"/>
      <c r="W759" s="144"/>
      <c r="X759" s="144"/>
      <c r="Y759" s="144"/>
      <c r="Z759" s="144"/>
      <c r="AA759" s="144"/>
      <c r="AB759" s="144"/>
      <c r="AC759" s="144"/>
      <c r="AD759" s="144"/>
      <c r="AE759" s="144"/>
    </row>
    <row r="760" spans="1:31" ht="15.75" customHeight="1">
      <c r="A760" s="144"/>
      <c r="B760" s="144"/>
      <c r="C760" s="144"/>
      <c r="D760" s="144"/>
      <c r="E760" s="144"/>
      <c r="F760" s="144"/>
      <c r="G760" s="144"/>
      <c r="H760" s="144"/>
      <c r="I760" s="144"/>
      <c r="J760" s="144"/>
      <c r="K760" s="144"/>
      <c r="L760" s="144"/>
      <c r="M760" s="144"/>
      <c r="N760" s="144"/>
      <c r="O760" s="144"/>
      <c r="P760" s="144"/>
      <c r="Q760" s="144"/>
      <c r="R760" s="144"/>
      <c r="S760" s="144"/>
      <c r="T760" s="144"/>
      <c r="U760" s="144"/>
      <c r="V760" s="144"/>
      <c r="W760" s="144"/>
      <c r="X760" s="144"/>
      <c r="Y760" s="144"/>
      <c r="Z760" s="144"/>
      <c r="AA760" s="144"/>
      <c r="AB760" s="144"/>
      <c r="AC760" s="144"/>
      <c r="AD760" s="144"/>
      <c r="AE760" s="144"/>
    </row>
    <row r="761" spans="1:31" ht="15.75" customHeight="1">
      <c r="A761" s="144"/>
      <c r="B761" s="144"/>
      <c r="C761" s="144"/>
      <c r="D761" s="144"/>
      <c r="E761" s="144"/>
      <c r="F761" s="144"/>
      <c r="G761" s="144"/>
      <c r="H761" s="144"/>
      <c r="I761" s="144"/>
      <c r="J761" s="144"/>
      <c r="K761" s="144"/>
      <c r="L761" s="144"/>
      <c r="M761" s="144"/>
      <c r="N761" s="144"/>
      <c r="O761" s="144"/>
      <c r="P761" s="144"/>
      <c r="Q761" s="144"/>
      <c r="R761" s="144"/>
      <c r="S761" s="144"/>
      <c r="T761" s="144"/>
      <c r="U761" s="144"/>
      <c r="V761" s="144"/>
      <c r="W761" s="144"/>
      <c r="X761" s="144"/>
      <c r="Y761" s="144"/>
      <c r="Z761" s="144"/>
      <c r="AA761" s="144"/>
      <c r="AB761" s="144"/>
      <c r="AC761" s="144"/>
      <c r="AD761" s="144"/>
      <c r="AE761" s="144"/>
    </row>
    <row r="762" spans="1:31" ht="15.75" customHeight="1">
      <c r="A762" s="144"/>
      <c r="B762" s="144"/>
      <c r="C762" s="144"/>
      <c r="D762" s="144"/>
      <c r="E762" s="144"/>
      <c r="F762" s="144"/>
      <c r="G762" s="144"/>
      <c r="H762" s="144"/>
      <c r="I762" s="144"/>
      <c r="J762" s="144"/>
      <c r="K762" s="144"/>
      <c r="L762" s="144"/>
      <c r="M762" s="144"/>
      <c r="N762" s="144"/>
      <c r="O762" s="144"/>
      <c r="P762" s="144"/>
      <c r="Q762" s="144"/>
      <c r="R762" s="144"/>
      <c r="S762" s="144"/>
      <c r="T762" s="144"/>
      <c r="U762" s="144"/>
      <c r="V762" s="144"/>
      <c r="W762" s="144"/>
      <c r="X762" s="144"/>
      <c r="Y762" s="144"/>
      <c r="Z762" s="144"/>
      <c r="AA762" s="144"/>
      <c r="AB762" s="144"/>
      <c r="AC762" s="144"/>
      <c r="AD762" s="144"/>
      <c r="AE762" s="144"/>
    </row>
    <row r="763" spans="1:31" ht="15.75" customHeight="1">
      <c r="A763" s="144"/>
      <c r="B763" s="144"/>
      <c r="C763" s="144"/>
      <c r="D763" s="144"/>
      <c r="E763" s="144"/>
      <c r="F763" s="144"/>
      <c r="G763" s="144"/>
      <c r="H763" s="144"/>
      <c r="I763" s="144"/>
      <c r="J763" s="144"/>
      <c r="K763" s="144"/>
      <c r="L763" s="144"/>
      <c r="M763" s="144"/>
      <c r="N763" s="144"/>
      <c r="O763" s="144"/>
      <c r="P763" s="144"/>
      <c r="Q763" s="144"/>
      <c r="R763" s="144"/>
      <c r="S763" s="144"/>
      <c r="T763" s="144"/>
      <c r="U763" s="144"/>
      <c r="V763" s="144"/>
      <c r="W763" s="144"/>
      <c r="X763" s="144"/>
      <c r="Y763" s="144"/>
      <c r="Z763" s="144"/>
      <c r="AA763" s="144"/>
      <c r="AB763" s="144"/>
      <c r="AC763" s="144"/>
      <c r="AD763" s="144"/>
      <c r="AE763" s="144"/>
    </row>
    <row r="764" spans="1:31" ht="15.75" customHeight="1">
      <c r="A764" s="144"/>
      <c r="B764" s="144"/>
      <c r="C764" s="144"/>
      <c r="D764" s="144"/>
      <c r="E764" s="144"/>
      <c r="F764" s="144"/>
      <c r="G764" s="144"/>
      <c r="H764" s="144"/>
      <c r="I764" s="144"/>
      <c r="J764" s="144"/>
      <c r="K764" s="144"/>
      <c r="L764" s="144"/>
      <c r="M764" s="144"/>
      <c r="N764" s="144"/>
      <c r="O764" s="144"/>
      <c r="P764" s="144"/>
      <c r="Q764" s="144"/>
      <c r="R764" s="144"/>
      <c r="S764" s="144"/>
      <c r="T764" s="144"/>
      <c r="U764" s="144"/>
      <c r="V764" s="144"/>
      <c r="W764" s="144"/>
      <c r="X764" s="144"/>
      <c r="Y764" s="144"/>
      <c r="Z764" s="144"/>
      <c r="AA764" s="144"/>
      <c r="AB764" s="144"/>
      <c r="AC764" s="144"/>
      <c r="AD764" s="144"/>
      <c r="AE764" s="144"/>
    </row>
    <row r="765" spans="1:31" ht="15.75" customHeight="1">
      <c r="A765" s="144"/>
      <c r="B765" s="144"/>
      <c r="C765" s="144"/>
      <c r="D765" s="144"/>
      <c r="E765" s="144"/>
      <c r="F765" s="144"/>
      <c r="G765" s="144"/>
      <c r="H765" s="144"/>
      <c r="I765" s="144"/>
      <c r="J765" s="144"/>
      <c r="K765" s="144"/>
      <c r="L765" s="144"/>
      <c r="M765" s="144"/>
      <c r="N765" s="144"/>
      <c r="O765" s="144"/>
      <c r="P765" s="144"/>
      <c r="Q765" s="144"/>
      <c r="R765" s="144"/>
      <c r="S765" s="144"/>
      <c r="T765" s="144"/>
      <c r="U765" s="144"/>
      <c r="V765" s="144"/>
      <c r="W765" s="144"/>
      <c r="X765" s="144"/>
      <c r="Y765" s="144"/>
      <c r="Z765" s="144"/>
      <c r="AA765" s="144"/>
      <c r="AB765" s="144"/>
      <c r="AC765" s="144"/>
      <c r="AD765" s="144"/>
      <c r="AE765" s="144"/>
    </row>
    <row r="766" spans="1:31" ht="15.75" customHeight="1">
      <c r="A766" s="144"/>
      <c r="B766" s="144"/>
      <c r="C766" s="144"/>
      <c r="D766" s="144"/>
      <c r="E766" s="144"/>
      <c r="F766" s="144"/>
      <c r="G766" s="144"/>
      <c r="H766" s="144"/>
      <c r="I766" s="144"/>
      <c r="J766" s="144"/>
      <c r="K766" s="144"/>
      <c r="L766" s="144"/>
      <c r="M766" s="144"/>
      <c r="N766" s="144"/>
      <c r="O766" s="144"/>
      <c r="P766" s="144"/>
      <c r="Q766" s="144"/>
      <c r="R766" s="144"/>
      <c r="S766" s="144"/>
      <c r="T766" s="144"/>
      <c r="U766" s="144"/>
      <c r="V766" s="144"/>
      <c r="W766" s="144"/>
      <c r="X766" s="144"/>
      <c r="Y766" s="144"/>
      <c r="Z766" s="144"/>
      <c r="AA766" s="144"/>
      <c r="AB766" s="144"/>
      <c r="AC766" s="144"/>
      <c r="AD766" s="144"/>
      <c r="AE766" s="144"/>
    </row>
    <row r="767" spans="1:31" ht="15.75" customHeight="1">
      <c r="A767" s="144"/>
      <c r="B767" s="144"/>
      <c r="C767" s="144"/>
      <c r="D767" s="144"/>
      <c r="E767" s="144"/>
      <c r="F767" s="144"/>
      <c r="G767" s="144"/>
      <c r="H767" s="144"/>
      <c r="I767" s="144"/>
      <c r="J767" s="144"/>
      <c r="K767" s="144"/>
      <c r="L767" s="144"/>
      <c r="M767" s="144"/>
      <c r="N767" s="144"/>
      <c r="O767" s="144"/>
      <c r="P767" s="144"/>
      <c r="Q767" s="144"/>
      <c r="R767" s="144"/>
      <c r="S767" s="144"/>
      <c r="T767" s="144"/>
      <c r="U767" s="144"/>
      <c r="V767" s="144"/>
      <c r="W767" s="144"/>
      <c r="X767" s="144"/>
      <c r="Y767" s="144"/>
      <c r="Z767" s="144"/>
      <c r="AA767" s="144"/>
      <c r="AB767" s="144"/>
      <c r="AC767" s="144"/>
      <c r="AD767" s="144"/>
      <c r="AE767" s="144"/>
    </row>
    <row r="768" spans="1:31" ht="15.75" customHeight="1">
      <c r="A768" s="144"/>
      <c r="B768" s="144"/>
      <c r="C768" s="144"/>
      <c r="D768" s="144"/>
      <c r="E768" s="144"/>
      <c r="F768" s="144"/>
      <c r="G768" s="144"/>
      <c r="H768" s="144"/>
      <c r="I768" s="144"/>
      <c r="J768" s="144"/>
      <c r="K768" s="144"/>
      <c r="L768" s="144"/>
      <c r="M768" s="144"/>
      <c r="N768" s="144"/>
      <c r="O768" s="144"/>
      <c r="P768" s="144"/>
      <c r="Q768" s="144"/>
      <c r="R768" s="144"/>
      <c r="S768" s="144"/>
      <c r="T768" s="144"/>
      <c r="U768" s="144"/>
      <c r="V768" s="144"/>
      <c r="W768" s="144"/>
      <c r="X768" s="144"/>
      <c r="Y768" s="144"/>
      <c r="Z768" s="144"/>
      <c r="AA768" s="144"/>
      <c r="AB768" s="144"/>
      <c r="AC768" s="144"/>
      <c r="AD768" s="144"/>
      <c r="AE768" s="144"/>
    </row>
    <row r="769" spans="1:31" ht="15.75" customHeight="1">
      <c r="A769" s="144"/>
      <c r="B769" s="144"/>
      <c r="C769" s="144"/>
      <c r="D769" s="144"/>
      <c r="E769" s="144"/>
      <c r="F769" s="144"/>
      <c r="G769" s="144"/>
      <c r="H769" s="144"/>
      <c r="I769" s="144"/>
      <c r="J769" s="144"/>
      <c r="K769" s="144"/>
      <c r="L769" s="144"/>
      <c r="M769" s="144"/>
      <c r="N769" s="144"/>
      <c r="O769" s="144"/>
      <c r="P769" s="144"/>
      <c r="Q769" s="144"/>
      <c r="R769" s="144"/>
      <c r="S769" s="144"/>
      <c r="T769" s="144"/>
      <c r="U769" s="144"/>
      <c r="V769" s="144"/>
      <c r="W769" s="144"/>
      <c r="X769" s="144"/>
      <c r="Y769" s="144"/>
      <c r="Z769" s="144"/>
      <c r="AA769" s="144"/>
      <c r="AB769" s="144"/>
      <c r="AC769" s="144"/>
      <c r="AD769" s="144"/>
      <c r="AE769" s="144"/>
    </row>
    <row r="770" spans="1:31" ht="15.75" customHeight="1">
      <c r="A770" s="144"/>
      <c r="B770" s="144"/>
      <c r="C770" s="144"/>
      <c r="D770" s="144"/>
      <c r="E770" s="144"/>
      <c r="F770" s="144"/>
      <c r="G770" s="144"/>
      <c r="H770" s="144"/>
      <c r="I770" s="144"/>
      <c r="J770" s="144"/>
      <c r="K770" s="144"/>
      <c r="L770" s="144"/>
      <c r="M770" s="144"/>
      <c r="N770" s="144"/>
      <c r="O770" s="144"/>
      <c r="P770" s="144"/>
      <c r="Q770" s="144"/>
      <c r="R770" s="144"/>
      <c r="S770" s="144"/>
      <c r="T770" s="144"/>
      <c r="U770" s="144"/>
      <c r="V770" s="144"/>
      <c r="W770" s="144"/>
      <c r="X770" s="144"/>
      <c r="Y770" s="144"/>
      <c r="Z770" s="144"/>
      <c r="AA770" s="144"/>
      <c r="AB770" s="144"/>
      <c r="AC770" s="144"/>
      <c r="AD770" s="144"/>
      <c r="AE770" s="144"/>
    </row>
    <row r="771" spans="1:31" ht="15.75" customHeight="1">
      <c r="A771" s="144"/>
      <c r="B771" s="144"/>
      <c r="C771" s="144"/>
      <c r="D771" s="144"/>
      <c r="E771" s="144"/>
      <c r="F771" s="144"/>
      <c r="G771" s="144"/>
      <c r="H771" s="144"/>
      <c r="I771" s="144"/>
      <c r="J771" s="144"/>
      <c r="K771" s="144"/>
      <c r="L771" s="144"/>
      <c r="M771" s="144"/>
      <c r="N771" s="144"/>
      <c r="O771" s="144"/>
      <c r="P771" s="144"/>
      <c r="Q771" s="144"/>
      <c r="R771" s="144"/>
      <c r="S771" s="144"/>
      <c r="T771" s="144"/>
      <c r="U771" s="144"/>
      <c r="V771" s="144"/>
      <c r="W771" s="144"/>
      <c r="X771" s="144"/>
      <c r="Y771" s="144"/>
      <c r="Z771" s="144"/>
      <c r="AA771" s="144"/>
      <c r="AB771" s="144"/>
      <c r="AC771" s="144"/>
      <c r="AD771" s="144"/>
      <c r="AE771" s="144"/>
    </row>
    <row r="772" spans="1:31" ht="15.75" customHeight="1">
      <c r="A772" s="144"/>
      <c r="B772" s="144"/>
      <c r="C772" s="144"/>
      <c r="D772" s="144"/>
      <c r="E772" s="144"/>
      <c r="F772" s="144"/>
      <c r="G772" s="144"/>
      <c r="H772" s="144"/>
      <c r="I772" s="144"/>
      <c r="J772" s="144"/>
      <c r="K772" s="144"/>
      <c r="L772" s="144"/>
      <c r="M772" s="144"/>
      <c r="N772" s="144"/>
      <c r="O772" s="144"/>
      <c r="P772" s="144"/>
      <c r="Q772" s="144"/>
      <c r="R772" s="144"/>
      <c r="S772" s="144"/>
      <c r="T772" s="144"/>
      <c r="U772" s="144"/>
      <c r="V772" s="144"/>
      <c r="W772" s="144"/>
      <c r="X772" s="144"/>
      <c r="Y772" s="144"/>
      <c r="Z772" s="144"/>
      <c r="AA772" s="144"/>
      <c r="AB772" s="144"/>
      <c r="AC772" s="144"/>
      <c r="AD772" s="144"/>
      <c r="AE772" s="144"/>
    </row>
    <row r="773" spans="1:31" ht="15.75" customHeight="1">
      <c r="A773" s="144"/>
      <c r="B773" s="144"/>
      <c r="C773" s="144"/>
      <c r="D773" s="144"/>
      <c r="E773" s="144"/>
      <c r="F773" s="144"/>
      <c r="G773" s="144"/>
      <c r="H773" s="144"/>
      <c r="I773" s="144"/>
      <c r="J773" s="144"/>
      <c r="K773" s="144"/>
      <c r="L773" s="144"/>
      <c r="M773" s="144"/>
      <c r="N773" s="144"/>
      <c r="O773" s="144"/>
      <c r="P773" s="144"/>
      <c r="Q773" s="144"/>
      <c r="R773" s="144"/>
      <c r="S773" s="144"/>
      <c r="T773" s="144"/>
      <c r="U773" s="144"/>
      <c r="V773" s="144"/>
      <c r="W773" s="144"/>
      <c r="X773" s="144"/>
      <c r="Y773" s="144"/>
      <c r="Z773" s="144"/>
      <c r="AA773" s="144"/>
      <c r="AB773" s="144"/>
      <c r="AC773" s="144"/>
      <c r="AD773" s="144"/>
      <c r="AE773" s="144"/>
    </row>
    <row r="774" spans="1:31" ht="15.75" customHeight="1">
      <c r="A774" s="144"/>
      <c r="B774" s="144"/>
      <c r="C774" s="144"/>
      <c r="D774" s="144"/>
      <c r="E774" s="144"/>
      <c r="F774" s="144"/>
      <c r="G774" s="144"/>
      <c r="H774" s="144"/>
      <c r="I774" s="144"/>
      <c r="J774" s="144"/>
      <c r="K774" s="144"/>
      <c r="L774" s="144"/>
      <c r="M774" s="144"/>
      <c r="N774" s="144"/>
      <c r="O774" s="144"/>
      <c r="P774" s="144"/>
      <c r="Q774" s="144"/>
      <c r="R774" s="144"/>
      <c r="S774" s="144"/>
      <c r="T774" s="144"/>
      <c r="U774" s="144"/>
      <c r="V774" s="144"/>
      <c r="W774" s="144"/>
      <c r="X774" s="144"/>
      <c r="Y774" s="144"/>
      <c r="Z774" s="144"/>
      <c r="AA774" s="144"/>
      <c r="AB774" s="144"/>
      <c r="AC774" s="144"/>
      <c r="AD774" s="144"/>
      <c r="AE774" s="144"/>
    </row>
    <row r="775" spans="1:31" ht="15.75" customHeight="1">
      <c r="A775" s="144"/>
      <c r="B775" s="144"/>
      <c r="C775" s="144"/>
      <c r="D775" s="144"/>
      <c r="E775" s="144"/>
      <c r="F775" s="144"/>
      <c r="G775" s="144"/>
      <c r="H775" s="144"/>
      <c r="I775" s="144"/>
      <c r="J775" s="144"/>
      <c r="K775" s="144"/>
      <c r="L775" s="144"/>
      <c r="M775" s="144"/>
      <c r="N775" s="144"/>
      <c r="O775" s="144"/>
      <c r="P775" s="144"/>
      <c r="Q775" s="144"/>
      <c r="R775" s="144"/>
      <c r="S775" s="144"/>
      <c r="T775" s="144"/>
      <c r="U775" s="144"/>
      <c r="V775" s="144"/>
      <c r="W775" s="144"/>
      <c r="X775" s="144"/>
      <c r="Y775" s="144"/>
      <c r="Z775" s="144"/>
      <c r="AA775" s="144"/>
      <c r="AB775" s="144"/>
      <c r="AC775" s="144"/>
      <c r="AD775" s="144"/>
      <c r="AE775" s="144"/>
    </row>
    <row r="776" spans="1:31" ht="15.75" customHeight="1">
      <c r="A776" s="144"/>
      <c r="B776" s="144"/>
      <c r="C776" s="144"/>
      <c r="D776" s="144"/>
      <c r="E776" s="144"/>
      <c r="F776" s="144"/>
      <c r="G776" s="144"/>
      <c r="H776" s="144"/>
      <c r="I776" s="144"/>
      <c r="J776" s="144"/>
      <c r="K776" s="144"/>
      <c r="L776" s="144"/>
      <c r="M776" s="144"/>
      <c r="N776" s="144"/>
      <c r="O776" s="144"/>
      <c r="P776" s="144"/>
      <c r="Q776" s="144"/>
      <c r="R776" s="144"/>
      <c r="S776" s="144"/>
      <c r="T776" s="144"/>
      <c r="U776" s="144"/>
      <c r="V776" s="144"/>
      <c r="W776" s="144"/>
      <c r="X776" s="144"/>
      <c r="Y776" s="144"/>
      <c r="Z776" s="144"/>
      <c r="AA776" s="144"/>
      <c r="AB776" s="144"/>
      <c r="AC776" s="144"/>
      <c r="AD776" s="144"/>
      <c r="AE776" s="144"/>
    </row>
    <row r="777" spans="1:31" ht="15.75" customHeight="1">
      <c r="A777" s="144"/>
      <c r="B777" s="144"/>
      <c r="C777" s="144"/>
      <c r="D777" s="144"/>
      <c r="E777" s="144"/>
      <c r="F777" s="144"/>
      <c r="G777" s="144"/>
      <c r="H777" s="144"/>
      <c r="I777" s="144"/>
      <c r="J777" s="144"/>
      <c r="K777" s="144"/>
      <c r="L777" s="144"/>
      <c r="M777" s="144"/>
      <c r="N777" s="144"/>
      <c r="O777" s="144"/>
      <c r="P777" s="144"/>
      <c r="Q777" s="144"/>
      <c r="R777" s="144"/>
      <c r="S777" s="144"/>
      <c r="T777" s="144"/>
      <c r="U777" s="144"/>
      <c r="V777" s="144"/>
      <c r="W777" s="144"/>
      <c r="X777" s="144"/>
      <c r="Y777" s="144"/>
      <c r="Z777" s="144"/>
      <c r="AA777" s="144"/>
      <c r="AB777" s="144"/>
      <c r="AC777" s="144"/>
      <c r="AD777" s="144"/>
      <c r="AE777" s="144"/>
    </row>
    <row r="778" spans="1:31" ht="15.75" customHeight="1">
      <c r="A778" s="144"/>
      <c r="B778" s="144"/>
      <c r="C778" s="144"/>
      <c r="D778" s="144"/>
      <c r="E778" s="144"/>
      <c r="F778" s="144"/>
      <c r="G778" s="144"/>
      <c r="H778" s="144"/>
      <c r="I778" s="144"/>
      <c r="J778" s="144"/>
      <c r="K778" s="144"/>
      <c r="L778" s="144"/>
      <c r="M778" s="144"/>
      <c r="N778" s="144"/>
      <c r="O778" s="144"/>
      <c r="P778" s="144"/>
      <c r="Q778" s="144"/>
      <c r="R778" s="144"/>
      <c r="S778" s="144"/>
      <c r="T778" s="144"/>
      <c r="U778" s="144"/>
      <c r="V778" s="144"/>
      <c r="W778" s="144"/>
      <c r="X778" s="144"/>
      <c r="Y778" s="144"/>
      <c r="Z778" s="144"/>
      <c r="AA778" s="144"/>
      <c r="AB778" s="144"/>
      <c r="AC778" s="144"/>
      <c r="AD778" s="144"/>
      <c r="AE778" s="144"/>
    </row>
    <row r="779" spans="1:31" ht="15.75" customHeight="1">
      <c r="A779" s="144"/>
      <c r="B779" s="144"/>
      <c r="C779" s="144"/>
      <c r="D779" s="144"/>
      <c r="E779" s="144"/>
      <c r="F779" s="144"/>
      <c r="G779" s="144"/>
      <c r="H779" s="144"/>
      <c r="I779" s="144"/>
      <c r="J779" s="144"/>
      <c r="K779" s="144"/>
      <c r="L779" s="144"/>
      <c r="M779" s="144"/>
      <c r="N779" s="144"/>
      <c r="O779" s="144"/>
      <c r="P779" s="144"/>
      <c r="Q779" s="144"/>
      <c r="R779" s="144"/>
      <c r="S779" s="144"/>
      <c r="T779" s="144"/>
      <c r="U779" s="144"/>
      <c r="V779" s="144"/>
      <c r="W779" s="144"/>
      <c r="X779" s="144"/>
      <c r="Y779" s="144"/>
      <c r="Z779" s="144"/>
      <c r="AA779" s="144"/>
      <c r="AB779" s="144"/>
      <c r="AC779" s="144"/>
      <c r="AD779" s="144"/>
      <c r="AE779" s="144"/>
    </row>
    <row r="780" spans="1:31" ht="15.75" customHeight="1">
      <c r="A780" s="144"/>
      <c r="B780" s="144"/>
      <c r="C780" s="144"/>
      <c r="D780" s="144"/>
      <c r="E780" s="144"/>
      <c r="F780" s="144"/>
      <c r="G780" s="144"/>
      <c r="H780" s="144"/>
      <c r="I780" s="144"/>
      <c r="J780" s="144"/>
      <c r="K780" s="144"/>
      <c r="L780" s="144"/>
      <c r="M780" s="144"/>
      <c r="N780" s="144"/>
      <c r="O780" s="144"/>
      <c r="P780" s="144"/>
      <c r="Q780" s="144"/>
      <c r="R780" s="144"/>
      <c r="S780" s="144"/>
      <c r="T780" s="144"/>
      <c r="U780" s="144"/>
      <c r="V780" s="144"/>
      <c r="W780" s="144"/>
      <c r="X780" s="144"/>
      <c r="Y780" s="144"/>
      <c r="Z780" s="144"/>
      <c r="AA780" s="144"/>
      <c r="AB780" s="144"/>
      <c r="AC780" s="144"/>
      <c r="AD780" s="144"/>
      <c r="AE780" s="144"/>
    </row>
    <row r="781" spans="1:31" ht="15.75" customHeight="1">
      <c r="A781" s="144"/>
      <c r="B781" s="144"/>
      <c r="C781" s="144"/>
      <c r="D781" s="144"/>
      <c r="E781" s="144"/>
      <c r="F781" s="144"/>
      <c r="G781" s="144"/>
      <c r="H781" s="144"/>
      <c r="I781" s="144"/>
      <c r="J781" s="144"/>
      <c r="K781" s="144"/>
      <c r="L781" s="144"/>
      <c r="M781" s="144"/>
      <c r="N781" s="144"/>
      <c r="O781" s="144"/>
      <c r="P781" s="144"/>
      <c r="Q781" s="144"/>
      <c r="R781" s="144"/>
      <c r="S781" s="144"/>
      <c r="T781" s="144"/>
      <c r="U781" s="144"/>
      <c r="V781" s="144"/>
      <c r="W781" s="144"/>
      <c r="X781" s="144"/>
      <c r="Y781" s="144"/>
      <c r="Z781" s="144"/>
      <c r="AA781" s="144"/>
      <c r="AB781" s="144"/>
      <c r="AC781" s="144"/>
      <c r="AD781" s="144"/>
      <c r="AE781" s="144"/>
    </row>
    <row r="782" spans="1:31" ht="15.75" customHeight="1">
      <c r="A782" s="144"/>
      <c r="B782" s="144"/>
      <c r="C782" s="144"/>
      <c r="D782" s="144"/>
      <c r="E782" s="144"/>
      <c r="F782" s="144"/>
      <c r="G782" s="144"/>
      <c r="H782" s="144"/>
      <c r="I782" s="144"/>
      <c r="J782" s="144"/>
      <c r="K782" s="144"/>
      <c r="L782" s="144"/>
      <c r="M782" s="144"/>
      <c r="N782" s="144"/>
      <c r="O782" s="144"/>
      <c r="P782" s="144"/>
      <c r="Q782" s="144"/>
      <c r="R782" s="144"/>
      <c r="S782" s="144"/>
      <c r="T782" s="144"/>
      <c r="U782" s="144"/>
      <c r="V782" s="144"/>
      <c r="W782" s="144"/>
      <c r="X782" s="144"/>
      <c r="Y782" s="144"/>
      <c r="Z782" s="144"/>
      <c r="AA782" s="144"/>
      <c r="AB782" s="144"/>
      <c r="AC782" s="144"/>
      <c r="AD782" s="144"/>
      <c r="AE782" s="144"/>
    </row>
    <row r="783" spans="1:31" ht="15.75" customHeight="1">
      <c r="A783" s="144"/>
      <c r="B783" s="144"/>
      <c r="C783" s="144"/>
      <c r="D783" s="144"/>
      <c r="E783" s="144"/>
      <c r="F783" s="144"/>
      <c r="G783" s="144"/>
      <c r="H783" s="144"/>
      <c r="I783" s="144"/>
      <c r="J783" s="144"/>
      <c r="K783" s="144"/>
      <c r="L783" s="144"/>
      <c r="M783" s="144"/>
      <c r="N783" s="144"/>
      <c r="O783" s="144"/>
      <c r="P783" s="144"/>
      <c r="Q783" s="144"/>
      <c r="R783" s="144"/>
      <c r="S783" s="144"/>
      <c r="T783" s="144"/>
      <c r="U783" s="144"/>
      <c r="V783" s="144"/>
      <c r="W783" s="144"/>
      <c r="X783" s="144"/>
      <c r="Y783" s="144"/>
      <c r="Z783" s="144"/>
      <c r="AA783" s="144"/>
      <c r="AB783" s="144"/>
      <c r="AC783" s="144"/>
      <c r="AD783" s="144"/>
      <c r="AE783" s="144"/>
    </row>
    <row r="784" spans="1:31" ht="15.75" customHeight="1">
      <c r="A784" s="144"/>
      <c r="B784" s="144"/>
      <c r="C784" s="144"/>
      <c r="D784" s="144"/>
      <c r="E784" s="144"/>
      <c r="F784" s="144"/>
      <c r="G784" s="144"/>
      <c r="H784" s="144"/>
      <c r="I784" s="144"/>
      <c r="J784" s="144"/>
      <c r="K784" s="144"/>
      <c r="L784" s="144"/>
      <c r="M784" s="144"/>
      <c r="N784" s="144"/>
      <c r="O784" s="144"/>
      <c r="P784" s="144"/>
      <c r="Q784" s="144"/>
      <c r="R784" s="144"/>
      <c r="S784" s="144"/>
      <c r="T784" s="144"/>
      <c r="U784" s="144"/>
      <c r="V784" s="144"/>
      <c r="W784" s="144"/>
      <c r="X784" s="144"/>
      <c r="Y784" s="144"/>
      <c r="Z784" s="144"/>
      <c r="AA784" s="144"/>
      <c r="AB784" s="144"/>
      <c r="AC784" s="144"/>
      <c r="AD784" s="144"/>
      <c r="AE784" s="144"/>
    </row>
    <row r="785" spans="1:31" ht="15.75" customHeight="1">
      <c r="A785" s="144"/>
      <c r="B785" s="144"/>
      <c r="C785" s="144"/>
      <c r="D785" s="144"/>
      <c r="E785" s="144"/>
      <c r="F785" s="144"/>
      <c r="G785" s="144"/>
      <c r="H785" s="144"/>
      <c r="I785" s="144"/>
      <c r="J785" s="144"/>
      <c r="K785" s="144"/>
      <c r="L785" s="144"/>
      <c r="M785" s="144"/>
      <c r="N785" s="144"/>
      <c r="O785" s="144"/>
      <c r="P785" s="144"/>
      <c r="Q785" s="144"/>
      <c r="R785" s="144"/>
      <c r="S785" s="144"/>
      <c r="T785" s="144"/>
      <c r="U785" s="144"/>
      <c r="V785" s="144"/>
      <c r="W785" s="144"/>
      <c r="X785" s="144"/>
      <c r="Y785" s="144"/>
      <c r="Z785" s="144"/>
      <c r="AA785" s="144"/>
      <c r="AB785" s="144"/>
      <c r="AC785" s="144"/>
      <c r="AD785" s="144"/>
      <c r="AE785" s="144"/>
    </row>
    <row r="786" spans="1:31" ht="15.75" customHeight="1">
      <c r="A786" s="144"/>
      <c r="B786" s="144"/>
      <c r="C786" s="144"/>
      <c r="D786" s="144"/>
      <c r="E786" s="144"/>
      <c r="F786" s="144"/>
      <c r="G786" s="144"/>
      <c r="H786" s="144"/>
      <c r="I786" s="144"/>
      <c r="J786" s="144"/>
      <c r="K786" s="144"/>
      <c r="L786" s="144"/>
      <c r="M786" s="144"/>
      <c r="N786" s="144"/>
      <c r="O786" s="144"/>
      <c r="P786" s="144"/>
      <c r="Q786" s="144"/>
      <c r="R786" s="144"/>
      <c r="S786" s="144"/>
      <c r="T786" s="144"/>
      <c r="U786" s="144"/>
      <c r="V786" s="144"/>
      <c r="W786" s="144"/>
      <c r="X786" s="144"/>
      <c r="Y786" s="144"/>
      <c r="Z786" s="144"/>
      <c r="AA786" s="144"/>
      <c r="AB786" s="144"/>
      <c r="AC786" s="144"/>
      <c r="AD786" s="144"/>
      <c r="AE786" s="144"/>
    </row>
    <row r="787" spans="1:31" ht="15.75" customHeight="1">
      <c r="A787" s="144"/>
      <c r="B787" s="144"/>
      <c r="C787" s="144"/>
      <c r="D787" s="144"/>
      <c r="E787" s="144"/>
      <c r="F787" s="144"/>
      <c r="G787" s="144"/>
      <c r="H787" s="144"/>
      <c r="I787" s="144"/>
      <c r="J787" s="144"/>
      <c r="K787" s="144"/>
      <c r="L787" s="144"/>
      <c r="M787" s="144"/>
      <c r="N787" s="144"/>
      <c r="O787" s="144"/>
      <c r="P787" s="144"/>
      <c r="Q787" s="144"/>
      <c r="R787" s="144"/>
      <c r="S787" s="144"/>
      <c r="T787" s="144"/>
      <c r="U787" s="144"/>
      <c r="V787" s="144"/>
      <c r="W787" s="144"/>
      <c r="X787" s="144"/>
      <c r="Y787" s="144"/>
      <c r="Z787" s="144"/>
      <c r="AA787" s="144"/>
      <c r="AB787" s="144"/>
      <c r="AC787" s="144"/>
      <c r="AD787" s="144"/>
      <c r="AE787" s="144"/>
    </row>
    <row r="788" spans="1:31" ht="15.75" customHeight="1">
      <c r="A788" s="144"/>
      <c r="B788" s="144"/>
      <c r="C788" s="144"/>
      <c r="D788" s="144"/>
      <c r="E788" s="144"/>
      <c r="F788" s="144"/>
      <c r="G788" s="144"/>
      <c r="H788" s="144"/>
      <c r="I788" s="144"/>
      <c r="J788" s="144"/>
      <c r="K788" s="144"/>
      <c r="L788" s="144"/>
      <c r="M788" s="144"/>
      <c r="N788" s="144"/>
      <c r="O788" s="144"/>
      <c r="P788" s="144"/>
      <c r="Q788" s="144"/>
      <c r="R788" s="144"/>
      <c r="S788" s="144"/>
      <c r="T788" s="144"/>
      <c r="U788" s="144"/>
      <c r="V788" s="144"/>
      <c r="W788" s="144"/>
      <c r="X788" s="144"/>
      <c r="Y788" s="144"/>
      <c r="Z788" s="144"/>
      <c r="AA788" s="144"/>
      <c r="AB788" s="144"/>
      <c r="AC788" s="144"/>
      <c r="AD788" s="144"/>
      <c r="AE788" s="144"/>
    </row>
    <row r="789" spans="1:31" ht="15.75" customHeight="1">
      <c r="A789" s="144"/>
      <c r="B789" s="144"/>
      <c r="C789" s="144"/>
      <c r="D789" s="144"/>
      <c r="E789" s="144"/>
      <c r="F789" s="144"/>
      <c r="G789" s="144"/>
      <c r="H789" s="144"/>
      <c r="I789" s="144"/>
      <c r="J789" s="144"/>
      <c r="K789" s="144"/>
      <c r="L789" s="144"/>
      <c r="M789" s="144"/>
      <c r="N789" s="144"/>
      <c r="O789" s="144"/>
      <c r="P789" s="144"/>
      <c r="Q789" s="144"/>
      <c r="R789" s="144"/>
      <c r="S789" s="144"/>
      <c r="T789" s="144"/>
      <c r="U789" s="144"/>
      <c r="V789" s="144"/>
      <c r="W789" s="144"/>
      <c r="X789" s="144"/>
      <c r="Y789" s="144"/>
      <c r="Z789" s="144"/>
      <c r="AA789" s="144"/>
      <c r="AB789" s="144"/>
      <c r="AC789" s="144"/>
      <c r="AD789" s="144"/>
      <c r="AE789" s="144"/>
    </row>
    <row r="790" spans="1:31" ht="15.75" customHeight="1">
      <c r="A790" s="144"/>
      <c r="B790" s="144"/>
      <c r="C790" s="144"/>
      <c r="D790" s="144"/>
      <c r="E790" s="144"/>
      <c r="F790" s="144"/>
      <c r="G790" s="144"/>
      <c r="H790" s="144"/>
      <c r="I790" s="144"/>
      <c r="J790" s="144"/>
      <c r="K790" s="144"/>
      <c r="L790" s="144"/>
      <c r="M790" s="144"/>
      <c r="N790" s="144"/>
      <c r="O790" s="144"/>
      <c r="P790" s="144"/>
      <c r="Q790" s="144"/>
      <c r="R790" s="144"/>
      <c r="S790" s="144"/>
      <c r="T790" s="144"/>
      <c r="U790" s="144"/>
      <c r="V790" s="144"/>
      <c r="W790" s="144"/>
      <c r="X790" s="144"/>
      <c r="Y790" s="144"/>
      <c r="Z790" s="144"/>
      <c r="AA790" s="144"/>
      <c r="AB790" s="144"/>
      <c r="AC790" s="144"/>
      <c r="AD790" s="144"/>
      <c r="AE790" s="144"/>
    </row>
    <row r="791" spans="1:31" ht="15.75" customHeight="1">
      <c r="A791" s="144"/>
      <c r="B791" s="144"/>
      <c r="C791" s="144"/>
      <c r="D791" s="144"/>
      <c r="E791" s="144"/>
      <c r="F791" s="144"/>
      <c r="G791" s="144"/>
      <c r="H791" s="144"/>
      <c r="I791" s="144"/>
      <c r="J791" s="144"/>
      <c r="K791" s="144"/>
      <c r="L791" s="144"/>
      <c r="M791" s="144"/>
      <c r="N791" s="144"/>
      <c r="O791" s="144"/>
      <c r="P791" s="144"/>
      <c r="Q791" s="144"/>
      <c r="R791" s="144"/>
      <c r="S791" s="144"/>
      <c r="T791" s="144"/>
      <c r="U791" s="144"/>
      <c r="V791" s="144"/>
      <c r="W791" s="144"/>
      <c r="X791" s="144"/>
      <c r="Y791" s="144"/>
      <c r="Z791" s="144"/>
      <c r="AA791" s="144"/>
      <c r="AB791" s="144"/>
      <c r="AC791" s="144"/>
      <c r="AD791" s="144"/>
      <c r="AE791" s="144"/>
    </row>
    <row r="792" spans="1:31" ht="15.75" customHeight="1">
      <c r="A792" s="144"/>
      <c r="B792" s="144"/>
      <c r="C792" s="144"/>
      <c r="D792" s="144"/>
      <c r="E792" s="144"/>
      <c r="F792" s="144"/>
      <c r="G792" s="144"/>
      <c r="H792" s="144"/>
      <c r="I792" s="144"/>
      <c r="J792" s="144"/>
      <c r="K792" s="144"/>
      <c r="L792" s="144"/>
      <c r="M792" s="144"/>
      <c r="N792" s="144"/>
      <c r="O792" s="144"/>
      <c r="P792" s="144"/>
      <c r="Q792" s="144"/>
      <c r="R792" s="144"/>
      <c r="S792" s="144"/>
      <c r="T792" s="144"/>
      <c r="U792" s="144"/>
      <c r="V792" s="144"/>
      <c r="W792" s="144"/>
      <c r="X792" s="144"/>
      <c r="Y792" s="144"/>
      <c r="Z792" s="144"/>
      <c r="AA792" s="144"/>
      <c r="AB792" s="144"/>
      <c r="AC792" s="144"/>
      <c r="AD792" s="144"/>
      <c r="AE792" s="144"/>
    </row>
    <row r="793" spans="1:31" ht="15.75" customHeight="1">
      <c r="A793" s="144"/>
      <c r="B793" s="144"/>
      <c r="C793" s="144"/>
      <c r="D793" s="144"/>
      <c r="E793" s="144"/>
      <c r="F793" s="144"/>
      <c r="G793" s="144"/>
      <c r="H793" s="144"/>
      <c r="I793" s="144"/>
      <c r="J793" s="144"/>
      <c r="K793" s="144"/>
      <c r="L793" s="144"/>
      <c r="M793" s="144"/>
      <c r="N793" s="144"/>
      <c r="O793" s="144"/>
      <c r="P793" s="144"/>
      <c r="Q793" s="144"/>
      <c r="R793" s="144"/>
      <c r="S793" s="144"/>
      <c r="T793" s="144"/>
      <c r="U793" s="144"/>
      <c r="V793" s="144"/>
      <c r="W793" s="144"/>
      <c r="X793" s="144"/>
      <c r="Y793" s="144"/>
      <c r="Z793" s="144"/>
      <c r="AA793" s="144"/>
      <c r="AB793" s="144"/>
      <c r="AC793" s="144"/>
      <c r="AD793" s="144"/>
      <c r="AE793" s="144"/>
    </row>
    <row r="794" spans="1:31" ht="15.75" customHeight="1">
      <c r="A794" s="144"/>
      <c r="B794" s="144"/>
      <c r="C794" s="144"/>
      <c r="D794" s="144"/>
      <c r="E794" s="144"/>
      <c r="F794" s="144"/>
      <c r="G794" s="144"/>
      <c r="H794" s="144"/>
      <c r="I794" s="144"/>
      <c r="J794" s="144"/>
      <c r="K794" s="144"/>
      <c r="L794" s="144"/>
      <c r="M794" s="144"/>
      <c r="N794" s="144"/>
      <c r="O794" s="144"/>
      <c r="P794" s="144"/>
      <c r="Q794" s="144"/>
      <c r="R794" s="144"/>
      <c r="S794" s="144"/>
      <c r="T794" s="144"/>
      <c r="U794" s="144"/>
      <c r="V794" s="144"/>
      <c r="W794" s="144"/>
      <c r="X794" s="144"/>
      <c r="Y794" s="144"/>
      <c r="Z794" s="144"/>
      <c r="AA794" s="144"/>
      <c r="AB794" s="144"/>
      <c r="AC794" s="144"/>
      <c r="AD794" s="144"/>
      <c r="AE794" s="144"/>
    </row>
    <row r="795" spans="1:31" ht="15.75" customHeight="1">
      <c r="A795" s="144"/>
      <c r="B795" s="144"/>
      <c r="C795" s="144"/>
      <c r="D795" s="144"/>
      <c r="E795" s="144"/>
      <c r="F795" s="144"/>
      <c r="G795" s="144"/>
      <c r="H795" s="144"/>
      <c r="I795" s="144"/>
      <c r="J795" s="144"/>
      <c r="K795" s="144"/>
      <c r="L795" s="144"/>
      <c r="M795" s="144"/>
      <c r="N795" s="144"/>
      <c r="O795" s="144"/>
      <c r="P795" s="144"/>
      <c r="Q795" s="144"/>
      <c r="R795" s="144"/>
      <c r="S795" s="144"/>
      <c r="T795" s="144"/>
      <c r="U795" s="144"/>
      <c r="V795" s="144"/>
      <c r="W795" s="144"/>
      <c r="X795" s="144"/>
      <c r="Y795" s="144"/>
      <c r="Z795" s="144"/>
      <c r="AA795" s="144"/>
      <c r="AB795" s="144"/>
      <c r="AC795" s="144"/>
      <c r="AD795" s="144"/>
      <c r="AE795" s="144"/>
    </row>
    <row r="796" spans="1:31" ht="15.75" customHeight="1">
      <c r="A796" s="144"/>
      <c r="B796" s="144"/>
      <c r="C796" s="144"/>
      <c r="D796" s="144"/>
      <c r="E796" s="144"/>
      <c r="F796" s="144"/>
      <c r="G796" s="144"/>
      <c r="H796" s="144"/>
      <c r="I796" s="144"/>
      <c r="J796" s="144"/>
      <c r="K796" s="144"/>
      <c r="L796" s="144"/>
      <c r="M796" s="144"/>
      <c r="N796" s="144"/>
      <c r="O796" s="144"/>
      <c r="P796" s="144"/>
      <c r="Q796" s="144"/>
      <c r="R796" s="144"/>
      <c r="S796" s="144"/>
      <c r="T796" s="144"/>
      <c r="U796" s="144"/>
      <c r="V796" s="144"/>
      <c r="W796" s="144"/>
      <c r="X796" s="144"/>
      <c r="Y796" s="144"/>
      <c r="Z796" s="144"/>
      <c r="AA796" s="144"/>
      <c r="AB796" s="144"/>
      <c r="AC796" s="144"/>
      <c r="AD796" s="144"/>
      <c r="AE796" s="144"/>
    </row>
    <row r="797" spans="1:31" ht="15.75" customHeight="1">
      <c r="A797" s="144"/>
      <c r="B797" s="144"/>
      <c r="C797" s="144"/>
      <c r="D797" s="144"/>
      <c r="E797" s="144"/>
      <c r="F797" s="144"/>
      <c r="G797" s="144"/>
      <c r="H797" s="144"/>
      <c r="I797" s="144"/>
      <c r="J797" s="144"/>
      <c r="K797" s="144"/>
      <c r="L797" s="144"/>
      <c r="M797" s="144"/>
      <c r="N797" s="144"/>
      <c r="O797" s="144"/>
      <c r="P797" s="144"/>
      <c r="Q797" s="144"/>
      <c r="R797" s="144"/>
      <c r="S797" s="144"/>
      <c r="T797" s="144"/>
      <c r="U797" s="144"/>
      <c r="V797" s="144"/>
      <c r="W797" s="144"/>
      <c r="X797" s="144"/>
      <c r="Y797" s="144"/>
      <c r="Z797" s="144"/>
      <c r="AA797" s="144"/>
      <c r="AB797" s="144"/>
      <c r="AC797" s="144"/>
      <c r="AD797" s="144"/>
      <c r="AE797" s="144"/>
    </row>
    <row r="798" spans="1:31" ht="15.75" customHeight="1">
      <c r="A798" s="144"/>
      <c r="B798" s="144"/>
      <c r="C798" s="144"/>
      <c r="D798" s="144"/>
      <c r="E798" s="144"/>
      <c r="F798" s="144"/>
      <c r="G798" s="144"/>
      <c r="H798" s="144"/>
      <c r="I798" s="144"/>
      <c r="J798" s="144"/>
      <c r="K798" s="144"/>
      <c r="L798" s="144"/>
      <c r="M798" s="144"/>
      <c r="N798" s="144"/>
      <c r="O798" s="144"/>
      <c r="P798" s="144"/>
      <c r="Q798" s="144"/>
      <c r="R798" s="144"/>
      <c r="S798" s="144"/>
      <c r="T798" s="144"/>
      <c r="U798" s="144"/>
      <c r="V798" s="144"/>
      <c r="W798" s="144"/>
      <c r="X798" s="144"/>
      <c r="Y798" s="144"/>
      <c r="Z798" s="144"/>
      <c r="AA798" s="144"/>
      <c r="AB798" s="144"/>
      <c r="AC798" s="144"/>
      <c r="AD798" s="144"/>
      <c r="AE798" s="144"/>
    </row>
    <row r="799" spans="1:31" ht="15.75" customHeight="1">
      <c r="A799" s="144"/>
      <c r="B799" s="144"/>
      <c r="C799" s="144"/>
      <c r="D799" s="144"/>
      <c r="E799" s="144"/>
      <c r="F799" s="144"/>
      <c r="G799" s="144"/>
      <c r="H799" s="144"/>
      <c r="I799" s="144"/>
      <c r="J799" s="144"/>
      <c r="K799" s="144"/>
      <c r="L799" s="144"/>
      <c r="M799" s="144"/>
      <c r="N799" s="144"/>
      <c r="O799" s="144"/>
      <c r="P799" s="144"/>
      <c r="Q799" s="144"/>
      <c r="R799" s="144"/>
      <c r="S799" s="144"/>
      <c r="T799" s="144"/>
      <c r="U799" s="144"/>
      <c r="V799" s="144"/>
      <c r="W799" s="144"/>
      <c r="X799" s="144"/>
      <c r="Y799" s="144"/>
      <c r="Z799" s="144"/>
      <c r="AA799" s="144"/>
      <c r="AB799" s="144"/>
      <c r="AC799" s="144"/>
      <c r="AD799" s="144"/>
      <c r="AE799" s="144"/>
    </row>
    <row r="800" spans="1:31" ht="15.75" customHeight="1">
      <c r="A800" s="144"/>
      <c r="B800" s="144"/>
      <c r="C800" s="144"/>
      <c r="D800" s="144"/>
      <c r="E800" s="144"/>
      <c r="F800" s="144"/>
      <c r="G800" s="144"/>
      <c r="H800" s="144"/>
      <c r="I800" s="144"/>
      <c r="J800" s="144"/>
      <c r="K800" s="144"/>
      <c r="L800" s="144"/>
      <c r="M800" s="144"/>
      <c r="N800" s="144"/>
      <c r="O800" s="144"/>
      <c r="P800" s="144"/>
      <c r="Q800" s="144"/>
      <c r="R800" s="144"/>
      <c r="S800" s="144"/>
      <c r="T800" s="144"/>
      <c r="U800" s="144"/>
      <c r="V800" s="144"/>
      <c r="W800" s="144"/>
      <c r="X800" s="144"/>
      <c r="Y800" s="144"/>
      <c r="Z800" s="144"/>
      <c r="AA800" s="144"/>
      <c r="AB800" s="144"/>
      <c r="AC800" s="144"/>
      <c r="AD800" s="144"/>
      <c r="AE800" s="144"/>
    </row>
    <row r="801" spans="1:31" ht="15.75" customHeight="1">
      <c r="A801" s="144"/>
      <c r="B801" s="144"/>
      <c r="C801" s="144"/>
      <c r="D801" s="144"/>
      <c r="E801" s="144"/>
      <c r="F801" s="144"/>
      <c r="G801" s="144"/>
      <c r="H801" s="144"/>
      <c r="I801" s="144"/>
      <c r="J801" s="144"/>
      <c r="K801" s="144"/>
      <c r="L801" s="144"/>
      <c r="M801" s="144"/>
      <c r="N801" s="144"/>
      <c r="O801" s="144"/>
      <c r="P801" s="144"/>
      <c r="Q801" s="144"/>
      <c r="R801" s="144"/>
      <c r="S801" s="144"/>
      <c r="T801" s="144"/>
      <c r="U801" s="144"/>
      <c r="V801" s="144"/>
      <c r="W801" s="144"/>
      <c r="X801" s="144"/>
      <c r="Y801" s="144"/>
      <c r="Z801" s="144"/>
      <c r="AA801" s="144"/>
      <c r="AB801" s="144"/>
      <c r="AC801" s="144"/>
      <c r="AD801" s="144"/>
      <c r="AE801" s="144"/>
    </row>
    <row r="802" spans="1:31" ht="15.75" customHeight="1">
      <c r="A802" s="144"/>
      <c r="B802" s="144"/>
      <c r="C802" s="144"/>
      <c r="D802" s="144"/>
      <c r="E802" s="144"/>
      <c r="F802" s="144"/>
      <c r="G802" s="144"/>
      <c r="H802" s="144"/>
      <c r="I802" s="144"/>
      <c r="J802" s="144"/>
      <c r="K802" s="144"/>
      <c r="L802" s="144"/>
      <c r="M802" s="144"/>
      <c r="N802" s="144"/>
      <c r="O802" s="144"/>
      <c r="P802" s="144"/>
      <c r="Q802" s="144"/>
      <c r="R802" s="144"/>
      <c r="S802" s="144"/>
      <c r="T802" s="144"/>
      <c r="U802" s="144"/>
      <c r="V802" s="144"/>
      <c r="W802" s="144"/>
      <c r="X802" s="144"/>
      <c r="Y802" s="144"/>
      <c r="Z802" s="144"/>
      <c r="AA802" s="144"/>
      <c r="AB802" s="144"/>
      <c r="AC802" s="144"/>
      <c r="AD802" s="144"/>
      <c r="AE802" s="144"/>
    </row>
    <row r="803" spans="1:31" ht="15.75" customHeight="1">
      <c r="A803" s="144"/>
      <c r="B803" s="144"/>
      <c r="C803" s="144"/>
      <c r="D803" s="144"/>
      <c r="E803" s="144"/>
      <c r="F803" s="144"/>
      <c r="G803" s="144"/>
      <c r="H803" s="144"/>
      <c r="I803" s="144"/>
      <c r="J803" s="144"/>
      <c r="K803" s="144"/>
      <c r="L803" s="144"/>
      <c r="M803" s="144"/>
      <c r="N803" s="144"/>
      <c r="O803" s="144"/>
      <c r="P803" s="144"/>
      <c r="Q803" s="144"/>
      <c r="R803" s="144"/>
      <c r="S803" s="144"/>
      <c r="T803" s="144"/>
      <c r="U803" s="144"/>
      <c r="V803" s="144"/>
      <c r="W803" s="144"/>
      <c r="X803" s="144"/>
      <c r="Y803" s="144"/>
      <c r="Z803" s="144"/>
      <c r="AA803" s="144"/>
      <c r="AB803" s="144"/>
      <c r="AC803" s="144"/>
      <c r="AD803" s="144"/>
      <c r="AE803" s="144"/>
    </row>
    <row r="804" spans="1:31" ht="15.75" customHeight="1">
      <c r="A804" s="144"/>
      <c r="B804" s="144"/>
      <c r="C804" s="144"/>
      <c r="D804" s="144"/>
      <c r="E804" s="144"/>
      <c r="F804" s="144"/>
      <c r="G804" s="144"/>
      <c r="H804" s="144"/>
      <c r="I804" s="144"/>
      <c r="J804" s="144"/>
      <c r="K804" s="144"/>
      <c r="L804" s="144"/>
      <c r="M804" s="144"/>
      <c r="N804" s="144"/>
      <c r="O804" s="144"/>
      <c r="P804" s="144"/>
      <c r="Q804" s="144"/>
      <c r="R804" s="144"/>
      <c r="S804" s="144"/>
      <c r="T804" s="144"/>
      <c r="U804" s="144"/>
      <c r="V804" s="144"/>
      <c r="W804" s="144"/>
      <c r="X804" s="144"/>
      <c r="Y804" s="144"/>
      <c r="Z804" s="144"/>
      <c r="AA804" s="144"/>
      <c r="AB804" s="144"/>
      <c r="AC804" s="144"/>
      <c r="AD804" s="144"/>
      <c r="AE804" s="144"/>
    </row>
    <row r="805" spans="1:31" ht="15.75" customHeight="1">
      <c r="A805" s="144"/>
      <c r="B805" s="144"/>
      <c r="C805" s="144"/>
      <c r="D805" s="144"/>
      <c r="E805" s="144"/>
      <c r="F805" s="144"/>
      <c r="G805" s="144"/>
      <c r="H805" s="144"/>
      <c r="I805" s="144"/>
      <c r="J805" s="144"/>
      <c r="K805" s="144"/>
      <c r="L805" s="144"/>
      <c r="M805" s="144"/>
      <c r="N805" s="144"/>
      <c r="O805" s="144"/>
      <c r="P805" s="144"/>
      <c r="Q805" s="144"/>
      <c r="R805" s="144"/>
      <c r="S805" s="144"/>
      <c r="T805" s="144"/>
      <c r="U805" s="144"/>
      <c r="V805" s="144"/>
      <c r="W805" s="144"/>
      <c r="X805" s="144"/>
      <c r="Y805" s="144"/>
      <c r="Z805" s="144"/>
      <c r="AA805" s="144"/>
      <c r="AB805" s="144"/>
      <c r="AC805" s="144"/>
      <c r="AD805" s="144"/>
      <c r="AE805" s="144"/>
    </row>
    <row r="806" spans="1:31" ht="15.75" customHeight="1">
      <c r="A806" s="144"/>
      <c r="B806" s="144"/>
      <c r="C806" s="144"/>
      <c r="D806" s="144"/>
      <c r="E806" s="144"/>
      <c r="F806" s="144"/>
      <c r="G806" s="144"/>
      <c r="H806" s="144"/>
      <c r="I806" s="144"/>
      <c r="J806" s="144"/>
      <c r="K806" s="144"/>
      <c r="L806" s="144"/>
      <c r="M806" s="144"/>
      <c r="N806" s="144"/>
      <c r="O806" s="144"/>
      <c r="P806" s="144"/>
      <c r="Q806" s="144"/>
      <c r="R806" s="144"/>
      <c r="S806" s="144"/>
      <c r="T806" s="144"/>
      <c r="U806" s="144"/>
      <c r="V806" s="144"/>
      <c r="W806" s="144"/>
      <c r="X806" s="144"/>
      <c r="Y806" s="144"/>
      <c r="Z806" s="144"/>
      <c r="AA806" s="144"/>
      <c r="AB806" s="144"/>
      <c r="AC806" s="144"/>
      <c r="AD806" s="144"/>
      <c r="AE806" s="144"/>
    </row>
    <row r="807" spans="1:31" ht="15.75" customHeight="1">
      <c r="A807" s="144"/>
      <c r="B807" s="144"/>
      <c r="C807" s="144"/>
      <c r="D807" s="144"/>
      <c r="E807" s="144"/>
      <c r="F807" s="144"/>
      <c r="G807" s="144"/>
      <c r="H807" s="144"/>
      <c r="I807" s="144"/>
      <c r="J807" s="144"/>
      <c r="K807" s="144"/>
      <c r="L807" s="144"/>
      <c r="M807" s="144"/>
      <c r="N807" s="144"/>
      <c r="O807" s="144"/>
      <c r="P807" s="144"/>
      <c r="Q807" s="144"/>
      <c r="R807" s="144"/>
      <c r="S807" s="144"/>
      <c r="T807" s="144"/>
      <c r="U807" s="144"/>
      <c r="V807" s="144"/>
      <c r="W807" s="144"/>
      <c r="X807" s="144"/>
      <c r="Y807" s="144"/>
      <c r="Z807" s="144"/>
      <c r="AA807" s="144"/>
      <c r="AB807" s="144"/>
      <c r="AC807" s="144"/>
      <c r="AD807" s="144"/>
      <c r="AE807" s="144"/>
    </row>
    <row r="808" spans="1:31" ht="15.75" customHeight="1">
      <c r="A808" s="144"/>
      <c r="B808" s="144"/>
      <c r="C808" s="144"/>
      <c r="D808" s="144"/>
      <c r="E808" s="144"/>
      <c r="F808" s="144"/>
      <c r="G808" s="144"/>
      <c r="H808" s="144"/>
      <c r="I808" s="144"/>
      <c r="J808" s="144"/>
      <c r="K808" s="144"/>
      <c r="L808" s="144"/>
      <c r="M808" s="144"/>
      <c r="N808" s="144"/>
      <c r="O808" s="144"/>
      <c r="P808" s="144"/>
      <c r="Q808" s="144"/>
      <c r="R808" s="144"/>
      <c r="S808" s="144"/>
      <c r="T808" s="144"/>
      <c r="U808" s="144"/>
      <c r="V808" s="144"/>
      <c r="W808" s="144"/>
      <c r="X808" s="144"/>
      <c r="Y808" s="144"/>
      <c r="Z808" s="144"/>
      <c r="AA808" s="144"/>
      <c r="AB808" s="144"/>
      <c r="AC808" s="144"/>
      <c r="AD808" s="144"/>
      <c r="AE808" s="144"/>
    </row>
    <row r="809" spans="1:31" ht="15.75" customHeight="1">
      <c r="A809" s="144"/>
      <c r="B809" s="144"/>
      <c r="C809" s="144"/>
      <c r="D809" s="144"/>
      <c r="E809" s="144"/>
      <c r="F809" s="144"/>
      <c r="G809" s="144"/>
      <c r="H809" s="144"/>
      <c r="I809" s="144"/>
      <c r="J809" s="144"/>
      <c r="K809" s="144"/>
      <c r="L809" s="144"/>
      <c r="M809" s="144"/>
      <c r="N809" s="144"/>
      <c r="O809" s="144"/>
      <c r="P809" s="144"/>
      <c r="Q809" s="144"/>
      <c r="R809" s="144"/>
      <c r="S809" s="144"/>
      <c r="T809" s="144"/>
      <c r="U809" s="144"/>
      <c r="V809" s="144"/>
      <c r="W809" s="144"/>
      <c r="X809" s="144"/>
      <c r="Y809" s="144"/>
      <c r="Z809" s="144"/>
      <c r="AA809" s="144"/>
      <c r="AB809" s="144"/>
      <c r="AC809" s="144"/>
      <c r="AD809" s="144"/>
      <c r="AE809" s="144"/>
    </row>
    <row r="810" spans="1:31" ht="15.75" customHeight="1">
      <c r="A810" s="144"/>
      <c r="B810" s="144"/>
      <c r="C810" s="144"/>
      <c r="D810" s="144"/>
      <c r="E810" s="144"/>
      <c r="F810" s="144"/>
      <c r="G810" s="144"/>
      <c r="H810" s="144"/>
      <c r="I810" s="144"/>
      <c r="J810" s="144"/>
      <c r="K810" s="144"/>
      <c r="L810" s="144"/>
      <c r="M810" s="144"/>
      <c r="N810" s="144"/>
      <c r="O810" s="144"/>
      <c r="P810" s="144"/>
      <c r="Q810" s="144"/>
      <c r="R810" s="144"/>
      <c r="S810" s="144"/>
      <c r="T810" s="144"/>
      <c r="U810" s="144"/>
      <c r="V810" s="144"/>
      <c r="W810" s="144"/>
      <c r="X810" s="144"/>
      <c r="Y810" s="144"/>
      <c r="Z810" s="144"/>
      <c r="AA810" s="144"/>
      <c r="AB810" s="144"/>
      <c r="AC810" s="144"/>
      <c r="AD810" s="144"/>
      <c r="AE810" s="144"/>
    </row>
    <row r="811" spans="1:31" ht="15.75" customHeight="1">
      <c r="A811" s="144"/>
      <c r="B811" s="144"/>
      <c r="C811" s="144"/>
      <c r="D811" s="144"/>
      <c r="E811" s="144"/>
      <c r="F811" s="144"/>
      <c r="G811" s="144"/>
      <c r="H811" s="144"/>
      <c r="I811" s="144"/>
      <c r="J811" s="144"/>
      <c r="K811" s="144"/>
      <c r="L811" s="144"/>
      <c r="M811" s="144"/>
      <c r="N811" s="144"/>
      <c r="O811" s="144"/>
      <c r="P811" s="144"/>
      <c r="Q811" s="144"/>
      <c r="R811" s="144"/>
      <c r="S811" s="144"/>
      <c r="T811" s="144"/>
      <c r="U811" s="144"/>
      <c r="V811" s="144"/>
      <c r="W811" s="144"/>
      <c r="X811" s="144"/>
      <c r="Y811" s="144"/>
      <c r="Z811" s="144"/>
      <c r="AA811" s="144"/>
      <c r="AB811" s="144"/>
      <c r="AC811" s="144"/>
      <c r="AD811" s="144"/>
      <c r="AE811" s="144"/>
    </row>
    <row r="812" spans="1:31" ht="15.75" customHeight="1">
      <c r="A812" s="144"/>
      <c r="B812" s="144"/>
      <c r="C812" s="144"/>
      <c r="D812" s="144"/>
      <c r="E812" s="144"/>
      <c r="F812" s="144"/>
      <c r="G812" s="144"/>
      <c r="H812" s="144"/>
      <c r="I812" s="144"/>
      <c r="J812" s="144"/>
      <c r="K812" s="144"/>
      <c r="L812" s="144"/>
      <c r="M812" s="144"/>
      <c r="N812" s="144"/>
      <c r="O812" s="144"/>
      <c r="P812" s="144"/>
      <c r="Q812" s="144"/>
      <c r="R812" s="144"/>
      <c r="S812" s="144"/>
      <c r="T812" s="144"/>
      <c r="U812" s="144"/>
      <c r="V812" s="144"/>
      <c r="W812" s="144"/>
      <c r="X812" s="144"/>
      <c r="Y812" s="144"/>
      <c r="Z812" s="144"/>
      <c r="AA812" s="144"/>
      <c r="AB812" s="144"/>
      <c r="AC812" s="144"/>
      <c r="AD812" s="144"/>
      <c r="AE812" s="144"/>
    </row>
    <row r="813" spans="1:31" ht="15.75" customHeight="1">
      <c r="A813" s="144"/>
      <c r="B813" s="144"/>
      <c r="C813" s="144"/>
      <c r="D813" s="144"/>
      <c r="E813" s="144"/>
      <c r="F813" s="144"/>
      <c r="G813" s="144"/>
      <c r="H813" s="144"/>
      <c r="I813" s="144"/>
      <c r="J813" s="144"/>
      <c r="K813" s="144"/>
      <c r="L813" s="144"/>
      <c r="M813" s="144"/>
      <c r="N813" s="144"/>
      <c r="O813" s="144"/>
      <c r="P813" s="144"/>
      <c r="Q813" s="144"/>
      <c r="R813" s="144"/>
      <c r="S813" s="144"/>
      <c r="T813" s="144"/>
      <c r="U813" s="144"/>
      <c r="V813" s="144"/>
      <c r="W813" s="144"/>
      <c r="X813" s="144"/>
      <c r="Y813" s="144"/>
      <c r="Z813" s="144"/>
      <c r="AA813" s="144"/>
      <c r="AB813" s="144"/>
      <c r="AC813" s="144"/>
      <c r="AD813" s="144"/>
      <c r="AE813" s="144"/>
    </row>
    <row r="814" spans="1:31" ht="15.75" customHeight="1">
      <c r="A814" s="144"/>
      <c r="B814" s="144"/>
      <c r="C814" s="144"/>
      <c r="D814" s="144"/>
      <c r="E814" s="144"/>
      <c r="F814" s="144"/>
      <c r="G814" s="144"/>
      <c r="H814" s="144"/>
      <c r="I814" s="144"/>
      <c r="J814" s="144"/>
      <c r="K814" s="144"/>
      <c r="L814" s="144"/>
      <c r="M814" s="144"/>
      <c r="N814" s="144"/>
      <c r="O814" s="144"/>
      <c r="P814" s="144"/>
      <c r="Q814" s="144"/>
      <c r="R814" s="144"/>
      <c r="S814" s="144"/>
      <c r="T814" s="144"/>
      <c r="U814" s="144"/>
      <c r="V814" s="144"/>
      <c r="W814" s="144"/>
      <c r="X814" s="144"/>
      <c r="Y814" s="144"/>
      <c r="Z814" s="144"/>
      <c r="AA814" s="144"/>
      <c r="AB814" s="144"/>
      <c r="AC814" s="144"/>
      <c r="AD814" s="144"/>
      <c r="AE814" s="144"/>
    </row>
    <row r="815" spans="1:31" ht="15.75" customHeight="1">
      <c r="A815" s="144"/>
      <c r="B815" s="144"/>
      <c r="C815" s="144"/>
      <c r="D815" s="144"/>
      <c r="E815" s="144"/>
      <c r="F815" s="144"/>
      <c r="G815" s="144"/>
      <c r="H815" s="144"/>
      <c r="I815" s="144"/>
      <c r="J815" s="144"/>
      <c r="K815" s="144"/>
      <c r="L815" s="144"/>
      <c r="M815" s="144"/>
      <c r="N815" s="144"/>
      <c r="O815" s="144"/>
      <c r="P815" s="144"/>
      <c r="Q815" s="144"/>
      <c r="R815" s="144"/>
      <c r="S815" s="144"/>
      <c r="T815" s="144"/>
      <c r="U815" s="144"/>
      <c r="V815" s="144"/>
      <c r="W815" s="144"/>
      <c r="X815" s="144"/>
      <c r="Y815" s="144"/>
      <c r="Z815" s="144"/>
      <c r="AA815" s="144"/>
      <c r="AB815" s="144"/>
      <c r="AC815" s="144"/>
      <c r="AD815" s="144"/>
      <c r="AE815" s="144"/>
    </row>
    <row r="816" spans="1:31" ht="15.75" customHeight="1">
      <c r="A816" s="144"/>
      <c r="B816" s="144"/>
      <c r="C816" s="144"/>
      <c r="D816" s="144"/>
      <c r="E816" s="144"/>
      <c r="F816" s="144"/>
      <c r="G816" s="144"/>
      <c r="H816" s="144"/>
      <c r="I816" s="144"/>
      <c r="J816" s="144"/>
      <c r="K816" s="144"/>
      <c r="L816" s="144"/>
      <c r="M816" s="144"/>
      <c r="N816" s="144"/>
      <c r="O816" s="144"/>
      <c r="P816" s="144"/>
      <c r="Q816" s="144"/>
      <c r="R816" s="144"/>
      <c r="S816" s="144"/>
      <c r="T816" s="144"/>
      <c r="U816" s="144"/>
      <c r="V816" s="144"/>
      <c r="W816" s="144"/>
      <c r="X816" s="144"/>
      <c r="Y816" s="144"/>
      <c r="Z816" s="144"/>
      <c r="AA816" s="144"/>
      <c r="AB816" s="144"/>
      <c r="AC816" s="144"/>
      <c r="AD816" s="144"/>
      <c r="AE816" s="144"/>
    </row>
    <row r="817" spans="1:31" ht="15.75" customHeight="1">
      <c r="A817" s="144"/>
      <c r="B817" s="144"/>
      <c r="C817" s="144"/>
      <c r="D817" s="144"/>
      <c r="E817" s="144"/>
      <c r="F817" s="144"/>
      <c r="G817" s="144"/>
      <c r="H817" s="144"/>
      <c r="I817" s="144"/>
      <c r="J817" s="144"/>
      <c r="K817" s="144"/>
      <c r="L817" s="144"/>
      <c r="M817" s="144"/>
      <c r="N817" s="144"/>
      <c r="O817" s="144"/>
      <c r="P817" s="144"/>
      <c r="Q817" s="144"/>
      <c r="R817" s="144"/>
      <c r="S817" s="144"/>
      <c r="T817" s="144"/>
      <c r="U817" s="144"/>
      <c r="V817" s="144"/>
      <c r="W817" s="144"/>
      <c r="X817" s="144"/>
      <c r="Y817" s="144"/>
      <c r="Z817" s="144"/>
      <c r="AA817" s="144"/>
      <c r="AB817" s="144"/>
      <c r="AC817" s="144"/>
      <c r="AD817" s="144"/>
      <c r="AE817" s="144"/>
    </row>
    <row r="818" spans="1:31" ht="15.75" customHeight="1">
      <c r="A818" s="144"/>
      <c r="B818" s="144"/>
      <c r="C818" s="144"/>
      <c r="D818" s="144"/>
      <c r="E818" s="144"/>
      <c r="F818" s="144"/>
      <c r="G818" s="144"/>
      <c r="H818" s="144"/>
      <c r="I818" s="144"/>
      <c r="J818" s="144"/>
      <c r="K818" s="144"/>
      <c r="L818" s="144"/>
      <c r="M818" s="144"/>
      <c r="N818" s="144"/>
      <c r="O818" s="144"/>
      <c r="P818" s="144"/>
      <c r="Q818" s="144"/>
      <c r="R818" s="144"/>
      <c r="S818" s="144"/>
      <c r="T818" s="144"/>
      <c r="U818" s="144"/>
      <c r="V818" s="144"/>
      <c r="W818" s="144"/>
      <c r="X818" s="144"/>
      <c r="Y818" s="144"/>
      <c r="Z818" s="144"/>
      <c r="AA818" s="144"/>
      <c r="AB818" s="144"/>
      <c r="AC818" s="144"/>
      <c r="AD818" s="144"/>
      <c r="AE818" s="144"/>
    </row>
    <row r="819" spans="1:31" ht="15.75" customHeight="1">
      <c r="A819" s="144"/>
      <c r="B819" s="144"/>
      <c r="C819" s="144"/>
      <c r="D819" s="144"/>
      <c r="E819" s="144"/>
      <c r="F819" s="144"/>
      <c r="G819" s="144"/>
      <c r="H819" s="144"/>
      <c r="I819" s="144"/>
      <c r="J819" s="144"/>
      <c r="K819" s="144"/>
      <c r="L819" s="144"/>
      <c r="M819" s="144"/>
      <c r="N819" s="144"/>
      <c r="O819" s="144"/>
      <c r="P819" s="144"/>
      <c r="Q819" s="144"/>
      <c r="R819" s="144"/>
      <c r="S819" s="144"/>
      <c r="T819" s="144"/>
      <c r="U819" s="144"/>
      <c r="V819" s="144"/>
      <c r="W819" s="144"/>
      <c r="X819" s="144"/>
      <c r="Y819" s="144"/>
      <c r="Z819" s="144"/>
      <c r="AA819" s="144"/>
      <c r="AB819" s="144"/>
      <c r="AC819" s="144"/>
      <c r="AD819" s="144"/>
      <c r="AE819" s="144"/>
    </row>
    <row r="820" spans="1:31" ht="15.75" customHeight="1">
      <c r="A820" s="144"/>
      <c r="B820" s="144"/>
      <c r="C820" s="144"/>
      <c r="D820" s="144"/>
      <c r="E820" s="144"/>
      <c r="F820" s="144"/>
      <c r="G820" s="144"/>
      <c r="H820" s="144"/>
      <c r="I820" s="144"/>
      <c r="J820" s="144"/>
      <c r="K820" s="144"/>
      <c r="L820" s="144"/>
      <c r="M820" s="144"/>
      <c r="N820" s="144"/>
      <c r="O820" s="144"/>
      <c r="P820" s="144"/>
      <c r="Q820" s="144"/>
      <c r="R820" s="144"/>
      <c r="S820" s="144"/>
      <c r="T820" s="144"/>
      <c r="U820" s="144"/>
      <c r="V820" s="144"/>
      <c r="W820" s="144"/>
      <c r="X820" s="144"/>
      <c r="Y820" s="144"/>
      <c r="Z820" s="144"/>
      <c r="AA820" s="144"/>
      <c r="AB820" s="144"/>
      <c r="AC820" s="144"/>
      <c r="AD820" s="144"/>
      <c r="AE820" s="144"/>
    </row>
    <row r="821" spans="1:31" ht="15.75" customHeight="1">
      <c r="A821" s="144"/>
      <c r="B821" s="144"/>
      <c r="C821" s="144"/>
      <c r="D821" s="144"/>
      <c r="E821" s="144"/>
      <c r="F821" s="144"/>
      <c r="G821" s="144"/>
      <c r="H821" s="144"/>
      <c r="I821" s="144"/>
      <c r="J821" s="144"/>
      <c r="K821" s="144"/>
      <c r="L821" s="144"/>
      <c r="M821" s="144"/>
      <c r="N821" s="144"/>
      <c r="O821" s="144"/>
      <c r="P821" s="144"/>
      <c r="Q821" s="144"/>
      <c r="R821" s="144"/>
      <c r="S821" s="144"/>
      <c r="T821" s="144"/>
      <c r="U821" s="144"/>
      <c r="V821" s="144"/>
      <c r="W821" s="144"/>
      <c r="X821" s="144"/>
      <c r="Y821" s="144"/>
      <c r="Z821" s="144"/>
      <c r="AA821" s="144"/>
      <c r="AB821" s="144"/>
      <c r="AC821" s="144"/>
      <c r="AD821" s="144"/>
      <c r="AE821" s="144"/>
    </row>
    <row r="822" spans="1:31" ht="15.75" customHeight="1">
      <c r="A822" s="144"/>
      <c r="B822" s="144"/>
      <c r="C822" s="144"/>
      <c r="D822" s="144"/>
      <c r="E822" s="144"/>
      <c r="F822" s="144"/>
      <c r="G822" s="144"/>
      <c r="H822" s="144"/>
      <c r="I822" s="144"/>
      <c r="J822" s="144"/>
      <c r="K822" s="144"/>
      <c r="L822" s="144"/>
      <c r="M822" s="144"/>
      <c r="N822" s="144"/>
      <c r="O822" s="144"/>
      <c r="P822" s="144"/>
      <c r="Q822" s="144"/>
      <c r="R822" s="144"/>
      <c r="S822" s="144"/>
      <c r="T822" s="144"/>
      <c r="U822" s="144"/>
      <c r="V822" s="144"/>
      <c r="W822" s="144"/>
      <c r="X822" s="144"/>
      <c r="Y822" s="144"/>
      <c r="Z822" s="144"/>
      <c r="AA822" s="144"/>
      <c r="AB822" s="144"/>
      <c r="AC822" s="144"/>
      <c r="AD822" s="144"/>
      <c r="AE822" s="144"/>
    </row>
    <row r="823" spans="1:31" ht="15.75" customHeight="1">
      <c r="A823" s="144"/>
      <c r="B823" s="144"/>
      <c r="C823" s="144"/>
      <c r="D823" s="144"/>
      <c r="E823" s="144"/>
      <c r="F823" s="144"/>
      <c r="G823" s="144"/>
      <c r="H823" s="144"/>
      <c r="I823" s="144"/>
      <c r="J823" s="144"/>
      <c r="K823" s="144"/>
      <c r="L823" s="144"/>
      <c r="M823" s="144"/>
      <c r="N823" s="144"/>
      <c r="O823" s="144"/>
      <c r="P823" s="144"/>
      <c r="Q823" s="144"/>
      <c r="R823" s="144"/>
      <c r="S823" s="144"/>
      <c r="T823" s="144"/>
      <c r="U823" s="144"/>
      <c r="V823" s="144"/>
      <c r="W823" s="144"/>
      <c r="X823" s="144"/>
      <c r="Y823" s="144"/>
      <c r="Z823" s="144"/>
      <c r="AA823" s="144"/>
      <c r="AB823" s="144"/>
      <c r="AC823" s="144"/>
      <c r="AD823" s="144"/>
      <c r="AE823" s="144"/>
    </row>
    <row r="824" spans="1:31" ht="15.75" customHeight="1">
      <c r="A824" s="144"/>
      <c r="B824" s="144"/>
      <c r="C824" s="144"/>
      <c r="D824" s="144"/>
      <c r="E824" s="144"/>
      <c r="F824" s="144"/>
      <c r="G824" s="144"/>
      <c r="H824" s="144"/>
      <c r="I824" s="144"/>
      <c r="J824" s="144"/>
      <c r="K824" s="144"/>
      <c r="L824" s="144"/>
      <c r="M824" s="144"/>
      <c r="N824" s="144"/>
      <c r="O824" s="144"/>
      <c r="P824" s="144"/>
      <c r="Q824" s="144"/>
      <c r="R824" s="144"/>
      <c r="S824" s="144"/>
      <c r="T824" s="144"/>
      <c r="U824" s="144"/>
      <c r="V824" s="144"/>
      <c r="W824" s="144"/>
      <c r="X824" s="144"/>
      <c r="Y824" s="144"/>
      <c r="Z824" s="144"/>
      <c r="AA824" s="144"/>
      <c r="AB824" s="144"/>
      <c r="AC824" s="144"/>
      <c r="AD824" s="144"/>
      <c r="AE824" s="144"/>
    </row>
    <row r="825" spans="1:31" ht="15.75" customHeight="1">
      <c r="A825" s="144"/>
      <c r="B825" s="144"/>
      <c r="C825" s="144"/>
      <c r="D825" s="144"/>
      <c r="E825" s="144"/>
      <c r="F825" s="144"/>
      <c r="G825" s="144"/>
      <c r="H825" s="144"/>
      <c r="I825" s="144"/>
      <c r="J825" s="144"/>
      <c r="K825" s="144"/>
      <c r="L825" s="144"/>
      <c r="M825" s="144"/>
      <c r="N825" s="144"/>
      <c r="O825" s="144"/>
      <c r="P825" s="144"/>
      <c r="Q825" s="144"/>
      <c r="R825" s="144"/>
      <c r="S825" s="144"/>
      <c r="T825" s="144"/>
      <c r="U825" s="144"/>
      <c r="V825" s="144"/>
      <c r="W825" s="144"/>
      <c r="X825" s="144"/>
      <c r="Y825" s="144"/>
      <c r="Z825" s="144"/>
      <c r="AA825" s="144"/>
      <c r="AB825" s="144"/>
      <c r="AC825" s="144"/>
      <c r="AD825" s="144"/>
      <c r="AE825" s="144"/>
    </row>
    <row r="826" spans="1:31" ht="15.75" customHeight="1">
      <c r="A826" s="144"/>
      <c r="B826" s="144"/>
      <c r="C826" s="144"/>
      <c r="D826" s="144"/>
      <c r="E826" s="144"/>
      <c r="F826" s="144"/>
      <c r="G826" s="144"/>
      <c r="H826" s="144"/>
      <c r="I826" s="144"/>
      <c r="J826" s="144"/>
      <c r="K826" s="144"/>
      <c r="L826" s="144"/>
      <c r="M826" s="144"/>
      <c r="N826" s="144"/>
      <c r="O826" s="144"/>
      <c r="P826" s="144"/>
      <c r="Q826" s="144"/>
      <c r="R826" s="144"/>
      <c r="S826" s="144"/>
      <c r="T826" s="144"/>
      <c r="U826" s="144"/>
      <c r="V826" s="144"/>
      <c r="W826" s="144"/>
      <c r="X826" s="144"/>
      <c r="Y826" s="144"/>
      <c r="Z826" s="144"/>
      <c r="AA826" s="144"/>
      <c r="AB826" s="144"/>
      <c r="AC826" s="144"/>
      <c r="AD826" s="144"/>
      <c r="AE826" s="144"/>
    </row>
    <row r="827" spans="1:31" ht="15.75" customHeight="1">
      <c r="A827" s="144"/>
      <c r="B827" s="144"/>
      <c r="C827" s="144"/>
      <c r="D827" s="144"/>
      <c r="E827" s="144"/>
      <c r="F827" s="144"/>
      <c r="G827" s="144"/>
      <c r="H827" s="144"/>
      <c r="I827" s="144"/>
      <c r="J827" s="144"/>
      <c r="K827" s="144"/>
      <c r="L827" s="144"/>
      <c r="M827" s="144"/>
      <c r="N827" s="144"/>
      <c r="O827" s="144"/>
      <c r="P827" s="144"/>
      <c r="Q827" s="144"/>
      <c r="R827" s="144"/>
      <c r="S827" s="144"/>
      <c r="T827" s="144"/>
      <c r="U827" s="144"/>
      <c r="V827" s="144"/>
      <c r="W827" s="144"/>
      <c r="X827" s="144"/>
      <c r="Y827" s="144"/>
      <c r="Z827" s="144"/>
      <c r="AA827" s="144"/>
      <c r="AB827" s="144"/>
      <c r="AC827" s="144"/>
      <c r="AD827" s="144"/>
      <c r="AE827" s="144"/>
    </row>
    <row r="828" spans="1:31" ht="15.75" customHeight="1">
      <c r="A828" s="144"/>
      <c r="B828" s="144"/>
      <c r="C828" s="144"/>
      <c r="D828" s="144"/>
      <c r="E828" s="144"/>
      <c r="F828" s="144"/>
      <c r="G828" s="144"/>
      <c r="H828" s="144"/>
      <c r="I828" s="144"/>
      <c r="J828" s="144"/>
      <c r="K828" s="144"/>
      <c r="L828" s="144"/>
      <c r="M828" s="144"/>
      <c r="N828" s="144"/>
      <c r="O828" s="144"/>
      <c r="P828" s="144"/>
      <c r="Q828" s="144"/>
      <c r="R828" s="144"/>
      <c r="S828" s="144"/>
      <c r="T828" s="144"/>
      <c r="U828" s="144"/>
      <c r="V828" s="144"/>
      <c r="W828" s="144"/>
      <c r="X828" s="144"/>
      <c r="Y828" s="144"/>
      <c r="Z828" s="144"/>
      <c r="AA828" s="144"/>
      <c r="AB828" s="144"/>
      <c r="AC828" s="144"/>
      <c r="AD828" s="144"/>
      <c r="AE828" s="144"/>
    </row>
    <row r="829" spans="1:31" ht="15.75" customHeight="1">
      <c r="A829" s="144"/>
      <c r="B829" s="144"/>
      <c r="C829" s="144"/>
      <c r="D829" s="144"/>
      <c r="E829" s="144"/>
      <c r="F829" s="144"/>
      <c r="G829" s="144"/>
      <c r="H829" s="144"/>
      <c r="I829" s="144"/>
      <c r="J829" s="144"/>
      <c r="K829" s="144"/>
      <c r="L829" s="144"/>
      <c r="M829" s="144"/>
      <c r="N829" s="144"/>
      <c r="O829" s="144"/>
      <c r="P829" s="144"/>
      <c r="Q829" s="144"/>
      <c r="R829" s="144"/>
      <c r="S829" s="144"/>
      <c r="T829" s="144"/>
      <c r="U829" s="144"/>
      <c r="V829" s="144"/>
      <c r="W829" s="144"/>
      <c r="X829" s="144"/>
      <c r="Y829" s="144"/>
      <c r="Z829" s="144"/>
      <c r="AA829" s="144"/>
      <c r="AB829" s="144"/>
      <c r="AC829" s="144"/>
      <c r="AD829" s="144"/>
      <c r="AE829" s="144"/>
    </row>
    <row r="830" spans="1:31" ht="15.75" customHeight="1">
      <c r="A830" s="144"/>
      <c r="B830" s="144"/>
      <c r="C830" s="144"/>
      <c r="D830" s="144"/>
      <c r="E830" s="144"/>
      <c r="F830" s="144"/>
      <c r="G830" s="144"/>
      <c r="H830" s="144"/>
      <c r="I830" s="144"/>
      <c r="J830" s="144"/>
      <c r="K830" s="144"/>
      <c r="L830" s="144"/>
      <c r="M830" s="144"/>
      <c r="N830" s="144"/>
      <c r="O830" s="144"/>
      <c r="P830" s="144"/>
      <c r="Q830" s="144"/>
      <c r="R830" s="144"/>
      <c r="S830" s="144"/>
      <c r="T830" s="144"/>
      <c r="U830" s="144"/>
      <c r="V830" s="144"/>
      <c r="W830" s="144"/>
      <c r="X830" s="144"/>
      <c r="Y830" s="144"/>
      <c r="Z830" s="144"/>
      <c r="AA830" s="144"/>
      <c r="AB830" s="144"/>
      <c r="AC830" s="144"/>
      <c r="AD830" s="144"/>
      <c r="AE830" s="144"/>
    </row>
    <row r="831" spans="1:31" ht="15.75" customHeight="1">
      <c r="A831" s="144"/>
      <c r="B831" s="144"/>
      <c r="C831" s="144"/>
      <c r="D831" s="144"/>
      <c r="E831" s="144"/>
      <c r="F831" s="144"/>
      <c r="G831" s="144"/>
      <c r="H831" s="144"/>
      <c r="I831" s="144"/>
      <c r="J831" s="144"/>
      <c r="K831" s="144"/>
      <c r="L831" s="144"/>
      <c r="M831" s="144"/>
      <c r="N831" s="144"/>
      <c r="O831" s="144"/>
      <c r="P831" s="144"/>
      <c r="Q831" s="144"/>
      <c r="R831" s="144"/>
      <c r="S831" s="144"/>
      <c r="T831" s="144"/>
      <c r="U831" s="144"/>
      <c r="V831" s="144"/>
      <c r="W831" s="144"/>
      <c r="X831" s="144"/>
      <c r="Y831" s="144"/>
      <c r="Z831" s="144"/>
      <c r="AA831" s="144"/>
      <c r="AB831" s="144"/>
      <c r="AC831" s="144"/>
      <c r="AD831" s="144"/>
      <c r="AE831" s="144"/>
    </row>
    <row r="832" spans="1:31" ht="15.75" customHeight="1">
      <c r="A832" s="144"/>
      <c r="B832" s="144"/>
      <c r="C832" s="144"/>
      <c r="D832" s="144"/>
      <c r="E832" s="144"/>
      <c r="F832" s="144"/>
      <c r="G832" s="144"/>
      <c r="H832" s="144"/>
      <c r="I832" s="144"/>
      <c r="J832" s="144"/>
      <c r="K832" s="144"/>
      <c r="L832" s="144"/>
      <c r="M832" s="144"/>
      <c r="N832" s="144"/>
      <c r="O832" s="144"/>
      <c r="P832" s="144"/>
      <c r="Q832" s="144"/>
      <c r="R832" s="144"/>
      <c r="S832" s="144"/>
      <c r="T832" s="144"/>
      <c r="U832" s="144"/>
      <c r="V832" s="144"/>
      <c r="W832" s="144"/>
      <c r="X832" s="144"/>
      <c r="Y832" s="144"/>
      <c r="Z832" s="144"/>
      <c r="AA832" s="144"/>
      <c r="AB832" s="144"/>
      <c r="AC832" s="144"/>
      <c r="AD832" s="144"/>
      <c r="AE832" s="144"/>
    </row>
    <row r="833" spans="1:31" ht="15.75" customHeight="1">
      <c r="A833" s="144"/>
      <c r="B833" s="144"/>
      <c r="C833" s="144"/>
      <c r="D833" s="144"/>
      <c r="E833" s="144"/>
      <c r="F833" s="144"/>
      <c r="G833" s="144"/>
      <c r="H833" s="144"/>
      <c r="I833" s="144"/>
      <c r="J833" s="144"/>
      <c r="K833" s="144"/>
      <c r="L833" s="144"/>
      <c r="M833" s="144"/>
      <c r="N833" s="144"/>
      <c r="O833" s="144"/>
      <c r="P833" s="144"/>
      <c r="Q833" s="144"/>
      <c r="R833" s="144"/>
      <c r="S833" s="144"/>
      <c r="T833" s="144"/>
      <c r="U833" s="144"/>
      <c r="V833" s="144"/>
      <c r="W833" s="144"/>
      <c r="X833" s="144"/>
      <c r="Y833" s="144"/>
      <c r="Z833" s="144"/>
      <c r="AA833" s="144"/>
      <c r="AB833" s="144"/>
      <c r="AC833" s="144"/>
      <c r="AD833" s="144"/>
      <c r="AE833" s="144"/>
    </row>
    <row r="834" spans="1:31" ht="15.75" customHeight="1">
      <c r="A834" s="144"/>
      <c r="B834" s="144"/>
      <c r="C834" s="144"/>
      <c r="D834" s="144"/>
      <c r="E834" s="144"/>
      <c r="F834" s="144"/>
      <c r="G834" s="144"/>
      <c r="H834" s="144"/>
      <c r="I834" s="144"/>
      <c r="J834" s="144"/>
      <c r="K834" s="144"/>
      <c r="L834" s="144"/>
      <c r="M834" s="144"/>
      <c r="N834" s="144"/>
      <c r="O834" s="144"/>
      <c r="P834" s="144"/>
      <c r="Q834" s="144"/>
      <c r="R834" s="144"/>
      <c r="S834" s="144"/>
      <c r="T834" s="144"/>
      <c r="U834" s="144"/>
      <c r="V834" s="144"/>
      <c r="W834" s="144"/>
      <c r="X834" s="144"/>
      <c r="Y834" s="144"/>
      <c r="Z834" s="144"/>
      <c r="AA834" s="144"/>
      <c r="AB834" s="144"/>
      <c r="AC834" s="144"/>
      <c r="AD834" s="144"/>
      <c r="AE834" s="144"/>
    </row>
    <row r="835" spans="1:31" ht="15.75" customHeight="1">
      <c r="A835" s="144"/>
      <c r="B835" s="144"/>
      <c r="C835" s="144"/>
      <c r="D835" s="144"/>
      <c r="E835" s="144"/>
      <c r="F835" s="144"/>
      <c r="G835" s="144"/>
      <c r="H835" s="144"/>
      <c r="I835" s="144"/>
      <c r="J835" s="144"/>
      <c r="K835" s="144"/>
      <c r="L835" s="144"/>
      <c r="M835" s="144"/>
      <c r="N835" s="144"/>
      <c r="O835" s="144"/>
      <c r="P835" s="144"/>
      <c r="Q835" s="144"/>
      <c r="R835" s="144"/>
      <c r="S835" s="144"/>
      <c r="T835" s="144"/>
      <c r="U835" s="144"/>
      <c r="V835" s="144"/>
      <c r="W835" s="144"/>
      <c r="X835" s="144"/>
      <c r="Y835" s="144"/>
      <c r="Z835" s="144"/>
      <c r="AA835" s="144"/>
      <c r="AB835" s="144"/>
      <c r="AC835" s="144"/>
      <c r="AD835" s="144"/>
      <c r="AE835" s="144"/>
    </row>
    <row r="836" spans="1:31" ht="15.75" customHeight="1">
      <c r="A836" s="144"/>
      <c r="B836" s="144"/>
      <c r="C836" s="144"/>
      <c r="D836" s="144"/>
      <c r="E836" s="144"/>
      <c r="F836" s="144"/>
      <c r="G836" s="144"/>
      <c r="H836" s="144"/>
      <c r="I836" s="144"/>
      <c r="J836" s="144"/>
      <c r="K836" s="144"/>
      <c r="L836" s="144"/>
      <c r="M836" s="144"/>
      <c r="N836" s="144"/>
      <c r="O836" s="144"/>
      <c r="P836" s="144"/>
      <c r="Q836" s="144"/>
      <c r="R836" s="144"/>
      <c r="S836" s="144"/>
      <c r="T836" s="144"/>
      <c r="U836" s="144"/>
      <c r="V836" s="144"/>
      <c r="W836" s="144"/>
      <c r="X836" s="144"/>
      <c r="Y836" s="144"/>
      <c r="Z836" s="144"/>
      <c r="AA836" s="144"/>
      <c r="AB836" s="144"/>
      <c r="AC836" s="144"/>
      <c r="AD836" s="144"/>
      <c r="AE836" s="144"/>
    </row>
    <row r="837" spans="1:31" ht="15.75" customHeight="1">
      <c r="A837" s="144"/>
      <c r="B837" s="144"/>
      <c r="C837" s="144"/>
      <c r="D837" s="144"/>
      <c r="E837" s="144"/>
      <c r="F837" s="144"/>
      <c r="G837" s="144"/>
      <c r="H837" s="144"/>
      <c r="I837" s="144"/>
      <c r="J837" s="144"/>
      <c r="K837" s="144"/>
      <c r="L837" s="144"/>
      <c r="M837" s="144"/>
      <c r="N837" s="144"/>
      <c r="O837" s="144"/>
      <c r="P837" s="144"/>
      <c r="Q837" s="144"/>
      <c r="R837" s="144"/>
      <c r="S837" s="144"/>
      <c r="T837" s="144"/>
      <c r="U837" s="144"/>
      <c r="V837" s="144"/>
      <c r="W837" s="144"/>
      <c r="X837" s="144"/>
      <c r="Y837" s="144"/>
      <c r="Z837" s="144"/>
      <c r="AA837" s="144"/>
      <c r="AB837" s="144"/>
      <c r="AC837" s="144"/>
      <c r="AD837" s="144"/>
      <c r="AE837" s="144"/>
    </row>
    <row r="838" spans="1:31" ht="15.75" customHeight="1">
      <c r="A838" s="144"/>
      <c r="B838" s="144"/>
      <c r="C838" s="144"/>
      <c r="D838" s="144"/>
      <c r="E838" s="144"/>
      <c r="F838" s="144"/>
      <c r="G838" s="144"/>
      <c r="H838" s="144"/>
      <c r="I838" s="144"/>
      <c r="J838" s="144"/>
      <c r="K838" s="144"/>
      <c r="L838" s="144"/>
      <c r="M838" s="144"/>
      <c r="N838" s="144"/>
      <c r="O838" s="144"/>
      <c r="P838" s="144"/>
      <c r="Q838" s="144"/>
      <c r="R838" s="144"/>
      <c r="S838" s="144"/>
      <c r="T838" s="144"/>
      <c r="U838" s="144"/>
      <c r="V838" s="144"/>
      <c r="W838" s="144"/>
      <c r="X838" s="144"/>
      <c r="Y838" s="144"/>
      <c r="Z838" s="144"/>
      <c r="AA838" s="144"/>
      <c r="AB838" s="144"/>
      <c r="AC838" s="144"/>
      <c r="AD838" s="144"/>
      <c r="AE838" s="144"/>
    </row>
    <row r="839" spans="1:31" ht="15.75" customHeight="1">
      <c r="A839" s="144"/>
      <c r="B839" s="144"/>
      <c r="C839" s="144"/>
      <c r="D839" s="144"/>
      <c r="E839" s="144"/>
      <c r="F839" s="144"/>
      <c r="G839" s="144"/>
      <c r="H839" s="144"/>
      <c r="I839" s="144"/>
      <c r="J839" s="144"/>
      <c r="K839" s="144"/>
      <c r="L839" s="144"/>
      <c r="M839" s="144"/>
      <c r="N839" s="144"/>
      <c r="O839" s="144"/>
      <c r="P839" s="144"/>
      <c r="Q839" s="144"/>
      <c r="R839" s="144"/>
      <c r="S839" s="144"/>
      <c r="T839" s="144"/>
      <c r="U839" s="144"/>
      <c r="V839" s="144"/>
      <c r="W839" s="144"/>
      <c r="X839" s="144"/>
      <c r="Y839" s="144"/>
      <c r="Z839" s="144"/>
      <c r="AA839" s="144"/>
      <c r="AB839" s="144"/>
      <c r="AC839" s="144"/>
      <c r="AD839" s="144"/>
      <c r="AE839" s="144"/>
    </row>
    <row r="840" spans="1:31" ht="15.75" customHeight="1">
      <c r="A840" s="144"/>
      <c r="B840" s="144"/>
      <c r="C840" s="144"/>
      <c r="D840" s="144"/>
      <c r="E840" s="144"/>
      <c r="F840" s="144"/>
      <c r="G840" s="144"/>
      <c r="H840" s="144"/>
      <c r="I840" s="144"/>
      <c r="J840" s="144"/>
      <c r="K840" s="144"/>
      <c r="L840" s="144"/>
      <c r="M840" s="144"/>
      <c r="N840" s="144"/>
      <c r="O840" s="144"/>
      <c r="P840" s="144"/>
      <c r="Q840" s="144"/>
      <c r="R840" s="144"/>
      <c r="S840" s="144"/>
      <c r="T840" s="144"/>
      <c r="U840" s="144"/>
      <c r="V840" s="144"/>
      <c r="W840" s="144"/>
      <c r="X840" s="144"/>
      <c r="Y840" s="144"/>
      <c r="Z840" s="144"/>
      <c r="AA840" s="144"/>
      <c r="AB840" s="144"/>
      <c r="AC840" s="144"/>
      <c r="AD840" s="144"/>
      <c r="AE840" s="144"/>
    </row>
    <row r="841" spans="1:31" ht="15.75" customHeight="1">
      <c r="A841" s="144"/>
      <c r="B841" s="144"/>
      <c r="C841" s="144"/>
      <c r="D841" s="144"/>
      <c r="E841" s="144"/>
      <c r="F841" s="144"/>
      <c r="G841" s="144"/>
      <c r="H841" s="144"/>
      <c r="I841" s="144"/>
      <c r="J841" s="144"/>
      <c r="K841" s="144"/>
      <c r="L841" s="144"/>
      <c r="M841" s="144"/>
      <c r="N841" s="144"/>
      <c r="O841" s="144"/>
      <c r="P841" s="144"/>
      <c r="Q841" s="144"/>
      <c r="R841" s="144"/>
      <c r="S841" s="144"/>
      <c r="T841" s="144"/>
      <c r="U841" s="144"/>
      <c r="V841" s="144"/>
      <c r="W841" s="144"/>
      <c r="X841" s="144"/>
      <c r="Y841" s="144"/>
      <c r="Z841" s="144"/>
      <c r="AA841" s="144"/>
      <c r="AB841" s="144"/>
      <c r="AC841" s="144"/>
      <c r="AD841" s="144"/>
      <c r="AE841" s="144"/>
    </row>
    <row r="842" spans="1:31" ht="15.75" customHeight="1">
      <c r="A842" s="144"/>
      <c r="B842" s="144"/>
      <c r="C842" s="144"/>
      <c r="D842" s="144"/>
      <c r="E842" s="144"/>
      <c r="F842" s="144"/>
      <c r="G842" s="144"/>
      <c r="H842" s="144"/>
      <c r="I842" s="144"/>
      <c r="J842" s="144"/>
      <c r="K842" s="144"/>
      <c r="L842" s="144"/>
      <c r="M842" s="144"/>
      <c r="N842" s="144"/>
      <c r="O842" s="144"/>
      <c r="P842" s="144"/>
      <c r="Q842" s="144"/>
      <c r="R842" s="144"/>
      <c r="S842" s="144"/>
      <c r="T842" s="144"/>
      <c r="U842" s="144"/>
      <c r="V842" s="144"/>
      <c r="W842" s="144"/>
      <c r="X842" s="144"/>
      <c r="Y842" s="144"/>
      <c r="Z842" s="144"/>
      <c r="AA842" s="144"/>
      <c r="AB842" s="144"/>
      <c r="AC842" s="144"/>
      <c r="AD842" s="144"/>
      <c r="AE842" s="144"/>
    </row>
    <row r="843" spans="1:31" ht="15.75" customHeight="1">
      <c r="A843" s="144"/>
      <c r="B843" s="144"/>
      <c r="C843" s="144"/>
      <c r="D843" s="144"/>
      <c r="E843" s="144"/>
      <c r="F843" s="144"/>
      <c r="G843" s="144"/>
      <c r="H843" s="144"/>
      <c r="I843" s="144"/>
      <c r="J843" s="144"/>
      <c r="K843" s="144"/>
      <c r="L843" s="144"/>
      <c r="M843" s="144"/>
      <c r="N843" s="144"/>
      <c r="O843" s="144"/>
      <c r="P843" s="144"/>
      <c r="Q843" s="144"/>
      <c r="R843" s="144"/>
      <c r="S843" s="144"/>
      <c r="T843" s="144"/>
      <c r="U843" s="144"/>
      <c r="V843" s="144"/>
      <c r="W843" s="144"/>
      <c r="X843" s="144"/>
      <c r="Y843" s="144"/>
      <c r="Z843" s="144"/>
      <c r="AA843" s="144"/>
      <c r="AB843" s="144"/>
      <c r="AC843" s="144"/>
      <c r="AD843" s="144"/>
      <c r="AE843" s="144"/>
    </row>
    <row r="844" spans="1:31" ht="15.75" customHeight="1">
      <c r="A844" s="144"/>
      <c r="B844" s="144"/>
      <c r="C844" s="144"/>
      <c r="D844" s="144"/>
      <c r="E844" s="144"/>
      <c r="F844" s="144"/>
      <c r="G844" s="144"/>
      <c r="H844" s="144"/>
      <c r="I844" s="144"/>
      <c r="J844" s="144"/>
      <c r="K844" s="144"/>
      <c r="L844" s="144"/>
      <c r="M844" s="144"/>
      <c r="N844" s="144"/>
      <c r="O844" s="144"/>
      <c r="P844" s="144"/>
      <c r="Q844" s="144"/>
      <c r="R844" s="144"/>
      <c r="S844" s="144"/>
      <c r="T844" s="144"/>
      <c r="U844" s="144"/>
      <c r="V844" s="144"/>
      <c r="W844" s="144"/>
      <c r="X844" s="144"/>
      <c r="Y844" s="144"/>
      <c r="Z844" s="144"/>
      <c r="AA844" s="144"/>
      <c r="AB844" s="144"/>
      <c r="AC844" s="144"/>
      <c r="AD844" s="144"/>
      <c r="AE844" s="144"/>
    </row>
    <row r="845" spans="1:31" ht="15.75" customHeight="1">
      <c r="A845" s="144"/>
      <c r="B845" s="144"/>
      <c r="C845" s="144"/>
      <c r="D845" s="144"/>
      <c r="E845" s="144"/>
      <c r="F845" s="144"/>
      <c r="G845" s="144"/>
      <c r="H845" s="144"/>
      <c r="I845" s="144"/>
      <c r="J845" s="144"/>
      <c r="K845" s="144"/>
      <c r="L845" s="144"/>
      <c r="M845" s="144"/>
      <c r="N845" s="144"/>
      <c r="O845" s="144"/>
      <c r="P845" s="144"/>
      <c r="Q845" s="144"/>
      <c r="R845" s="144"/>
      <c r="S845" s="144"/>
      <c r="T845" s="144"/>
      <c r="U845" s="144"/>
      <c r="V845" s="144"/>
      <c r="W845" s="144"/>
      <c r="X845" s="144"/>
      <c r="Y845" s="144"/>
      <c r="Z845" s="144"/>
      <c r="AA845" s="144"/>
      <c r="AB845" s="144"/>
      <c r="AC845" s="144"/>
      <c r="AD845" s="144"/>
      <c r="AE845" s="144"/>
    </row>
    <row r="846" spans="1:31" ht="15.75" customHeight="1">
      <c r="A846" s="144"/>
      <c r="B846" s="144"/>
      <c r="C846" s="144"/>
      <c r="D846" s="144"/>
      <c r="E846" s="144"/>
      <c r="F846" s="144"/>
      <c r="G846" s="144"/>
      <c r="H846" s="144"/>
      <c r="I846" s="144"/>
      <c r="J846" s="144"/>
      <c r="K846" s="144"/>
      <c r="L846" s="144"/>
      <c r="M846" s="144"/>
      <c r="N846" s="144"/>
      <c r="O846" s="144"/>
      <c r="P846" s="144"/>
      <c r="Q846" s="144"/>
      <c r="R846" s="144"/>
      <c r="S846" s="144"/>
      <c r="T846" s="144"/>
      <c r="U846" s="144"/>
      <c r="V846" s="144"/>
      <c r="W846" s="144"/>
      <c r="X846" s="144"/>
      <c r="Y846" s="144"/>
      <c r="Z846" s="144"/>
      <c r="AA846" s="144"/>
      <c r="AB846" s="144"/>
      <c r="AC846" s="144"/>
      <c r="AD846" s="144"/>
      <c r="AE846" s="144"/>
    </row>
    <row r="847" spans="1:31" ht="15.75" customHeight="1">
      <c r="A847" s="144"/>
      <c r="B847" s="144"/>
      <c r="C847" s="144"/>
      <c r="D847" s="144"/>
      <c r="E847" s="144"/>
      <c r="F847" s="144"/>
      <c r="G847" s="144"/>
      <c r="H847" s="144"/>
      <c r="I847" s="144"/>
      <c r="J847" s="144"/>
      <c r="K847" s="144"/>
      <c r="L847" s="144"/>
      <c r="M847" s="144"/>
      <c r="N847" s="144"/>
      <c r="O847" s="144"/>
      <c r="P847" s="144"/>
      <c r="Q847" s="144"/>
      <c r="R847" s="144"/>
      <c r="S847" s="144"/>
      <c r="T847" s="144"/>
      <c r="U847" s="144"/>
      <c r="V847" s="144"/>
      <c r="W847" s="144"/>
      <c r="X847" s="144"/>
      <c r="Y847" s="144"/>
      <c r="Z847" s="144"/>
      <c r="AA847" s="144"/>
      <c r="AB847" s="144"/>
      <c r="AC847" s="144"/>
      <c r="AD847" s="144"/>
      <c r="AE847" s="144"/>
    </row>
    <row r="848" spans="1:31" ht="15.75" customHeight="1">
      <c r="A848" s="144"/>
      <c r="B848" s="144"/>
      <c r="C848" s="144"/>
      <c r="D848" s="144"/>
      <c r="E848" s="144"/>
      <c r="F848" s="144"/>
      <c r="G848" s="144"/>
      <c r="H848" s="144"/>
      <c r="I848" s="144"/>
      <c r="J848" s="144"/>
      <c r="K848" s="144"/>
      <c r="L848" s="144"/>
      <c r="M848" s="144"/>
      <c r="N848" s="144"/>
      <c r="O848" s="144"/>
      <c r="P848" s="144"/>
      <c r="Q848" s="144"/>
      <c r="R848" s="144"/>
      <c r="S848" s="144"/>
      <c r="T848" s="144"/>
      <c r="U848" s="144"/>
      <c r="V848" s="144"/>
      <c r="W848" s="144"/>
      <c r="X848" s="144"/>
      <c r="Y848" s="144"/>
      <c r="Z848" s="144"/>
      <c r="AA848" s="144"/>
      <c r="AB848" s="144"/>
      <c r="AC848" s="144"/>
      <c r="AD848" s="144"/>
      <c r="AE848" s="144"/>
    </row>
    <row r="849" spans="1:31" ht="15.75" customHeight="1">
      <c r="A849" s="144"/>
      <c r="B849" s="144"/>
      <c r="C849" s="144"/>
      <c r="D849" s="144"/>
      <c r="E849" s="144"/>
      <c r="F849" s="144"/>
      <c r="G849" s="144"/>
      <c r="H849" s="144"/>
      <c r="I849" s="144"/>
      <c r="J849" s="144"/>
      <c r="K849" s="144"/>
      <c r="L849" s="144"/>
      <c r="M849" s="144"/>
      <c r="N849" s="144"/>
      <c r="O849" s="144"/>
      <c r="P849" s="144"/>
      <c r="Q849" s="144"/>
      <c r="R849" s="144"/>
      <c r="S849" s="144"/>
      <c r="T849" s="144"/>
      <c r="U849" s="144"/>
      <c r="V849" s="144"/>
      <c r="W849" s="144"/>
      <c r="X849" s="144"/>
      <c r="Y849" s="144"/>
      <c r="Z849" s="144"/>
      <c r="AA849" s="144"/>
      <c r="AB849" s="144"/>
      <c r="AC849" s="144"/>
      <c r="AD849" s="144"/>
      <c r="AE849" s="144"/>
    </row>
    <row r="850" spans="1:31" ht="15.75" customHeight="1">
      <c r="A850" s="144"/>
      <c r="B850" s="144"/>
      <c r="C850" s="144"/>
      <c r="D850" s="144"/>
      <c r="E850" s="144"/>
      <c r="F850" s="144"/>
      <c r="G850" s="144"/>
      <c r="H850" s="144"/>
      <c r="I850" s="144"/>
      <c r="J850" s="144"/>
      <c r="K850" s="144"/>
      <c r="L850" s="144"/>
      <c r="M850" s="144"/>
      <c r="N850" s="144"/>
      <c r="O850" s="144"/>
      <c r="P850" s="144"/>
      <c r="Q850" s="144"/>
      <c r="R850" s="144"/>
      <c r="S850" s="144"/>
      <c r="T850" s="144"/>
      <c r="U850" s="144"/>
      <c r="V850" s="144"/>
      <c r="W850" s="144"/>
      <c r="X850" s="144"/>
      <c r="Y850" s="144"/>
      <c r="Z850" s="144"/>
      <c r="AA850" s="144"/>
      <c r="AB850" s="144"/>
      <c r="AC850" s="144"/>
      <c r="AD850" s="144"/>
      <c r="AE850" s="144"/>
    </row>
    <row r="851" spans="1:31" ht="15.75" customHeight="1">
      <c r="A851" s="144"/>
      <c r="B851" s="144"/>
      <c r="C851" s="144"/>
      <c r="D851" s="144"/>
      <c r="E851" s="144"/>
      <c r="F851" s="144"/>
      <c r="G851" s="144"/>
      <c r="H851" s="144"/>
      <c r="I851" s="144"/>
      <c r="J851" s="144"/>
      <c r="K851" s="144"/>
      <c r="L851" s="144"/>
      <c r="M851" s="144"/>
      <c r="N851" s="144"/>
      <c r="O851" s="144"/>
      <c r="P851" s="144"/>
      <c r="Q851" s="144"/>
      <c r="R851" s="144"/>
      <c r="S851" s="144"/>
      <c r="T851" s="144"/>
      <c r="U851" s="144"/>
      <c r="V851" s="144"/>
      <c r="W851" s="144"/>
      <c r="X851" s="144"/>
      <c r="Y851" s="144"/>
      <c r="Z851" s="144"/>
      <c r="AA851" s="144"/>
      <c r="AB851" s="144"/>
      <c r="AC851" s="144"/>
      <c r="AD851" s="144"/>
      <c r="AE851" s="144"/>
    </row>
    <row r="852" spans="1:31" ht="15.75" customHeight="1">
      <c r="A852" s="144"/>
      <c r="B852" s="144"/>
      <c r="C852" s="144"/>
      <c r="D852" s="144"/>
      <c r="E852" s="144"/>
      <c r="F852" s="144"/>
      <c r="G852" s="144"/>
      <c r="H852" s="144"/>
      <c r="I852" s="144"/>
      <c r="J852" s="144"/>
      <c r="K852" s="144"/>
      <c r="L852" s="144"/>
      <c r="M852" s="144"/>
      <c r="N852" s="144"/>
      <c r="O852" s="144"/>
      <c r="P852" s="144"/>
      <c r="Q852" s="144"/>
      <c r="R852" s="144"/>
      <c r="S852" s="144"/>
      <c r="T852" s="144"/>
      <c r="U852" s="144"/>
      <c r="V852" s="144"/>
      <c r="W852" s="144"/>
      <c r="X852" s="144"/>
      <c r="Y852" s="144"/>
      <c r="Z852" s="144"/>
      <c r="AA852" s="144"/>
      <c r="AB852" s="144"/>
      <c r="AC852" s="144"/>
      <c r="AD852" s="144"/>
      <c r="AE852" s="144"/>
    </row>
    <row r="853" spans="1:31" ht="15.75" customHeight="1">
      <c r="A853" s="144"/>
      <c r="B853" s="144"/>
      <c r="C853" s="144"/>
      <c r="D853" s="144"/>
      <c r="E853" s="144"/>
      <c r="F853" s="144"/>
      <c r="G853" s="144"/>
      <c r="H853" s="144"/>
      <c r="I853" s="144"/>
      <c r="J853" s="144"/>
      <c r="K853" s="144"/>
      <c r="L853" s="144"/>
      <c r="M853" s="144"/>
      <c r="N853" s="144"/>
      <c r="O853" s="144"/>
      <c r="P853" s="144"/>
      <c r="Q853" s="144"/>
      <c r="R853" s="144"/>
      <c r="S853" s="144"/>
      <c r="T853" s="144"/>
      <c r="U853" s="144"/>
      <c r="V853" s="144"/>
      <c r="W853" s="144"/>
      <c r="X853" s="144"/>
      <c r="Y853" s="144"/>
      <c r="Z853" s="144"/>
      <c r="AA853" s="144"/>
      <c r="AB853" s="144"/>
      <c r="AC853" s="144"/>
      <c r="AD853" s="144"/>
      <c r="AE853" s="144"/>
    </row>
    <row r="854" spans="1:31" ht="15.75" customHeight="1">
      <c r="A854" s="144"/>
      <c r="B854" s="144"/>
      <c r="C854" s="144"/>
      <c r="D854" s="144"/>
      <c r="E854" s="144"/>
      <c r="F854" s="144"/>
      <c r="G854" s="144"/>
      <c r="H854" s="144"/>
      <c r="I854" s="144"/>
      <c r="J854" s="144"/>
      <c r="K854" s="144"/>
      <c r="L854" s="144"/>
      <c r="M854" s="144"/>
      <c r="N854" s="144"/>
      <c r="O854" s="144"/>
      <c r="P854" s="144"/>
      <c r="Q854" s="144"/>
      <c r="R854" s="144"/>
      <c r="S854" s="144"/>
      <c r="T854" s="144"/>
      <c r="U854" s="144"/>
      <c r="V854" s="144"/>
      <c r="W854" s="144"/>
      <c r="X854" s="144"/>
      <c r="Y854" s="144"/>
      <c r="Z854" s="144"/>
      <c r="AA854" s="144"/>
      <c r="AB854" s="144"/>
      <c r="AC854" s="144"/>
      <c r="AD854" s="144"/>
      <c r="AE854" s="144"/>
    </row>
    <row r="855" spans="1:31" ht="15.75" customHeight="1">
      <c r="A855" s="144"/>
      <c r="B855" s="144"/>
      <c r="C855" s="144"/>
      <c r="D855" s="144"/>
      <c r="E855" s="144"/>
      <c r="F855" s="144"/>
      <c r="G855" s="144"/>
      <c r="H855" s="144"/>
      <c r="I855" s="144"/>
      <c r="J855" s="144"/>
      <c r="K855" s="144"/>
      <c r="L855" s="144"/>
      <c r="M855" s="144"/>
      <c r="N855" s="144"/>
      <c r="O855" s="144"/>
      <c r="P855" s="144"/>
      <c r="Q855" s="144"/>
      <c r="R855" s="144"/>
      <c r="S855" s="144"/>
      <c r="T855" s="144"/>
      <c r="U855" s="144"/>
      <c r="V855" s="144"/>
      <c r="W855" s="144"/>
      <c r="X855" s="144"/>
      <c r="Y855" s="144"/>
      <c r="Z855" s="144"/>
      <c r="AA855" s="144"/>
      <c r="AB855" s="144"/>
      <c r="AC855" s="144"/>
      <c r="AD855" s="144"/>
      <c r="AE855" s="144"/>
    </row>
    <row r="856" spans="1:31" ht="15.75" customHeight="1">
      <c r="A856" s="144"/>
      <c r="B856" s="144"/>
      <c r="C856" s="144"/>
      <c r="D856" s="144"/>
      <c r="E856" s="144"/>
      <c r="F856" s="144"/>
      <c r="G856" s="144"/>
      <c r="H856" s="144"/>
      <c r="I856" s="144"/>
      <c r="J856" s="144"/>
      <c r="K856" s="144"/>
      <c r="L856" s="144"/>
      <c r="M856" s="144"/>
      <c r="N856" s="144"/>
      <c r="O856" s="144"/>
      <c r="P856" s="144"/>
      <c r="Q856" s="144"/>
      <c r="R856" s="144"/>
      <c r="S856" s="144"/>
      <c r="T856" s="144"/>
      <c r="U856" s="144"/>
      <c r="V856" s="144"/>
      <c r="W856" s="144"/>
      <c r="X856" s="144"/>
      <c r="Y856" s="144"/>
      <c r="Z856" s="144"/>
      <c r="AA856" s="144"/>
      <c r="AB856" s="144"/>
      <c r="AC856" s="144"/>
      <c r="AD856" s="144"/>
      <c r="AE856" s="144"/>
    </row>
    <row r="857" spans="1:31" ht="15.75" customHeight="1">
      <c r="A857" s="144"/>
      <c r="B857" s="144"/>
      <c r="C857" s="144"/>
      <c r="D857" s="144"/>
      <c r="E857" s="144"/>
      <c r="F857" s="144"/>
      <c r="G857" s="144"/>
      <c r="H857" s="144"/>
      <c r="I857" s="144"/>
      <c r="J857" s="144"/>
      <c r="K857" s="144"/>
      <c r="L857" s="144"/>
      <c r="M857" s="144"/>
      <c r="N857" s="144"/>
      <c r="O857" s="144"/>
      <c r="P857" s="144"/>
      <c r="Q857" s="144"/>
      <c r="R857" s="144"/>
      <c r="S857" s="144"/>
      <c r="T857" s="144"/>
      <c r="U857" s="144"/>
      <c r="V857" s="144"/>
      <c r="W857" s="144"/>
      <c r="X857" s="144"/>
      <c r="Y857" s="144"/>
      <c r="Z857" s="144"/>
      <c r="AA857" s="144"/>
      <c r="AB857" s="144"/>
      <c r="AC857" s="144"/>
      <c r="AD857" s="144"/>
      <c r="AE857" s="144"/>
    </row>
    <row r="858" spans="1:31" ht="15.75" customHeight="1">
      <c r="A858" s="144"/>
      <c r="B858" s="144"/>
      <c r="C858" s="144"/>
      <c r="D858" s="144"/>
      <c r="E858" s="144"/>
      <c r="F858" s="144"/>
      <c r="G858" s="144"/>
      <c r="H858" s="144"/>
      <c r="I858" s="144"/>
      <c r="J858" s="144"/>
      <c r="K858" s="144"/>
      <c r="L858" s="144"/>
      <c r="M858" s="144"/>
      <c r="N858" s="144"/>
      <c r="O858" s="144"/>
      <c r="P858" s="144"/>
      <c r="Q858" s="144"/>
      <c r="R858" s="144"/>
      <c r="S858" s="144"/>
      <c r="T858" s="144"/>
      <c r="U858" s="144"/>
      <c r="V858" s="144"/>
      <c r="W858" s="144"/>
      <c r="X858" s="144"/>
      <c r="Y858" s="144"/>
      <c r="Z858" s="144"/>
      <c r="AA858" s="144"/>
      <c r="AB858" s="144"/>
      <c r="AC858" s="144"/>
      <c r="AD858" s="144"/>
      <c r="AE858" s="144"/>
    </row>
    <row r="859" spans="1:31" ht="15.75" customHeight="1">
      <c r="A859" s="144"/>
      <c r="B859" s="144"/>
      <c r="C859" s="144"/>
      <c r="D859" s="144"/>
      <c r="E859" s="144"/>
      <c r="F859" s="144"/>
      <c r="G859" s="144"/>
      <c r="H859" s="144"/>
      <c r="I859" s="144"/>
      <c r="J859" s="144"/>
      <c r="K859" s="144"/>
      <c r="L859" s="144"/>
      <c r="M859" s="144"/>
      <c r="N859" s="144"/>
      <c r="O859" s="144"/>
      <c r="P859" s="144"/>
      <c r="Q859" s="144"/>
      <c r="R859" s="144"/>
      <c r="S859" s="144"/>
      <c r="T859" s="144"/>
      <c r="U859" s="144"/>
      <c r="V859" s="144"/>
      <c r="W859" s="144"/>
      <c r="X859" s="144"/>
      <c r="Y859" s="144"/>
      <c r="Z859" s="144"/>
      <c r="AA859" s="144"/>
      <c r="AB859" s="144"/>
      <c r="AC859" s="144"/>
      <c r="AD859" s="144"/>
      <c r="AE859" s="144"/>
    </row>
    <row r="860" spans="1:31" ht="15.75" customHeight="1">
      <c r="A860" s="144"/>
      <c r="B860" s="144"/>
      <c r="C860" s="144"/>
      <c r="D860" s="144"/>
      <c r="E860" s="144"/>
      <c r="F860" s="144"/>
      <c r="G860" s="144"/>
      <c r="H860" s="144"/>
      <c r="I860" s="144"/>
      <c r="J860" s="144"/>
      <c r="K860" s="144"/>
      <c r="L860" s="144"/>
      <c r="M860" s="144"/>
      <c r="N860" s="144"/>
      <c r="O860" s="144"/>
      <c r="P860" s="144"/>
      <c r="Q860" s="144"/>
      <c r="R860" s="144"/>
      <c r="S860" s="144"/>
      <c r="T860" s="144"/>
      <c r="U860" s="144"/>
      <c r="V860" s="144"/>
      <c r="W860" s="144"/>
      <c r="X860" s="144"/>
      <c r="Y860" s="144"/>
      <c r="Z860" s="144"/>
      <c r="AA860" s="144"/>
      <c r="AB860" s="144"/>
      <c r="AC860" s="144"/>
      <c r="AD860" s="144"/>
      <c r="AE860" s="144"/>
    </row>
    <row r="861" spans="1:31" ht="15.75" customHeight="1">
      <c r="A861" s="144"/>
      <c r="B861" s="144"/>
      <c r="C861" s="144"/>
      <c r="D861" s="144"/>
      <c r="E861" s="144"/>
      <c r="F861" s="144"/>
      <c r="G861" s="144"/>
      <c r="H861" s="144"/>
      <c r="I861" s="144"/>
      <c r="J861" s="144"/>
      <c r="K861" s="144"/>
      <c r="L861" s="144"/>
      <c r="M861" s="144"/>
      <c r="N861" s="144"/>
      <c r="O861" s="144"/>
      <c r="P861" s="144"/>
      <c r="Q861" s="144"/>
      <c r="R861" s="144"/>
      <c r="S861" s="144"/>
      <c r="T861" s="144"/>
      <c r="U861" s="144"/>
      <c r="V861" s="144"/>
      <c r="W861" s="144"/>
      <c r="X861" s="144"/>
      <c r="Y861" s="144"/>
      <c r="Z861" s="144"/>
      <c r="AA861" s="144"/>
      <c r="AB861" s="144"/>
      <c r="AC861" s="144"/>
      <c r="AD861" s="144"/>
      <c r="AE861" s="144"/>
    </row>
    <row r="862" spans="1:31" ht="15.75" customHeight="1">
      <c r="A862" s="144"/>
      <c r="B862" s="144"/>
      <c r="C862" s="144"/>
      <c r="D862" s="144"/>
      <c r="E862" s="144"/>
      <c r="F862" s="144"/>
      <c r="G862" s="144"/>
      <c r="H862" s="144"/>
      <c r="I862" s="144"/>
      <c r="J862" s="144"/>
      <c r="K862" s="144"/>
      <c r="L862" s="144"/>
      <c r="M862" s="144"/>
      <c r="N862" s="144"/>
      <c r="O862" s="144"/>
      <c r="P862" s="144"/>
      <c r="Q862" s="144"/>
      <c r="R862" s="144"/>
      <c r="S862" s="144"/>
      <c r="T862" s="144"/>
      <c r="U862" s="144"/>
      <c r="V862" s="144"/>
      <c r="W862" s="144"/>
      <c r="X862" s="144"/>
      <c r="Y862" s="144"/>
      <c r="Z862" s="144"/>
      <c r="AA862" s="144"/>
      <c r="AB862" s="144"/>
      <c r="AC862" s="144"/>
      <c r="AD862" s="144"/>
      <c r="AE862" s="144"/>
    </row>
    <row r="863" spans="1:31" ht="15.75" customHeight="1">
      <c r="A863" s="144"/>
      <c r="B863" s="144"/>
      <c r="C863" s="144"/>
      <c r="D863" s="144"/>
      <c r="E863" s="144"/>
      <c r="F863" s="144"/>
      <c r="G863" s="144"/>
      <c r="H863" s="144"/>
      <c r="I863" s="144"/>
      <c r="J863" s="144"/>
      <c r="K863" s="144"/>
      <c r="L863" s="144"/>
      <c r="M863" s="144"/>
      <c r="N863" s="144"/>
      <c r="O863" s="144"/>
      <c r="P863" s="144"/>
      <c r="Q863" s="144"/>
      <c r="R863" s="144"/>
      <c r="S863" s="144"/>
      <c r="T863" s="144"/>
      <c r="U863" s="144"/>
      <c r="V863" s="144"/>
      <c r="W863" s="144"/>
      <c r="X863" s="144"/>
      <c r="Y863" s="144"/>
      <c r="Z863" s="144"/>
      <c r="AA863" s="144"/>
      <c r="AB863" s="144"/>
      <c r="AC863" s="144"/>
      <c r="AD863" s="144"/>
      <c r="AE863" s="144"/>
    </row>
    <row r="864" spans="1:31" ht="15.75" customHeight="1">
      <c r="A864" s="144"/>
      <c r="B864" s="144"/>
      <c r="C864" s="144"/>
      <c r="D864" s="144"/>
      <c r="E864" s="144"/>
      <c r="F864" s="144"/>
      <c r="G864" s="144"/>
      <c r="H864" s="144"/>
      <c r="I864" s="144"/>
      <c r="J864" s="144"/>
      <c r="K864" s="144"/>
      <c r="L864" s="144"/>
      <c r="M864" s="144"/>
      <c r="N864" s="144"/>
      <c r="O864" s="144"/>
      <c r="P864" s="144"/>
      <c r="Q864" s="144"/>
      <c r="R864" s="144"/>
      <c r="S864" s="144"/>
      <c r="T864" s="144"/>
      <c r="U864" s="144"/>
      <c r="V864" s="144"/>
      <c r="W864" s="144"/>
      <c r="X864" s="144"/>
      <c r="Y864" s="144"/>
      <c r="Z864" s="144"/>
      <c r="AA864" s="144"/>
      <c r="AB864" s="144"/>
      <c r="AC864" s="144"/>
      <c r="AD864" s="144"/>
      <c r="AE864" s="144"/>
    </row>
    <row r="865" spans="1:31" ht="15.75" customHeight="1">
      <c r="A865" s="144"/>
      <c r="B865" s="144"/>
      <c r="C865" s="144"/>
      <c r="D865" s="144"/>
      <c r="E865" s="144"/>
      <c r="F865" s="144"/>
      <c r="G865" s="144"/>
      <c r="H865" s="144"/>
      <c r="I865" s="144"/>
      <c r="J865" s="144"/>
      <c r="K865" s="144"/>
      <c r="L865" s="144"/>
      <c r="M865" s="144"/>
      <c r="N865" s="144"/>
      <c r="O865" s="144"/>
      <c r="P865" s="144"/>
      <c r="Q865" s="144"/>
      <c r="R865" s="144"/>
      <c r="S865" s="144"/>
      <c r="T865" s="144"/>
      <c r="U865" s="144"/>
      <c r="V865" s="144"/>
      <c r="W865" s="144"/>
      <c r="X865" s="144"/>
      <c r="Y865" s="144"/>
      <c r="Z865" s="144"/>
      <c r="AA865" s="144"/>
      <c r="AB865" s="144"/>
      <c r="AC865" s="144"/>
      <c r="AD865" s="144"/>
      <c r="AE865" s="144"/>
    </row>
    <row r="866" spans="1:31" ht="15.75" customHeight="1">
      <c r="A866" s="144"/>
      <c r="B866" s="144"/>
      <c r="C866" s="144"/>
      <c r="D866" s="144"/>
      <c r="E866" s="144"/>
      <c r="F866" s="144"/>
      <c r="G866" s="144"/>
      <c r="H866" s="144"/>
      <c r="I866" s="144"/>
      <c r="J866" s="144"/>
      <c r="K866" s="144"/>
      <c r="L866" s="144"/>
      <c r="M866" s="144"/>
      <c r="N866" s="144"/>
      <c r="O866" s="144"/>
      <c r="P866" s="144"/>
      <c r="Q866" s="144"/>
      <c r="R866" s="144"/>
      <c r="S866" s="144"/>
      <c r="T866" s="144"/>
      <c r="U866" s="144"/>
      <c r="V866" s="144"/>
      <c r="W866" s="144"/>
      <c r="X866" s="144"/>
      <c r="Y866" s="144"/>
      <c r="Z866" s="144"/>
      <c r="AA866" s="144"/>
      <c r="AB866" s="144"/>
      <c r="AC866" s="144"/>
      <c r="AD866" s="144"/>
      <c r="AE866" s="144"/>
    </row>
    <row r="867" spans="1:31" ht="15.75" customHeight="1">
      <c r="A867" s="144"/>
      <c r="B867" s="144"/>
      <c r="C867" s="144"/>
      <c r="D867" s="144"/>
      <c r="E867" s="144"/>
      <c r="F867" s="144"/>
      <c r="G867" s="144"/>
      <c r="H867" s="144"/>
      <c r="I867" s="144"/>
      <c r="J867" s="144"/>
      <c r="K867" s="144"/>
      <c r="L867" s="144"/>
      <c r="M867" s="144"/>
      <c r="N867" s="144"/>
      <c r="O867" s="144"/>
      <c r="P867" s="144"/>
      <c r="Q867" s="144"/>
      <c r="R867" s="144"/>
      <c r="S867" s="144"/>
      <c r="T867" s="144"/>
      <c r="U867" s="144"/>
      <c r="V867" s="144"/>
      <c r="W867" s="144"/>
      <c r="X867" s="144"/>
      <c r="Y867" s="144"/>
      <c r="Z867" s="144"/>
      <c r="AA867" s="144"/>
      <c r="AB867" s="144"/>
      <c r="AC867" s="144"/>
      <c r="AD867" s="144"/>
      <c r="AE867" s="144"/>
    </row>
    <row r="868" spans="1:31" ht="15.75" customHeight="1">
      <c r="A868" s="144"/>
      <c r="B868" s="144"/>
      <c r="C868" s="144"/>
      <c r="D868" s="144"/>
      <c r="E868" s="144"/>
      <c r="F868" s="144"/>
      <c r="G868" s="144"/>
      <c r="H868" s="144"/>
      <c r="I868" s="144"/>
      <c r="J868" s="144"/>
      <c r="K868" s="144"/>
      <c r="L868" s="144"/>
      <c r="M868" s="144"/>
      <c r="N868" s="144"/>
      <c r="O868" s="144"/>
      <c r="P868" s="144"/>
      <c r="Q868" s="144"/>
      <c r="R868" s="144"/>
      <c r="S868" s="144"/>
      <c r="T868" s="144"/>
      <c r="U868" s="144"/>
      <c r="V868" s="144"/>
      <c r="W868" s="144"/>
      <c r="X868" s="144"/>
      <c r="Y868" s="144"/>
      <c r="Z868" s="144"/>
      <c r="AA868" s="144"/>
      <c r="AB868" s="144"/>
      <c r="AC868" s="144"/>
      <c r="AD868" s="144"/>
      <c r="AE868" s="144"/>
    </row>
    <row r="869" spans="1:31" ht="15.75" customHeight="1">
      <c r="A869" s="144"/>
      <c r="B869" s="144"/>
      <c r="C869" s="144"/>
      <c r="D869" s="144"/>
      <c r="E869" s="144"/>
      <c r="F869" s="144"/>
      <c r="G869" s="144"/>
      <c r="H869" s="144"/>
      <c r="I869" s="144"/>
      <c r="J869" s="144"/>
      <c r="K869" s="144"/>
      <c r="L869" s="144"/>
      <c r="M869" s="144"/>
      <c r="N869" s="144"/>
      <c r="O869" s="144"/>
      <c r="P869" s="144"/>
      <c r="Q869" s="144"/>
      <c r="R869" s="144"/>
      <c r="S869" s="144"/>
      <c r="T869" s="144"/>
      <c r="U869" s="144"/>
      <c r="V869" s="144"/>
      <c r="W869" s="144"/>
      <c r="X869" s="144"/>
      <c r="Y869" s="144"/>
      <c r="Z869" s="144"/>
      <c r="AA869" s="144"/>
      <c r="AB869" s="144"/>
      <c r="AC869" s="144"/>
      <c r="AD869" s="144"/>
      <c r="AE869" s="144"/>
    </row>
    <row r="870" spans="1:31" ht="15.75" customHeight="1">
      <c r="A870" s="144"/>
      <c r="B870" s="144"/>
      <c r="C870" s="144"/>
      <c r="D870" s="144"/>
      <c r="E870" s="144"/>
      <c r="F870" s="144"/>
      <c r="G870" s="144"/>
      <c r="H870" s="144"/>
      <c r="I870" s="144"/>
      <c r="J870" s="144"/>
      <c r="K870" s="144"/>
      <c r="L870" s="144"/>
      <c r="M870" s="144"/>
      <c r="N870" s="144"/>
      <c r="O870" s="144"/>
      <c r="P870" s="144"/>
      <c r="Q870" s="144"/>
      <c r="R870" s="144"/>
      <c r="S870" s="144"/>
      <c r="T870" s="144"/>
      <c r="U870" s="144"/>
      <c r="V870" s="144"/>
      <c r="W870" s="144"/>
      <c r="X870" s="144"/>
      <c r="Y870" s="144"/>
      <c r="Z870" s="144"/>
      <c r="AA870" s="144"/>
      <c r="AB870" s="144"/>
      <c r="AC870" s="144"/>
      <c r="AD870" s="144"/>
      <c r="AE870" s="144"/>
    </row>
    <row r="871" spans="1:31" ht="15.75" customHeight="1">
      <c r="A871" s="144"/>
      <c r="B871" s="144"/>
      <c r="C871" s="144"/>
      <c r="D871" s="144"/>
      <c r="E871" s="144"/>
      <c r="F871" s="144"/>
      <c r="G871" s="144"/>
      <c r="H871" s="144"/>
      <c r="I871" s="144"/>
      <c r="J871" s="144"/>
      <c r="K871" s="144"/>
      <c r="L871" s="144"/>
      <c r="M871" s="144"/>
      <c r="N871" s="144"/>
      <c r="O871" s="144"/>
      <c r="P871" s="144"/>
      <c r="Q871" s="144"/>
      <c r="R871" s="144"/>
      <c r="S871" s="144"/>
      <c r="T871" s="144"/>
      <c r="U871" s="144"/>
      <c r="V871" s="144"/>
      <c r="W871" s="144"/>
      <c r="X871" s="144"/>
      <c r="Y871" s="144"/>
      <c r="Z871" s="144"/>
      <c r="AA871" s="144"/>
      <c r="AB871" s="144"/>
      <c r="AC871" s="144"/>
      <c r="AD871" s="144"/>
      <c r="AE871" s="144"/>
    </row>
    <row r="872" spans="1:31" ht="15.75" customHeight="1">
      <c r="A872" s="144"/>
      <c r="B872" s="144"/>
      <c r="C872" s="144"/>
      <c r="D872" s="144"/>
      <c r="E872" s="144"/>
      <c r="F872" s="144"/>
      <c r="G872" s="144"/>
      <c r="H872" s="144"/>
      <c r="I872" s="144"/>
      <c r="J872" s="144"/>
      <c r="K872" s="144"/>
      <c r="L872" s="144"/>
      <c r="M872" s="144"/>
      <c r="N872" s="144"/>
      <c r="O872" s="144"/>
      <c r="P872" s="144"/>
      <c r="Q872" s="144"/>
      <c r="R872" s="144"/>
      <c r="S872" s="144"/>
      <c r="T872" s="144"/>
      <c r="U872" s="144"/>
      <c r="V872" s="144"/>
      <c r="W872" s="144"/>
      <c r="X872" s="144"/>
      <c r="Y872" s="144"/>
      <c r="Z872" s="144"/>
      <c r="AA872" s="144"/>
      <c r="AB872" s="144"/>
      <c r="AC872" s="144"/>
      <c r="AD872" s="144"/>
      <c r="AE872" s="144"/>
    </row>
    <row r="873" spans="1:31" ht="15.75" customHeight="1">
      <c r="A873" s="144"/>
      <c r="B873" s="144"/>
      <c r="C873" s="144"/>
      <c r="D873" s="144"/>
      <c r="E873" s="144"/>
      <c r="F873" s="144"/>
      <c r="G873" s="144"/>
      <c r="H873" s="144"/>
      <c r="I873" s="144"/>
      <c r="J873" s="144"/>
      <c r="K873" s="144"/>
      <c r="L873" s="144"/>
      <c r="M873" s="144"/>
      <c r="N873" s="144"/>
      <c r="O873" s="144"/>
      <c r="P873" s="144"/>
      <c r="Q873" s="144"/>
      <c r="R873" s="144"/>
      <c r="S873" s="144"/>
      <c r="T873" s="144"/>
      <c r="U873" s="144"/>
      <c r="V873" s="144"/>
      <c r="W873" s="144"/>
      <c r="X873" s="144"/>
      <c r="Y873" s="144"/>
      <c r="Z873" s="144"/>
      <c r="AA873" s="144"/>
      <c r="AB873" s="144"/>
      <c r="AC873" s="144"/>
      <c r="AD873" s="144"/>
      <c r="AE873" s="144"/>
    </row>
    <row r="874" spans="1:31" ht="15.75" customHeight="1">
      <c r="A874" s="144"/>
      <c r="B874" s="144"/>
      <c r="C874" s="144"/>
      <c r="D874" s="144"/>
      <c r="E874" s="144"/>
      <c r="F874" s="144"/>
      <c r="G874" s="144"/>
      <c r="H874" s="144"/>
      <c r="I874" s="144"/>
      <c r="J874" s="144"/>
      <c r="K874" s="144"/>
      <c r="L874" s="144"/>
      <c r="M874" s="144"/>
      <c r="N874" s="144"/>
      <c r="O874" s="144"/>
      <c r="P874" s="144"/>
      <c r="Q874" s="144"/>
      <c r="R874" s="144"/>
      <c r="S874" s="144"/>
      <c r="T874" s="144"/>
      <c r="U874" s="144"/>
      <c r="V874" s="144"/>
      <c r="W874" s="144"/>
      <c r="X874" s="144"/>
      <c r="Y874" s="144"/>
      <c r="Z874" s="144"/>
      <c r="AA874" s="144"/>
      <c r="AB874" s="144"/>
      <c r="AC874" s="144"/>
      <c r="AD874" s="144"/>
      <c r="AE874" s="144"/>
    </row>
    <row r="875" spans="1:31" ht="15.75" customHeight="1">
      <c r="A875" s="144"/>
      <c r="B875" s="144"/>
      <c r="C875" s="144"/>
      <c r="D875" s="144"/>
      <c r="E875" s="144"/>
      <c r="F875" s="144"/>
      <c r="G875" s="144"/>
      <c r="H875" s="144"/>
      <c r="I875" s="144"/>
      <c r="J875" s="144"/>
      <c r="K875" s="144"/>
      <c r="L875" s="144"/>
      <c r="M875" s="144"/>
      <c r="N875" s="144"/>
      <c r="O875" s="144"/>
      <c r="P875" s="144"/>
      <c r="Q875" s="144"/>
      <c r="R875" s="144"/>
      <c r="S875" s="144"/>
      <c r="T875" s="144"/>
      <c r="U875" s="144"/>
      <c r="V875" s="144"/>
      <c r="W875" s="144"/>
      <c r="X875" s="144"/>
      <c r="Y875" s="144"/>
      <c r="Z875" s="144"/>
      <c r="AA875" s="144"/>
      <c r="AB875" s="144"/>
      <c r="AC875" s="144"/>
      <c r="AD875" s="144"/>
      <c r="AE875" s="144"/>
    </row>
    <row r="876" spans="1:31" ht="15.75" customHeight="1">
      <c r="A876" s="144"/>
      <c r="B876" s="144"/>
      <c r="C876" s="144"/>
      <c r="D876" s="144"/>
      <c r="E876" s="144"/>
      <c r="F876" s="144"/>
      <c r="G876" s="144"/>
      <c r="H876" s="144"/>
      <c r="I876" s="144"/>
      <c r="J876" s="144"/>
      <c r="K876" s="144"/>
      <c r="L876" s="144"/>
      <c r="M876" s="144"/>
      <c r="N876" s="144"/>
      <c r="O876" s="144"/>
      <c r="P876" s="144"/>
      <c r="Q876" s="144"/>
      <c r="R876" s="144"/>
      <c r="S876" s="144"/>
      <c r="T876" s="144"/>
      <c r="U876" s="144"/>
      <c r="V876" s="144"/>
      <c r="W876" s="144"/>
      <c r="X876" s="144"/>
      <c r="Y876" s="144"/>
      <c r="Z876" s="144"/>
      <c r="AA876" s="144"/>
      <c r="AB876" s="144"/>
      <c r="AC876" s="144"/>
      <c r="AD876" s="144"/>
      <c r="AE876" s="144"/>
    </row>
    <row r="877" spans="1:31" ht="15.75" customHeight="1">
      <c r="A877" s="144"/>
      <c r="B877" s="144"/>
      <c r="C877" s="144"/>
      <c r="D877" s="144"/>
      <c r="E877" s="144"/>
      <c r="F877" s="144"/>
      <c r="G877" s="144"/>
      <c r="H877" s="144"/>
      <c r="I877" s="144"/>
      <c r="J877" s="144"/>
      <c r="K877" s="144"/>
      <c r="L877" s="144"/>
      <c r="M877" s="144"/>
      <c r="N877" s="144"/>
      <c r="O877" s="144"/>
      <c r="P877" s="144"/>
      <c r="Q877" s="144"/>
      <c r="R877" s="144"/>
      <c r="S877" s="144"/>
      <c r="T877" s="144"/>
      <c r="U877" s="144"/>
      <c r="V877" s="144"/>
      <c r="W877" s="144"/>
      <c r="X877" s="144"/>
      <c r="Y877" s="144"/>
      <c r="Z877" s="144"/>
      <c r="AA877" s="144"/>
      <c r="AB877" s="144"/>
      <c r="AC877" s="144"/>
      <c r="AD877" s="144"/>
      <c r="AE877" s="144"/>
    </row>
    <row r="878" spans="1:31" ht="15.75" customHeight="1">
      <c r="A878" s="144"/>
      <c r="B878" s="144"/>
      <c r="C878" s="144"/>
      <c r="D878" s="144"/>
      <c r="E878" s="144"/>
      <c r="F878" s="144"/>
      <c r="G878" s="144"/>
      <c r="H878" s="144"/>
      <c r="I878" s="144"/>
      <c r="J878" s="144"/>
      <c r="K878" s="144"/>
      <c r="L878" s="144"/>
      <c r="M878" s="144"/>
      <c r="N878" s="144"/>
      <c r="O878" s="144"/>
      <c r="P878" s="144"/>
      <c r="Q878" s="144"/>
      <c r="R878" s="144"/>
      <c r="S878" s="144"/>
      <c r="T878" s="144"/>
      <c r="U878" s="144"/>
      <c r="V878" s="144"/>
      <c r="W878" s="144"/>
      <c r="X878" s="144"/>
      <c r="Y878" s="144"/>
      <c r="Z878" s="144"/>
      <c r="AA878" s="144"/>
      <c r="AB878" s="144"/>
      <c r="AC878" s="144"/>
      <c r="AD878" s="144"/>
      <c r="AE878" s="144"/>
    </row>
    <row r="879" spans="1:31" ht="15.75" customHeight="1">
      <c r="A879" s="144"/>
      <c r="B879" s="144"/>
      <c r="C879" s="144"/>
      <c r="D879" s="144"/>
      <c r="E879" s="144"/>
      <c r="F879" s="144"/>
      <c r="G879" s="144"/>
      <c r="H879" s="144"/>
      <c r="I879" s="144"/>
      <c r="J879" s="144"/>
      <c r="K879" s="144"/>
      <c r="L879" s="144"/>
      <c r="M879" s="144"/>
      <c r="N879" s="144"/>
      <c r="O879" s="144"/>
      <c r="P879" s="144"/>
      <c r="Q879" s="144"/>
      <c r="R879" s="144"/>
      <c r="S879" s="144"/>
      <c r="T879" s="144"/>
      <c r="U879" s="144"/>
      <c r="V879" s="144"/>
      <c r="W879" s="144"/>
      <c r="X879" s="144"/>
      <c r="Y879" s="144"/>
      <c r="Z879" s="144"/>
      <c r="AA879" s="144"/>
      <c r="AB879" s="144"/>
      <c r="AC879" s="144"/>
      <c r="AD879" s="144"/>
      <c r="AE879" s="144"/>
    </row>
    <row r="880" spans="1:31" ht="15.75" customHeight="1">
      <c r="A880" s="144"/>
      <c r="B880" s="144"/>
      <c r="C880" s="144"/>
      <c r="D880" s="144"/>
      <c r="E880" s="144"/>
      <c r="F880" s="144"/>
      <c r="G880" s="144"/>
      <c r="H880" s="144"/>
      <c r="I880" s="144"/>
      <c r="J880" s="144"/>
      <c r="K880" s="144"/>
      <c r="L880" s="144"/>
      <c r="M880" s="144"/>
      <c r="N880" s="144"/>
      <c r="O880" s="144"/>
      <c r="P880" s="144"/>
      <c r="Q880" s="144"/>
      <c r="R880" s="144"/>
      <c r="S880" s="144"/>
      <c r="T880" s="144"/>
      <c r="U880" s="144"/>
      <c r="V880" s="144"/>
      <c r="W880" s="144"/>
      <c r="X880" s="144"/>
      <c r="Y880" s="144"/>
      <c r="Z880" s="144"/>
      <c r="AA880" s="144"/>
      <c r="AB880" s="144"/>
      <c r="AC880" s="144"/>
      <c r="AD880" s="144"/>
      <c r="AE880" s="144"/>
    </row>
    <row r="881" spans="1:31" ht="15.75" customHeight="1">
      <c r="A881" s="144"/>
      <c r="B881" s="144"/>
      <c r="C881" s="144"/>
      <c r="D881" s="144"/>
      <c r="E881" s="144"/>
      <c r="F881" s="144"/>
      <c r="G881" s="144"/>
      <c r="H881" s="144"/>
      <c r="I881" s="144"/>
      <c r="J881" s="144"/>
      <c r="K881" s="144"/>
      <c r="L881" s="144"/>
      <c r="M881" s="144"/>
      <c r="N881" s="144"/>
      <c r="O881" s="144"/>
      <c r="P881" s="144"/>
      <c r="Q881" s="144"/>
      <c r="R881" s="144"/>
      <c r="S881" s="144"/>
      <c r="T881" s="144"/>
      <c r="U881" s="144"/>
      <c r="V881" s="144"/>
      <c r="W881" s="144"/>
      <c r="X881" s="144"/>
      <c r="Y881" s="144"/>
      <c r="Z881" s="144"/>
      <c r="AA881" s="144"/>
      <c r="AB881" s="144"/>
      <c r="AC881" s="144"/>
      <c r="AD881" s="144"/>
      <c r="AE881" s="144"/>
    </row>
    <row r="882" spans="1:31" ht="15.75" customHeight="1">
      <c r="A882" s="144"/>
      <c r="B882" s="144"/>
      <c r="C882" s="144"/>
      <c r="D882" s="144"/>
      <c r="E882" s="144"/>
      <c r="F882" s="144"/>
      <c r="G882" s="144"/>
      <c r="H882" s="144"/>
      <c r="I882" s="144"/>
      <c r="J882" s="144"/>
      <c r="K882" s="144"/>
      <c r="L882" s="144"/>
      <c r="M882" s="144"/>
      <c r="N882" s="144"/>
      <c r="O882" s="144"/>
      <c r="P882" s="144"/>
      <c r="Q882" s="144"/>
      <c r="R882" s="144"/>
      <c r="S882" s="144"/>
      <c r="T882" s="144"/>
      <c r="U882" s="144"/>
      <c r="V882" s="144"/>
      <c r="W882" s="144"/>
      <c r="X882" s="144"/>
      <c r="Y882" s="144"/>
      <c r="Z882" s="144"/>
      <c r="AA882" s="144"/>
      <c r="AB882" s="144"/>
      <c r="AC882" s="144"/>
      <c r="AD882" s="144"/>
      <c r="AE882" s="144"/>
    </row>
    <row r="883" spans="1:31" ht="15.75" customHeight="1">
      <c r="A883" s="144"/>
      <c r="B883" s="144"/>
      <c r="C883" s="144"/>
      <c r="D883" s="144"/>
      <c r="E883" s="144"/>
      <c r="F883" s="144"/>
      <c r="G883" s="144"/>
      <c r="H883" s="144"/>
      <c r="I883" s="144"/>
      <c r="J883" s="144"/>
      <c r="K883" s="144"/>
      <c r="L883" s="144"/>
      <c r="M883" s="144"/>
      <c r="N883" s="144"/>
      <c r="O883" s="144"/>
      <c r="P883" s="144"/>
      <c r="Q883" s="144"/>
      <c r="R883" s="144"/>
      <c r="S883" s="144"/>
      <c r="T883" s="144"/>
      <c r="U883" s="144"/>
      <c r="V883" s="144"/>
      <c r="W883" s="144"/>
      <c r="X883" s="144"/>
      <c r="Y883" s="144"/>
      <c r="Z883" s="144"/>
      <c r="AA883" s="144"/>
      <c r="AB883" s="144"/>
      <c r="AC883" s="144"/>
      <c r="AD883" s="144"/>
      <c r="AE883" s="144"/>
    </row>
    <row r="884" spans="1:31" ht="15.75" customHeight="1">
      <c r="A884" s="144"/>
      <c r="B884" s="144"/>
      <c r="C884" s="144"/>
      <c r="D884" s="144"/>
      <c r="E884" s="144"/>
      <c r="F884" s="144"/>
      <c r="G884" s="144"/>
      <c r="H884" s="144"/>
      <c r="I884" s="144"/>
      <c r="J884" s="144"/>
      <c r="K884" s="144"/>
      <c r="L884" s="144"/>
      <c r="M884" s="144"/>
      <c r="N884" s="144"/>
      <c r="O884" s="144"/>
      <c r="P884" s="144"/>
      <c r="Q884" s="144"/>
      <c r="R884" s="144"/>
      <c r="S884" s="144"/>
      <c r="T884" s="144"/>
      <c r="U884" s="144"/>
      <c r="V884" s="144"/>
      <c r="W884" s="144"/>
      <c r="X884" s="144"/>
      <c r="Y884" s="144"/>
      <c r="Z884" s="144"/>
      <c r="AA884" s="144"/>
      <c r="AB884" s="144"/>
      <c r="AC884" s="144"/>
      <c r="AD884" s="144"/>
      <c r="AE884" s="144"/>
    </row>
    <row r="885" spans="1:31" ht="15.75" customHeight="1">
      <c r="A885" s="144"/>
      <c r="B885" s="144"/>
      <c r="C885" s="144"/>
      <c r="D885" s="144"/>
      <c r="E885" s="144"/>
      <c r="F885" s="144"/>
      <c r="G885" s="144"/>
      <c r="H885" s="144"/>
      <c r="I885" s="144"/>
      <c r="J885" s="144"/>
      <c r="K885" s="144"/>
      <c r="L885" s="144"/>
      <c r="M885" s="144"/>
      <c r="N885" s="144"/>
      <c r="O885" s="144"/>
      <c r="P885" s="144"/>
      <c r="Q885" s="144"/>
      <c r="R885" s="144"/>
      <c r="S885" s="144"/>
      <c r="T885" s="144"/>
      <c r="U885" s="144"/>
      <c r="V885" s="144"/>
      <c r="W885" s="144"/>
      <c r="X885" s="144"/>
      <c r="Y885" s="144"/>
      <c r="Z885" s="144"/>
      <c r="AA885" s="144"/>
      <c r="AB885" s="144"/>
      <c r="AC885" s="144"/>
      <c r="AD885" s="144"/>
      <c r="AE885" s="144"/>
    </row>
    <row r="886" spans="1:31" ht="15.75" customHeight="1">
      <c r="A886" s="144"/>
      <c r="B886" s="144"/>
      <c r="C886" s="144"/>
      <c r="D886" s="144"/>
      <c r="E886" s="144"/>
      <c r="F886" s="144"/>
      <c r="G886" s="144"/>
      <c r="H886" s="144"/>
      <c r="I886" s="144"/>
      <c r="J886" s="144"/>
      <c r="K886" s="144"/>
      <c r="L886" s="144"/>
      <c r="M886" s="144"/>
      <c r="N886" s="144"/>
      <c r="O886" s="144"/>
      <c r="P886" s="144"/>
      <c r="Q886" s="144"/>
      <c r="R886" s="144"/>
      <c r="S886" s="144"/>
      <c r="T886" s="144"/>
      <c r="U886" s="144"/>
      <c r="V886" s="144"/>
      <c r="W886" s="144"/>
      <c r="X886" s="144"/>
      <c r="Y886" s="144"/>
      <c r="Z886" s="144"/>
      <c r="AA886" s="144"/>
      <c r="AB886" s="144"/>
      <c r="AC886" s="144"/>
      <c r="AD886" s="144"/>
      <c r="AE886" s="144"/>
    </row>
    <row r="887" spans="1:31" ht="15.75" customHeight="1">
      <c r="A887" s="144"/>
      <c r="B887" s="144"/>
      <c r="C887" s="144"/>
      <c r="D887" s="144"/>
      <c r="E887" s="144"/>
      <c r="F887" s="144"/>
      <c r="G887" s="144"/>
      <c r="H887" s="144"/>
      <c r="I887" s="144"/>
      <c r="J887" s="144"/>
      <c r="K887" s="144"/>
      <c r="L887" s="144"/>
      <c r="M887" s="144"/>
      <c r="N887" s="144"/>
      <c r="O887" s="144"/>
      <c r="P887" s="144"/>
      <c r="Q887" s="144"/>
      <c r="R887" s="144"/>
      <c r="S887" s="144"/>
      <c r="T887" s="144"/>
      <c r="U887" s="144"/>
      <c r="V887" s="144"/>
      <c r="W887" s="144"/>
      <c r="X887" s="144"/>
      <c r="Y887" s="144"/>
      <c r="Z887" s="144"/>
      <c r="AA887" s="144"/>
      <c r="AB887" s="144"/>
      <c r="AC887" s="144"/>
      <c r="AD887" s="144"/>
      <c r="AE887" s="144"/>
    </row>
    <row r="888" spans="1:31" ht="15.75" customHeight="1">
      <c r="A888" s="144"/>
      <c r="B888" s="144"/>
      <c r="C888" s="144"/>
      <c r="D888" s="144"/>
      <c r="E888" s="144"/>
      <c r="F888" s="144"/>
      <c r="G888" s="144"/>
      <c r="H888" s="144"/>
      <c r="I888" s="144"/>
      <c r="J888" s="144"/>
      <c r="K888" s="144"/>
      <c r="L888" s="144"/>
      <c r="M888" s="144"/>
      <c r="N888" s="144"/>
      <c r="O888" s="144"/>
      <c r="P888" s="144"/>
      <c r="Q888" s="144"/>
      <c r="R888" s="144"/>
      <c r="S888" s="144"/>
      <c r="T888" s="144"/>
      <c r="U888" s="144"/>
      <c r="V888" s="144"/>
      <c r="W888" s="144"/>
      <c r="X888" s="144"/>
      <c r="Y888" s="144"/>
      <c r="Z888" s="144"/>
      <c r="AA888" s="144"/>
      <c r="AB888" s="144"/>
      <c r="AC888" s="144"/>
      <c r="AD888" s="144"/>
      <c r="AE888" s="144"/>
    </row>
    <row r="889" spans="1:31" ht="15.75" customHeight="1">
      <c r="A889" s="144"/>
      <c r="B889" s="144"/>
      <c r="C889" s="144"/>
      <c r="D889" s="144"/>
      <c r="E889" s="144"/>
      <c r="F889" s="144"/>
      <c r="G889" s="144"/>
      <c r="H889" s="144"/>
      <c r="I889" s="144"/>
      <c r="J889" s="144"/>
      <c r="K889" s="144"/>
      <c r="L889" s="144"/>
      <c r="M889" s="144"/>
      <c r="N889" s="144"/>
      <c r="O889" s="144"/>
      <c r="P889" s="144"/>
      <c r="Q889" s="144"/>
      <c r="R889" s="144"/>
      <c r="S889" s="144"/>
      <c r="T889" s="144"/>
      <c r="U889" s="144"/>
      <c r="V889" s="144"/>
      <c r="W889" s="144"/>
      <c r="X889" s="144"/>
      <c r="Y889" s="144"/>
      <c r="Z889" s="144"/>
      <c r="AA889" s="144"/>
      <c r="AB889" s="144"/>
      <c r="AC889" s="144"/>
      <c r="AD889" s="144"/>
      <c r="AE889" s="144"/>
    </row>
    <row r="890" spans="1:31" ht="15.75" customHeight="1">
      <c r="A890" s="144"/>
      <c r="B890" s="144"/>
      <c r="C890" s="144"/>
      <c r="D890" s="144"/>
      <c r="E890" s="144"/>
      <c r="F890" s="144"/>
      <c r="G890" s="144"/>
      <c r="H890" s="144"/>
      <c r="I890" s="144"/>
      <c r="J890" s="144"/>
      <c r="K890" s="144"/>
      <c r="L890" s="144"/>
      <c r="M890" s="144"/>
      <c r="N890" s="144"/>
      <c r="O890" s="144"/>
      <c r="P890" s="144"/>
      <c r="Q890" s="144"/>
      <c r="R890" s="144"/>
      <c r="S890" s="144"/>
      <c r="T890" s="144"/>
      <c r="U890" s="144"/>
      <c r="V890" s="144"/>
      <c r="W890" s="144"/>
      <c r="X890" s="144"/>
      <c r="Y890" s="144"/>
      <c r="Z890" s="144"/>
      <c r="AA890" s="144"/>
      <c r="AB890" s="144"/>
      <c r="AC890" s="144"/>
      <c r="AD890" s="144"/>
      <c r="AE890" s="144"/>
    </row>
    <row r="891" spans="1:31" ht="15.75" customHeight="1">
      <c r="A891" s="144"/>
      <c r="B891" s="144"/>
      <c r="C891" s="144"/>
      <c r="D891" s="144"/>
      <c r="E891" s="144"/>
      <c r="F891" s="144"/>
      <c r="G891" s="144"/>
      <c r="H891" s="144"/>
      <c r="I891" s="144"/>
      <c r="J891" s="144"/>
      <c r="K891" s="144"/>
      <c r="L891" s="144"/>
      <c r="M891" s="144"/>
      <c r="N891" s="144"/>
      <c r="O891" s="144"/>
      <c r="P891" s="144"/>
      <c r="Q891" s="144"/>
      <c r="R891" s="144"/>
      <c r="S891" s="144"/>
      <c r="T891" s="144"/>
      <c r="U891" s="144"/>
      <c r="V891" s="144"/>
      <c r="W891" s="144"/>
      <c r="X891" s="144"/>
      <c r="Y891" s="144"/>
      <c r="Z891" s="144"/>
      <c r="AA891" s="144"/>
      <c r="AB891" s="144"/>
      <c r="AC891" s="144"/>
      <c r="AD891" s="144"/>
      <c r="AE891" s="144"/>
    </row>
    <row r="892" spans="1:31" ht="15.75" customHeight="1">
      <c r="A892" s="144"/>
      <c r="B892" s="144"/>
      <c r="C892" s="144"/>
      <c r="D892" s="144"/>
      <c r="E892" s="144"/>
      <c r="F892" s="144"/>
      <c r="G892" s="144"/>
      <c r="H892" s="144"/>
      <c r="I892" s="144"/>
      <c r="J892" s="144"/>
      <c r="K892" s="144"/>
      <c r="L892" s="144"/>
      <c r="M892" s="144"/>
      <c r="N892" s="144"/>
      <c r="O892" s="144"/>
      <c r="P892" s="144"/>
      <c r="Q892" s="144"/>
      <c r="R892" s="144"/>
      <c r="S892" s="144"/>
      <c r="T892" s="144"/>
      <c r="U892" s="144"/>
      <c r="V892" s="144"/>
      <c r="W892" s="144"/>
      <c r="X892" s="144"/>
      <c r="Y892" s="144"/>
      <c r="Z892" s="144"/>
      <c r="AA892" s="144"/>
      <c r="AB892" s="144"/>
      <c r="AC892" s="144"/>
      <c r="AD892" s="144"/>
      <c r="AE892" s="144"/>
    </row>
    <row r="893" spans="1:31" ht="15.75" customHeight="1">
      <c r="A893" s="144"/>
      <c r="B893" s="144"/>
      <c r="C893" s="144"/>
      <c r="D893" s="144"/>
      <c r="E893" s="144"/>
      <c r="F893" s="144"/>
      <c r="G893" s="144"/>
      <c r="H893" s="144"/>
      <c r="I893" s="144"/>
      <c r="J893" s="144"/>
      <c r="K893" s="144"/>
      <c r="L893" s="144"/>
      <c r="M893" s="144"/>
      <c r="N893" s="144"/>
      <c r="O893" s="144"/>
      <c r="P893" s="144"/>
      <c r="Q893" s="144"/>
      <c r="R893" s="144"/>
      <c r="S893" s="144"/>
      <c r="T893" s="144"/>
      <c r="U893" s="144"/>
      <c r="V893" s="144"/>
      <c r="W893" s="144"/>
      <c r="X893" s="144"/>
      <c r="Y893" s="144"/>
      <c r="Z893" s="144"/>
      <c r="AA893" s="144"/>
      <c r="AB893" s="144"/>
      <c r="AC893" s="144"/>
      <c r="AD893" s="144"/>
      <c r="AE893" s="144"/>
    </row>
    <row r="894" spans="1:31" ht="15.75" customHeight="1">
      <c r="A894" s="144"/>
      <c r="B894" s="144"/>
      <c r="C894" s="144"/>
      <c r="D894" s="144"/>
      <c r="E894" s="144"/>
      <c r="F894" s="144"/>
      <c r="G894" s="144"/>
      <c r="H894" s="144"/>
      <c r="I894" s="144"/>
      <c r="J894" s="144"/>
      <c r="K894" s="144"/>
      <c r="L894" s="144"/>
      <c r="M894" s="144"/>
      <c r="N894" s="144"/>
      <c r="O894" s="144"/>
      <c r="P894" s="144"/>
      <c r="Q894" s="144"/>
      <c r="R894" s="144"/>
      <c r="S894" s="144"/>
      <c r="T894" s="144"/>
      <c r="U894" s="144"/>
      <c r="V894" s="144"/>
      <c r="W894" s="144"/>
      <c r="X894" s="144"/>
      <c r="Y894" s="144"/>
      <c r="Z894" s="144"/>
      <c r="AA894" s="144"/>
      <c r="AB894" s="144"/>
      <c r="AC894" s="144"/>
      <c r="AD894" s="144"/>
      <c r="AE894" s="144"/>
    </row>
    <row r="895" spans="1:31" ht="15.75" customHeight="1">
      <c r="A895" s="144"/>
      <c r="B895" s="144"/>
      <c r="C895" s="144"/>
      <c r="D895" s="144"/>
      <c r="E895" s="144"/>
      <c r="F895" s="144"/>
      <c r="G895" s="144"/>
      <c r="H895" s="144"/>
      <c r="I895" s="144"/>
      <c r="J895" s="144"/>
      <c r="K895" s="144"/>
      <c r="L895" s="144"/>
      <c r="M895" s="144"/>
      <c r="N895" s="144"/>
      <c r="O895" s="144"/>
      <c r="P895" s="144"/>
      <c r="Q895" s="144"/>
      <c r="R895" s="144"/>
      <c r="S895" s="144"/>
      <c r="T895" s="144"/>
      <c r="U895" s="144"/>
      <c r="V895" s="144"/>
      <c r="W895" s="144"/>
      <c r="X895" s="144"/>
      <c r="Y895" s="144"/>
      <c r="Z895" s="144"/>
      <c r="AA895" s="144"/>
      <c r="AB895" s="144"/>
      <c r="AC895" s="144"/>
      <c r="AD895" s="144"/>
      <c r="AE895" s="144"/>
    </row>
    <row r="896" spans="1:31" ht="15.75" customHeight="1">
      <c r="A896" s="144"/>
      <c r="B896" s="144"/>
      <c r="C896" s="144"/>
      <c r="D896" s="144"/>
      <c r="E896" s="144"/>
      <c r="F896" s="144"/>
      <c r="G896" s="144"/>
      <c r="H896" s="144"/>
      <c r="I896" s="144"/>
      <c r="J896" s="144"/>
      <c r="K896" s="144"/>
      <c r="L896" s="144"/>
      <c r="M896" s="144"/>
      <c r="N896" s="144"/>
      <c r="O896" s="144"/>
      <c r="P896" s="144"/>
      <c r="Q896" s="144"/>
      <c r="R896" s="144"/>
      <c r="S896" s="144"/>
      <c r="T896" s="144"/>
      <c r="U896" s="144"/>
      <c r="V896" s="144"/>
      <c r="W896" s="144"/>
      <c r="X896" s="144"/>
      <c r="Y896" s="144"/>
      <c r="Z896" s="144"/>
      <c r="AA896" s="144"/>
      <c r="AB896" s="144"/>
      <c r="AC896" s="144"/>
      <c r="AD896" s="144"/>
      <c r="AE896" s="144"/>
    </row>
    <row r="897" spans="1:31" ht="15.75" customHeight="1">
      <c r="A897" s="144"/>
      <c r="B897" s="144"/>
      <c r="C897" s="144"/>
      <c r="D897" s="144"/>
      <c r="E897" s="144"/>
      <c r="F897" s="144"/>
      <c r="G897" s="144"/>
      <c r="H897" s="144"/>
      <c r="I897" s="144"/>
      <c r="J897" s="144"/>
      <c r="K897" s="144"/>
      <c r="L897" s="144"/>
      <c r="M897" s="144"/>
      <c r="N897" s="144"/>
      <c r="O897" s="144"/>
      <c r="P897" s="144"/>
      <c r="Q897" s="144"/>
      <c r="R897" s="144"/>
      <c r="S897" s="144"/>
      <c r="T897" s="144"/>
      <c r="U897" s="144"/>
      <c r="V897" s="144"/>
      <c r="W897" s="144"/>
      <c r="X897" s="144"/>
      <c r="Y897" s="144"/>
      <c r="Z897" s="144"/>
      <c r="AA897" s="144"/>
      <c r="AB897" s="144"/>
      <c r="AC897" s="144"/>
      <c r="AD897" s="144"/>
      <c r="AE897" s="144"/>
    </row>
    <row r="898" spans="1:31" ht="15.75" customHeight="1">
      <c r="A898" s="144"/>
      <c r="B898" s="144"/>
      <c r="C898" s="144"/>
      <c r="D898" s="144"/>
      <c r="E898" s="144"/>
      <c r="F898" s="144"/>
      <c r="G898" s="144"/>
      <c r="H898" s="144"/>
      <c r="I898" s="144"/>
      <c r="J898" s="144"/>
      <c r="K898" s="144"/>
      <c r="L898" s="144"/>
      <c r="M898" s="144"/>
      <c r="N898" s="144"/>
      <c r="O898" s="144"/>
      <c r="P898" s="144"/>
      <c r="Q898" s="144"/>
      <c r="R898" s="144"/>
      <c r="S898" s="144"/>
      <c r="T898" s="144"/>
      <c r="U898" s="144"/>
      <c r="V898" s="144"/>
      <c r="W898" s="144"/>
      <c r="X898" s="144"/>
      <c r="Y898" s="144"/>
      <c r="Z898" s="144"/>
      <c r="AA898" s="144"/>
      <c r="AB898" s="144"/>
      <c r="AC898" s="144"/>
      <c r="AD898" s="144"/>
      <c r="AE898" s="144"/>
    </row>
    <row r="899" spans="1:31" ht="15.75" customHeight="1">
      <c r="A899" s="144"/>
      <c r="B899" s="144"/>
      <c r="C899" s="144"/>
      <c r="D899" s="144"/>
      <c r="E899" s="144"/>
      <c r="F899" s="144"/>
      <c r="G899" s="144"/>
      <c r="H899" s="144"/>
      <c r="I899" s="144"/>
      <c r="J899" s="144"/>
      <c r="K899" s="144"/>
      <c r="L899" s="144"/>
      <c r="M899" s="144"/>
      <c r="N899" s="144"/>
      <c r="O899" s="144"/>
      <c r="P899" s="144"/>
      <c r="Q899" s="144"/>
      <c r="R899" s="144"/>
      <c r="S899" s="144"/>
      <c r="T899" s="144"/>
      <c r="U899" s="144"/>
      <c r="V899" s="144"/>
      <c r="W899" s="144"/>
      <c r="X899" s="144"/>
      <c r="Y899" s="144"/>
      <c r="Z899" s="144"/>
      <c r="AA899" s="144"/>
      <c r="AB899" s="144"/>
      <c r="AC899" s="144"/>
      <c r="AD899" s="144"/>
      <c r="AE899" s="144"/>
    </row>
    <row r="900" spans="1:31" ht="15.75" customHeight="1">
      <c r="A900" s="144"/>
      <c r="B900" s="144"/>
      <c r="C900" s="144"/>
      <c r="D900" s="144"/>
      <c r="E900" s="144"/>
      <c r="F900" s="144"/>
      <c r="G900" s="144"/>
      <c r="H900" s="144"/>
      <c r="I900" s="144"/>
      <c r="J900" s="144"/>
      <c r="K900" s="144"/>
      <c r="L900" s="144"/>
      <c r="M900" s="144"/>
      <c r="N900" s="144"/>
      <c r="O900" s="144"/>
      <c r="P900" s="144"/>
      <c r="Q900" s="144"/>
      <c r="R900" s="144"/>
      <c r="S900" s="144"/>
      <c r="T900" s="144"/>
      <c r="U900" s="144"/>
      <c r="V900" s="144"/>
      <c r="W900" s="144"/>
      <c r="X900" s="144"/>
      <c r="Y900" s="144"/>
      <c r="Z900" s="144"/>
      <c r="AA900" s="144"/>
      <c r="AB900" s="144"/>
      <c r="AC900" s="144"/>
      <c r="AD900" s="144"/>
      <c r="AE900" s="144"/>
    </row>
    <row r="901" spans="1:31" ht="15.75" customHeight="1">
      <c r="A901" s="144"/>
      <c r="B901" s="144"/>
      <c r="C901" s="144"/>
      <c r="D901" s="144"/>
      <c r="E901" s="144"/>
      <c r="F901" s="144"/>
      <c r="G901" s="144"/>
      <c r="H901" s="144"/>
      <c r="I901" s="144"/>
      <c r="J901" s="144"/>
      <c r="K901" s="144"/>
      <c r="L901" s="144"/>
      <c r="M901" s="144"/>
      <c r="N901" s="144"/>
      <c r="O901" s="144"/>
      <c r="P901" s="144"/>
      <c r="Q901" s="144"/>
      <c r="R901" s="144"/>
      <c r="S901" s="144"/>
      <c r="T901" s="144"/>
      <c r="U901" s="144"/>
      <c r="V901" s="144"/>
      <c r="W901" s="144"/>
      <c r="X901" s="144"/>
      <c r="Y901" s="144"/>
      <c r="Z901" s="144"/>
      <c r="AA901" s="144"/>
      <c r="AB901" s="144"/>
      <c r="AC901" s="144"/>
      <c r="AD901" s="144"/>
      <c r="AE901" s="144"/>
    </row>
    <row r="902" spans="1:31" ht="15.75" customHeight="1">
      <c r="A902" s="144"/>
      <c r="B902" s="144"/>
      <c r="C902" s="144"/>
      <c r="D902" s="144"/>
      <c r="E902" s="144"/>
      <c r="F902" s="144"/>
      <c r="G902" s="144"/>
      <c r="H902" s="144"/>
      <c r="I902" s="144"/>
      <c r="J902" s="144"/>
      <c r="K902" s="144"/>
      <c r="L902" s="144"/>
      <c r="M902" s="144"/>
      <c r="N902" s="144"/>
      <c r="O902" s="144"/>
      <c r="P902" s="144"/>
      <c r="Q902" s="144"/>
      <c r="R902" s="144"/>
      <c r="S902" s="144"/>
      <c r="T902" s="144"/>
      <c r="U902" s="144"/>
      <c r="V902" s="144"/>
      <c r="W902" s="144"/>
      <c r="X902" s="144"/>
      <c r="Y902" s="144"/>
      <c r="Z902" s="144"/>
      <c r="AA902" s="144"/>
      <c r="AB902" s="144"/>
      <c r="AC902" s="144"/>
      <c r="AD902" s="144"/>
      <c r="AE902" s="144"/>
    </row>
    <row r="903" spans="1:31" ht="15.75" customHeight="1">
      <c r="A903" s="144"/>
      <c r="B903" s="144"/>
      <c r="C903" s="144"/>
      <c r="D903" s="144"/>
      <c r="E903" s="144"/>
      <c r="F903" s="144"/>
      <c r="G903" s="144"/>
      <c r="H903" s="144"/>
      <c r="I903" s="144"/>
      <c r="J903" s="144"/>
      <c r="K903" s="144"/>
      <c r="L903" s="144"/>
      <c r="M903" s="144"/>
      <c r="N903" s="144"/>
      <c r="O903" s="144"/>
      <c r="P903" s="144"/>
      <c r="Q903" s="144"/>
      <c r="R903" s="144"/>
      <c r="S903" s="144"/>
      <c r="T903" s="144"/>
      <c r="U903" s="144"/>
      <c r="V903" s="144"/>
      <c r="W903" s="144"/>
      <c r="X903" s="144"/>
      <c r="Y903" s="144"/>
      <c r="Z903" s="144"/>
      <c r="AA903" s="144"/>
      <c r="AB903" s="144"/>
      <c r="AC903" s="144"/>
      <c r="AD903" s="144"/>
      <c r="AE903" s="144"/>
    </row>
    <row r="904" spans="1:31" ht="15.75" customHeight="1">
      <c r="A904" s="144"/>
      <c r="B904" s="144"/>
      <c r="C904" s="144"/>
      <c r="D904" s="144"/>
      <c r="E904" s="144"/>
      <c r="F904" s="144"/>
      <c r="G904" s="144"/>
      <c r="H904" s="144"/>
      <c r="I904" s="144"/>
      <c r="J904" s="144"/>
      <c r="K904" s="144"/>
      <c r="L904" s="144"/>
      <c r="M904" s="144"/>
      <c r="N904" s="144"/>
      <c r="O904" s="144"/>
      <c r="P904" s="144"/>
      <c r="Q904" s="144"/>
      <c r="R904" s="144"/>
      <c r="S904" s="144"/>
      <c r="T904" s="144"/>
      <c r="U904" s="144"/>
      <c r="V904" s="144"/>
      <c r="W904" s="144"/>
      <c r="X904" s="144"/>
      <c r="Y904" s="144"/>
      <c r="Z904" s="144"/>
      <c r="AA904" s="144"/>
      <c r="AB904" s="144"/>
      <c r="AC904" s="144"/>
      <c r="AD904" s="144"/>
      <c r="AE904" s="144"/>
    </row>
    <row r="905" spans="1:31" ht="15.75" customHeight="1">
      <c r="A905" s="144"/>
      <c r="B905" s="144"/>
      <c r="C905" s="144"/>
      <c r="D905" s="144"/>
      <c r="E905" s="144"/>
      <c r="F905" s="144"/>
      <c r="G905" s="144"/>
      <c r="H905" s="144"/>
      <c r="I905" s="144"/>
      <c r="J905" s="144"/>
      <c r="K905" s="144"/>
      <c r="L905" s="144"/>
      <c r="M905" s="144"/>
      <c r="N905" s="144"/>
      <c r="O905" s="144"/>
      <c r="P905" s="144"/>
      <c r="Q905" s="144"/>
      <c r="R905" s="144"/>
      <c r="S905" s="144"/>
      <c r="T905" s="144"/>
      <c r="U905" s="144"/>
      <c r="V905" s="144"/>
      <c r="W905" s="144"/>
      <c r="X905" s="144"/>
      <c r="Y905" s="144"/>
      <c r="Z905" s="144"/>
      <c r="AA905" s="144"/>
      <c r="AB905" s="144"/>
      <c r="AC905" s="144"/>
      <c r="AD905" s="144"/>
      <c r="AE905" s="144"/>
    </row>
    <row r="906" spans="1:31" ht="15.75" customHeight="1">
      <c r="A906" s="144"/>
      <c r="B906" s="144"/>
      <c r="C906" s="144"/>
      <c r="D906" s="144"/>
      <c r="E906" s="144"/>
      <c r="F906" s="144"/>
      <c r="G906" s="144"/>
      <c r="H906" s="144"/>
      <c r="I906" s="144"/>
      <c r="J906" s="144"/>
      <c r="K906" s="144"/>
      <c r="L906" s="144"/>
      <c r="M906" s="144"/>
      <c r="N906" s="144"/>
      <c r="O906" s="144"/>
      <c r="P906" s="144"/>
      <c r="Q906" s="144"/>
      <c r="R906" s="144"/>
      <c r="S906" s="144"/>
      <c r="T906" s="144"/>
      <c r="U906" s="144"/>
      <c r="V906" s="144"/>
      <c r="W906" s="144"/>
      <c r="X906" s="144"/>
      <c r="Y906" s="144"/>
      <c r="Z906" s="144"/>
      <c r="AA906" s="144"/>
      <c r="AB906" s="144"/>
      <c r="AC906" s="144"/>
      <c r="AD906" s="144"/>
      <c r="AE906" s="144"/>
    </row>
    <row r="907" spans="1:31" ht="15.75" customHeight="1">
      <c r="A907" s="144"/>
      <c r="B907" s="144"/>
      <c r="C907" s="144"/>
      <c r="D907" s="144"/>
      <c r="E907" s="144"/>
      <c r="F907" s="144"/>
      <c r="G907" s="144"/>
      <c r="H907" s="144"/>
      <c r="I907" s="144"/>
      <c r="J907" s="144"/>
      <c r="K907" s="144"/>
      <c r="L907" s="144"/>
      <c r="M907" s="144"/>
      <c r="N907" s="144"/>
      <c r="O907" s="144"/>
      <c r="P907" s="144"/>
      <c r="Q907" s="144"/>
      <c r="R907" s="144"/>
      <c r="S907" s="144"/>
      <c r="T907" s="144"/>
      <c r="U907" s="144"/>
      <c r="V907" s="144"/>
      <c r="W907" s="144"/>
      <c r="X907" s="144"/>
      <c r="Y907" s="144"/>
      <c r="Z907" s="144"/>
      <c r="AA907" s="144"/>
      <c r="AB907" s="144"/>
      <c r="AC907" s="144"/>
      <c r="AD907" s="144"/>
      <c r="AE907" s="144"/>
    </row>
    <row r="908" spans="1:31" ht="15.75" customHeight="1">
      <c r="A908" s="144"/>
      <c r="B908" s="144"/>
      <c r="C908" s="144"/>
      <c r="D908" s="144"/>
      <c r="E908" s="144"/>
      <c r="F908" s="144"/>
      <c r="G908" s="144"/>
      <c r="H908" s="144"/>
      <c r="I908" s="144"/>
      <c r="J908" s="144"/>
      <c r="K908" s="144"/>
      <c r="L908" s="144"/>
      <c r="M908" s="144"/>
      <c r="N908" s="144"/>
      <c r="O908" s="144"/>
      <c r="P908" s="144"/>
      <c r="Q908" s="144"/>
      <c r="R908" s="144"/>
      <c r="S908" s="144"/>
      <c r="T908" s="144"/>
      <c r="U908" s="144"/>
      <c r="V908" s="144"/>
      <c r="W908" s="144"/>
      <c r="X908" s="144"/>
      <c r="Y908" s="144"/>
      <c r="Z908" s="144"/>
      <c r="AA908" s="144"/>
      <c r="AB908" s="144"/>
      <c r="AC908" s="144"/>
      <c r="AD908" s="144"/>
      <c r="AE908" s="144"/>
    </row>
    <row r="909" spans="1:31" ht="15.75" customHeight="1">
      <c r="A909" s="144"/>
      <c r="B909" s="144"/>
      <c r="C909" s="144"/>
      <c r="D909" s="144"/>
      <c r="E909" s="144"/>
      <c r="F909" s="144"/>
      <c r="G909" s="144"/>
      <c r="H909" s="144"/>
      <c r="I909" s="144"/>
      <c r="J909" s="144"/>
      <c r="K909" s="144"/>
      <c r="L909" s="144"/>
      <c r="M909" s="144"/>
      <c r="N909" s="144"/>
      <c r="O909" s="144"/>
      <c r="P909" s="144"/>
      <c r="Q909" s="144"/>
      <c r="R909" s="144"/>
      <c r="S909" s="144"/>
      <c r="T909" s="144"/>
      <c r="U909" s="144"/>
      <c r="V909" s="144"/>
      <c r="W909" s="144"/>
      <c r="X909" s="144"/>
      <c r="Y909" s="144"/>
      <c r="Z909" s="144"/>
      <c r="AA909" s="144"/>
      <c r="AB909" s="144"/>
      <c r="AC909" s="144"/>
      <c r="AD909" s="144"/>
      <c r="AE909" s="144"/>
    </row>
    <row r="910" spans="1:31" ht="15.75" customHeight="1">
      <c r="A910" s="144"/>
      <c r="B910" s="144"/>
      <c r="C910" s="144"/>
      <c r="D910" s="144"/>
      <c r="E910" s="144"/>
      <c r="F910" s="144"/>
      <c r="G910" s="144"/>
      <c r="H910" s="144"/>
      <c r="I910" s="144"/>
      <c r="J910" s="144"/>
      <c r="K910" s="144"/>
      <c r="L910" s="144"/>
      <c r="M910" s="144"/>
      <c r="N910" s="144"/>
      <c r="O910" s="144"/>
      <c r="P910" s="144"/>
      <c r="Q910" s="144"/>
      <c r="R910" s="144"/>
      <c r="S910" s="144"/>
      <c r="T910" s="144"/>
      <c r="U910" s="144"/>
      <c r="V910" s="144"/>
      <c r="W910" s="144"/>
      <c r="X910" s="144"/>
      <c r="Y910" s="144"/>
      <c r="Z910" s="144"/>
      <c r="AA910" s="144"/>
      <c r="AB910" s="144"/>
      <c r="AC910" s="144"/>
      <c r="AD910" s="144"/>
      <c r="AE910" s="144"/>
    </row>
    <row r="911" spans="1:31" ht="15.75" customHeight="1">
      <c r="A911" s="144"/>
      <c r="B911" s="144"/>
      <c r="C911" s="144"/>
      <c r="D911" s="144"/>
      <c r="E911" s="144"/>
      <c r="F911" s="144"/>
      <c r="G911" s="144"/>
      <c r="H911" s="144"/>
      <c r="I911" s="144"/>
      <c r="J911" s="144"/>
      <c r="K911" s="144"/>
      <c r="L911" s="144"/>
      <c r="M911" s="144"/>
      <c r="N911" s="144"/>
      <c r="O911" s="144"/>
      <c r="P911" s="144"/>
      <c r="Q911" s="144"/>
      <c r="R911" s="144"/>
      <c r="S911" s="144"/>
      <c r="T911" s="144"/>
      <c r="U911" s="144"/>
      <c r="V911" s="144"/>
      <c r="W911" s="144"/>
      <c r="X911" s="144"/>
      <c r="Y911" s="144"/>
      <c r="Z911" s="144"/>
      <c r="AA911" s="144"/>
      <c r="AB911" s="144"/>
      <c r="AC911" s="144"/>
      <c r="AD911" s="144"/>
      <c r="AE911" s="144"/>
    </row>
    <row r="912" spans="1:31" ht="15.75" customHeight="1">
      <c r="A912" s="144"/>
      <c r="B912" s="144"/>
      <c r="C912" s="144"/>
      <c r="D912" s="144"/>
      <c r="E912" s="144"/>
      <c r="F912" s="144"/>
      <c r="G912" s="144"/>
      <c r="H912" s="144"/>
      <c r="I912" s="144"/>
      <c r="J912" s="144"/>
      <c r="K912" s="144"/>
      <c r="L912" s="144"/>
      <c r="M912" s="144"/>
      <c r="N912" s="144"/>
      <c r="O912" s="144"/>
      <c r="P912" s="144"/>
      <c r="Q912" s="144"/>
      <c r="R912" s="144"/>
      <c r="S912" s="144"/>
      <c r="T912" s="144"/>
      <c r="U912" s="144"/>
      <c r="V912" s="144"/>
      <c r="W912" s="144"/>
      <c r="X912" s="144"/>
      <c r="Y912" s="144"/>
      <c r="Z912" s="144"/>
      <c r="AA912" s="144"/>
      <c r="AB912" s="144"/>
      <c r="AC912" s="144"/>
      <c r="AD912" s="144"/>
      <c r="AE912" s="144"/>
    </row>
    <row r="913" spans="1:31" ht="15.75" customHeight="1">
      <c r="A913" s="144"/>
      <c r="B913" s="144"/>
      <c r="C913" s="144"/>
      <c r="D913" s="144"/>
      <c r="E913" s="144"/>
      <c r="F913" s="144"/>
      <c r="G913" s="144"/>
      <c r="H913" s="144"/>
      <c r="I913" s="144"/>
      <c r="J913" s="144"/>
      <c r="K913" s="144"/>
      <c r="L913" s="144"/>
      <c r="M913" s="144"/>
      <c r="N913" s="144"/>
      <c r="O913" s="144"/>
      <c r="P913" s="144"/>
      <c r="Q913" s="144"/>
      <c r="R913" s="144"/>
      <c r="S913" s="144"/>
      <c r="T913" s="144"/>
      <c r="U913" s="144"/>
      <c r="V913" s="144"/>
      <c r="W913" s="144"/>
      <c r="X913" s="144"/>
      <c r="Y913" s="144"/>
      <c r="Z913" s="144"/>
      <c r="AA913" s="144"/>
      <c r="AB913" s="144"/>
      <c r="AC913" s="144"/>
      <c r="AD913" s="144"/>
      <c r="AE913" s="144"/>
    </row>
    <row r="914" spans="1:31" ht="15.75" customHeight="1">
      <c r="A914" s="144"/>
      <c r="B914" s="144"/>
      <c r="C914" s="144"/>
      <c r="D914" s="144"/>
      <c r="E914" s="144"/>
      <c r="F914" s="144"/>
      <c r="G914" s="144"/>
      <c r="H914" s="144"/>
      <c r="I914" s="144"/>
      <c r="J914" s="144"/>
      <c r="K914" s="144"/>
      <c r="L914" s="144"/>
      <c r="M914" s="144"/>
      <c r="N914" s="144"/>
      <c r="O914" s="144"/>
      <c r="P914" s="144"/>
      <c r="Q914" s="144"/>
      <c r="R914" s="144"/>
      <c r="S914" s="144"/>
      <c r="T914" s="144"/>
      <c r="U914" s="144"/>
      <c r="V914" s="144"/>
      <c r="W914" s="144"/>
      <c r="X914" s="144"/>
      <c r="Y914" s="144"/>
      <c r="Z914" s="144"/>
      <c r="AA914" s="144"/>
      <c r="AB914" s="144"/>
      <c r="AC914" s="144"/>
      <c r="AD914" s="144"/>
      <c r="AE914" s="144"/>
    </row>
    <row r="915" spans="1:31" ht="15.75" customHeight="1">
      <c r="A915" s="144"/>
      <c r="B915" s="144"/>
      <c r="C915" s="144"/>
      <c r="D915" s="144"/>
      <c r="E915" s="144"/>
      <c r="F915" s="144"/>
      <c r="G915" s="144"/>
      <c r="H915" s="144"/>
      <c r="I915" s="144"/>
      <c r="J915" s="144"/>
      <c r="K915" s="144"/>
      <c r="L915" s="144"/>
      <c r="M915" s="144"/>
      <c r="N915" s="144"/>
      <c r="O915" s="144"/>
      <c r="P915" s="144"/>
      <c r="Q915" s="144"/>
      <c r="R915" s="144"/>
      <c r="S915" s="144"/>
      <c r="T915" s="144"/>
      <c r="U915" s="144"/>
      <c r="V915" s="144"/>
      <c r="W915" s="144"/>
      <c r="X915" s="144"/>
      <c r="Y915" s="144"/>
      <c r="Z915" s="144"/>
      <c r="AA915" s="144"/>
      <c r="AB915" s="144"/>
      <c r="AC915" s="144"/>
      <c r="AD915" s="144"/>
      <c r="AE915" s="144"/>
    </row>
    <row r="916" spans="1:31" ht="15.75" customHeight="1">
      <c r="A916" s="144"/>
      <c r="B916" s="144"/>
      <c r="C916" s="144"/>
      <c r="D916" s="144"/>
      <c r="E916" s="144"/>
      <c r="F916" s="144"/>
      <c r="G916" s="144"/>
      <c r="H916" s="144"/>
      <c r="I916" s="144"/>
      <c r="J916" s="144"/>
      <c r="K916" s="144"/>
      <c r="L916" s="144"/>
      <c r="M916" s="144"/>
      <c r="N916" s="144"/>
      <c r="O916" s="144"/>
      <c r="P916" s="144"/>
      <c r="Q916" s="144"/>
      <c r="R916" s="144"/>
      <c r="S916" s="144"/>
      <c r="T916" s="144"/>
      <c r="U916" s="144"/>
      <c r="V916" s="144"/>
      <c r="W916" s="144"/>
      <c r="X916" s="144"/>
      <c r="Y916" s="144"/>
      <c r="Z916" s="144"/>
      <c r="AA916" s="144"/>
      <c r="AB916" s="144"/>
      <c r="AC916" s="144"/>
      <c r="AD916" s="144"/>
      <c r="AE916" s="144"/>
    </row>
    <row r="917" spans="1:31" ht="15.75" customHeight="1">
      <c r="A917" s="144"/>
      <c r="B917" s="144"/>
      <c r="C917" s="144"/>
      <c r="D917" s="144"/>
      <c r="E917" s="144"/>
      <c r="F917" s="144"/>
      <c r="G917" s="144"/>
      <c r="H917" s="144"/>
      <c r="I917" s="144"/>
      <c r="J917" s="144"/>
      <c r="K917" s="144"/>
      <c r="L917" s="144"/>
      <c r="M917" s="144"/>
      <c r="N917" s="144"/>
      <c r="O917" s="144"/>
      <c r="P917" s="144"/>
      <c r="Q917" s="144"/>
      <c r="R917" s="144"/>
      <c r="S917" s="144"/>
      <c r="T917" s="144"/>
      <c r="U917" s="144"/>
      <c r="V917" s="144"/>
      <c r="W917" s="144"/>
      <c r="X917" s="144"/>
      <c r="Y917" s="144"/>
      <c r="Z917" s="144"/>
      <c r="AA917" s="144"/>
      <c r="AB917" s="144"/>
      <c r="AC917" s="144"/>
      <c r="AD917" s="144"/>
      <c r="AE917" s="144"/>
    </row>
    <row r="918" spans="1:31" ht="15.75" customHeight="1">
      <c r="A918" s="144"/>
      <c r="B918" s="144"/>
      <c r="C918" s="144"/>
      <c r="D918" s="144"/>
      <c r="E918" s="144"/>
      <c r="F918" s="144"/>
      <c r="G918" s="144"/>
      <c r="H918" s="144"/>
      <c r="I918" s="144"/>
      <c r="J918" s="144"/>
      <c r="K918" s="144"/>
      <c r="L918" s="144"/>
      <c r="M918" s="144"/>
      <c r="N918" s="144"/>
      <c r="O918" s="144"/>
      <c r="P918" s="144"/>
      <c r="Q918" s="144"/>
      <c r="R918" s="144"/>
      <c r="S918" s="144"/>
      <c r="T918" s="144"/>
      <c r="U918" s="144"/>
      <c r="V918" s="144"/>
      <c r="W918" s="144"/>
      <c r="X918" s="144"/>
      <c r="Y918" s="144"/>
      <c r="Z918" s="144"/>
      <c r="AA918" s="144"/>
      <c r="AB918" s="144"/>
      <c r="AC918" s="144"/>
      <c r="AD918" s="144"/>
      <c r="AE918" s="144"/>
    </row>
    <row r="919" spans="1:31" ht="15.75" customHeight="1">
      <c r="A919" s="144"/>
      <c r="B919" s="144"/>
      <c r="C919" s="144"/>
      <c r="D919" s="144"/>
      <c r="E919" s="144"/>
      <c r="F919" s="144"/>
      <c r="G919" s="144"/>
      <c r="H919" s="144"/>
      <c r="I919" s="144"/>
      <c r="J919" s="144"/>
      <c r="K919" s="144"/>
      <c r="L919" s="144"/>
      <c r="M919" s="144"/>
      <c r="N919" s="144"/>
      <c r="O919" s="144"/>
      <c r="P919" s="144"/>
      <c r="Q919" s="144"/>
      <c r="R919" s="144"/>
      <c r="S919" s="144"/>
      <c r="T919" s="144"/>
      <c r="U919" s="144"/>
      <c r="V919" s="144"/>
      <c r="W919" s="144"/>
      <c r="X919" s="144"/>
      <c r="Y919" s="144"/>
      <c r="Z919" s="144"/>
      <c r="AA919" s="144"/>
      <c r="AB919" s="144"/>
      <c r="AC919" s="144"/>
      <c r="AD919" s="144"/>
      <c r="AE919" s="144"/>
    </row>
    <row r="920" spans="1:31" ht="15.75" customHeight="1">
      <c r="A920" s="144"/>
      <c r="B920" s="144"/>
      <c r="C920" s="144"/>
      <c r="D920" s="144"/>
      <c r="E920" s="144"/>
      <c r="F920" s="144"/>
      <c r="G920" s="144"/>
      <c r="H920" s="144"/>
      <c r="I920" s="144"/>
      <c r="J920" s="144"/>
      <c r="K920" s="144"/>
      <c r="L920" s="144"/>
      <c r="M920" s="144"/>
      <c r="N920" s="144"/>
      <c r="O920" s="144"/>
      <c r="P920" s="144"/>
      <c r="Q920" s="144"/>
      <c r="R920" s="144"/>
      <c r="S920" s="144"/>
      <c r="T920" s="144"/>
      <c r="U920" s="144"/>
      <c r="V920" s="144"/>
      <c r="W920" s="144"/>
      <c r="X920" s="144"/>
      <c r="Y920" s="144"/>
      <c r="Z920" s="144"/>
      <c r="AA920" s="144"/>
      <c r="AB920" s="144"/>
      <c r="AC920" s="144"/>
      <c r="AD920" s="144"/>
      <c r="AE920" s="144"/>
    </row>
    <row r="921" spans="1:31" ht="15.75" customHeight="1">
      <c r="A921" s="144"/>
      <c r="B921" s="144"/>
      <c r="C921" s="144"/>
      <c r="D921" s="144"/>
      <c r="E921" s="144"/>
      <c r="F921" s="144"/>
      <c r="G921" s="144"/>
      <c r="H921" s="144"/>
      <c r="I921" s="144"/>
      <c r="J921" s="144"/>
      <c r="K921" s="144"/>
      <c r="L921" s="144"/>
      <c r="M921" s="144"/>
      <c r="N921" s="144"/>
      <c r="O921" s="144"/>
      <c r="P921" s="144"/>
      <c r="Q921" s="144"/>
      <c r="R921" s="144"/>
      <c r="S921" s="144"/>
      <c r="T921" s="144"/>
      <c r="U921" s="144"/>
      <c r="V921" s="144"/>
      <c r="W921" s="144"/>
      <c r="X921" s="144"/>
      <c r="Y921" s="144"/>
      <c r="Z921" s="144"/>
      <c r="AA921" s="144"/>
      <c r="AB921" s="144"/>
      <c r="AC921" s="144"/>
      <c r="AD921" s="144"/>
      <c r="AE921" s="144"/>
    </row>
    <row r="922" spans="1:31" ht="15.75" customHeight="1">
      <c r="A922" s="144"/>
      <c r="B922" s="144"/>
      <c r="C922" s="144"/>
      <c r="D922" s="144"/>
      <c r="E922" s="144"/>
      <c r="F922" s="144"/>
      <c r="G922" s="144"/>
      <c r="H922" s="144"/>
      <c r="I922" s="144"/>
      <c r="J922" s="144"/>
      <c r="K922" s="144"/>
      <c r="L922" s="144"/>
      <c r="M922" s="144"/>
      <c r="N922" s="144"/>
      <c r="O922" s="144"/>
      <c r="P922" s="144"/>
      <c r="Q922" s="144"/>
      <c r="R922" s="144"/>
      <c r="S922" s="144"/>
      <c r="T922" s="144"/>
      <c r="U922" s="144"/>
      <c r="V922" s="144"/>
      <c r="W922" s="144"/>
      <c r="X922" s="144"/>
      <c r="Y922" s="144"/>
      <c r="Z922" s="144"/>
      <c r="AA922" s="144"/>
      <c r="AB922" s="144"/>
      <c r="AC922" s="144"/>
      <c r="AD922" s="144"/>
      <c r="AE922" s="144"/>
    </row>
    <row r="923" spans="1:31" ht="15.75" customHeight="1">
      <c r="A923" s="144"/>
      <c r="B923" s="144"/>
      <c r="C923" s="144"/>
      <c r="D923" s="144"/>
      <c r="E923" s="144"/>
      <c r="F923" s="144"/>
      <c r="G923" s="144"/>
      <c r="H923" s="144"/>
      <c r="I923" s="144"/>
      <c r="J923" s="144"/>
      <c r="K923" s="144"/>
      <c r="L923" s="144"/>
      <c r="M923" s="144"/>
      <c r="N923" s="144"/>
      <c r="O923" s="144"/>
      <c r="P923" s="144"/>
      <c r="Q923" s="144"/>
      <c r="R923" s="144"/>
      <c r="S923" s="144"/>
      <c r="T923" s="144"/>
      <c r="U923" s="144"/>
      <c r="V923" s="144"/>
      <c r="W923" s="144"/>
      <c r="X923" s="144"/>
      <c r="Y923" s="144"/>
      <c r="Z923" s="144"/>
      <c r="AA923" s="144"/>
      <c r="AB923" s="144"/>
      <c r="AC923" s="144"/>
      <c r="AD923" s="144"/>
      <c r="AE923" s="144"/>
    </row>
    <row r="924" spans="1:31" ht="15.75" customHeight="1">
      <c r="A924" s="144"/>
      <c r="B924" s="144"/>
      <c r="C924" s="144"/>
      <c r="D924" s="144"/>
      <c r="E924" s="144"/>
      <c r="F924" s="144"/>
      <c r="G924" s="144"/>
      <c r="H924" s="144"/>
      <c r="I924" s="144"/>
      <c r="J924" s="144"/>
      <c r="K924" s="144"/>
      <c r="L924" s="144"/>
      <c r="M924" s="144"/>
      <c r="N924" s="144"/>
      <c r="O924" s="144"/>
      <c r="P924" s="144"/>
      <c r="Q924" s="144"/>
      <c r="R924" s="144"/>
      <c r="S924" s="144"/>
      <c r="T924" s="144"/>
      <c r="U924" s="144"/>
      <c r="V924" s="144"/>
      <c r="W924" s="144"/>
      <c r="X924" s="144"/>
      <c r="Y924" s="144"/>
      <c r="Z924" s="144"/>
      <c r="AA924" s="144"/>
      <c r="AB924" s="144"/>
      <c r="AC924" s="144"/>
      <c r="AD924" s="144"/>
      <c r="AE924" s="144"/>
    </row>
    <row r="925" spans="1:31" ht="15.75" customHeight="1">
      <c r="A925" s="144"/>
      <c r="B925" s="144"/>
      <c r="C925" s="144"/>
      <c r="D925" s="144"/>
      <c r="E925" s="144"/>
      <c r="F925" s="144"/>
      <c r="G925" s="144"/>
      <c r="H925" s="144"/>
      <c r="I925" s="144"/>
      <c r="J925" s="144"/>
      <c r="K925" s="144"/>
      <c r="L925" s="144"/>
      <c r="M925" s="144"/>
      <c r="N925" s="144"/>
      <c r="O925" s="144"/>
      <c r="P925" s="144"/>
      <c r="Q925" s="144"/>
      <c r="R925" s="144"/>
      <c r="S925" s="144"/>
      <c r="T925" s="144"/>
      <c r="U925" s="144"/>
      <c r="V925" s="144"/>
      <c r="W925" s="144"/>
      <c r="X925" s="144"/>
      <c r="Y925" s="144"/>
      <c r="Z925" s="144"/>
      <c r="AA925" s="144"/>
      <c r="AB925" s="144"/>
      <c r="AC925" s="144"/>
      <c r="AD925" s="144"/>
      <c r="AE925" s="144"/>
    </row>
    <row r="926" spans="1:31" ht="15.75" customHeight="1">
      <c r="A926" s="144"/>
      <c r="B926" s="144"/>
      <c r="C926" s="144"/>
      <c r="D926" s="144"/>
      <c r="E926" s="144"/>
      <c r="F926" s="144"/>
      <c r="G926" s="144"/>
      <c r="H926" s="144"/>
      <c r="I926" s="144"/>
      <c r="J926" s="144"/>
      <c r="K926" s="144"/>
      <c r="L926" s="144"/>
      <c r="M926" s="144"/>
      <c r="N926" s="144"/>
      <c r="O926" s="144"/>
      <c r="P926" s="144"/>
      <c r="Q926" s="144"/>
      <c r="R926" s="144"/>
      <c r="S926" s="144"/>
      <c r="T926" s="144"/>
      <c r="U926" s="144"/>
      <c r="V926" s="144"/>
      <c r="W926" s="144"/>
      <c r="X926" s="144"/>
      <c r="Y926" s="144"/>
      <c r="Z926" s="144"/>
      <c r="AA926" s="144"/>
      <c r="AB926" s="144"/>
      <c r="AC926" s="144"/>
      <c r="AD926" s="144"/>
      <c r="AE926" s="144"/>
    </row>
    <row r="927" spans="1:31" ht="15.75" customHeight="1">
      <c r="A927" s="144"/>
      <c r="B927" s="144"/>
      <c r="C927" s="144"/>
      <c r="D927" s="144"/>
      <c r="E927" s="144"/>
      <c r="F927" s="144"/>
      <c r="G927" s="144"/>
      <c r="H927" s="144"/>
      <c r="I927" s="144"/>
      <c r="J927" s="144"/>
      <c r="K927" s="144"/>
      <c r="L927" s="144"/>
      <c r="M927" s="144"/>
      <c r="N927" s="144"/>
      <c r="O927" s="144"/>
      <c r="P927" s="144"/>
      <c r="Q927" s="144"/>
      <c r="R927" s="144"/>
      <c r="S927" s="144"/>
      <c r="T927" s="144"/>
      <c r="U927" s="144"/>
      <c r="V927" s="144"/>
      <c r="W927" s="144"/>
      <c r="X927" s="144"/>
      <c r="Y927" s="144"/>
      <c r="Z927" s="144"/>
      <c r="AA927" s="144"/>
      <c r="AB927" s="144"/>
      <c r="AC927" s="144"/>
      <c r="AD927" s="144"/>
      <c r="AE927" s="144"/>
    </row>
    <row r="928" spans="1:31" ht="15.75" customHeight="1">
      <c r="A928" s="144"/>
      <c r="B928" s="144"/>
      <c r="C928" s="144"/>
      <c r="D928" s="144"/>
      <c r="E928" s="144"/>
      <c r="F928" s="144"/>
      <c r="G928" s="144"/>
      <c r="H928" s="144"/>
      <c r="I928" s="144"/>
      <c r="J928" s="144"/>
      <c r="K928" s="144"/>
      <c r="L928" s="144"/>
      <c r="M928" s="144"/>
      <c r="N928" s="144"/>
      <c r="O928" s="144"/>
      <c r="P928" s="144"/>
      <c r="Q928" s="144"/>
      <c r="R928" s="144"/>
      <c r="S928" s="144"/>
      <c r="T928" s="144"/>
      <c r="U928" s="144"/>
      <c r="V928" s="144"/>
      <c r="W928" s="144"/>
      <c r="X928" s="144"/>
      <c r="Y928" s="144"/>
      <c r="Z928" s="144"/>
      <c r="AA928" s="144"/>
      <c r="AB928" s="144"/>
      <c r="AC928" s="144"/>
      <c r="AD928" s="144"/>
      <c r="AE928" s="144"/>
    </row>
    <row r="929" spans="1:31" ht="15.75" customHeight="1">
      <c r="A929" s="144"/>
      <c r="B929" s="144"/>
      <c r="C929" s="144"/>
      <c r="D929" s="144"/>
      <c r="E929" s="144"/>
      <c r="F929" s="144"/>
      <c r="G929" s="144"/>
      <c r="H929" s="144"/>
      <c r="I929" s="144"/>
      <c r="J929" s="144"/>
      <c r="K929" s="144"/>
      <c r="L929" s="144"/>
      <c r="M929" s="144"/>
      <c r="N929" s="144"/>
      <c r="O929" s="144"/>
      <c r="P929" s="144"/>
      <c r="Q929" s="144"/>
      <c r="R929" s="144"/>
      <c r="S929" s="144"/>
      <c r="T929" s="144"/>
      <c r="U929" s="144"/>
      <c r="V929" s="144"/>
      <c r="W929" s="144"/>
      <c r="X929" s="144"/>
      <c r="Y929" s="144"/>
      <c r="Z929" s="144"/>
      <c r="AA929" s="144"/>
      <c r="AB929" s="144"/>
      <c r="AC929" s="144"/>
      <c r="AD929" s="144"/>
      <c r="AE929" s="144"/>
    </row>
    <row r="930" spans="1:31" ht="15.75" customHeight="1">
      <c r="A930" s="144"/>
      <c r="B930" s="144"/>
      <c r="C930" s="144"/>
      <c r="D930" s="144"/>
      <c r="E930" s="144"/>
      <c r="F930" s="144"/>
      <c r="G930" s="144"/>
      <c r="H930" s="144"/>
      <c r="I930" s="144"/>
      <c r="J930" s="144"/>
      <c r="K930" s="144"/>
      <c r="L930" s="144"/>
      <c r="M930" s="144"/>
      <c r="N930" s="144"/>
      <c r="O930" s="144"/>
      <c r="P930" s="144"/>
      <c r="Q930" s="144"/>
      <c r="R930" s="144"/>
      <c r="S930" s="144"/>
      <c r="T930" s="144"/>
      <c r="U930" s="144"/>
      <c r="V930" s="144"/>
      <c r="W930" s="144"/>
      <c r="X930" s="144"/>
      <c r="Y930" s="144"/>
      <c r="Z930" s="144"/>
      <c r="AA930" s="144"/>
      <c r="AB930" s="144"/>
      <c r="AC930" s="144"/>
      <c r="AD930" s="144"/>
      <c r="AE930" s="144"/>
    </row>
    <row r="931" spans="1:31" ht="15.75" customHeight="1">
      <c r="A931" s="144"/>
      <c r="B931" s="144"/>
      <c r="C931" s="144"/>
      <c r="D931" s="144"/>
      <c r="E931" s="144"/>
      <c r="F931" s="144"/>
      <c r="G931" s="144"/>
      <c r="H931" s="144"/>
      <c r="I931" s="144"/>
      <c r="J931" s="144"/>
      <c r="K931" s="144"/>
      <c r="L931" s="144"/>
      <c r="M931" s="144"/>
      <c r="N931" s="144"/>
      <c r="O931" s="144"/>
      <c r="P931" s="144"/>
      <c r="Q931" s="144"/>
      <c r="R931" s="144"/>
      <c r="S931" s="144"/>
      <c r="T931" s="144"/>
      <c r="U931" s="144"/>
      <c r="V931" s="144"/>
      <c r="W931" s="144"/>
      <c r="X931" s="144"/>
      <c r="Y931" s="144"/>
      <c r="Z931" s="144"/>
      <c r="AA931" s="144"/>
      <c r="AB931" s="144"/>
      <c r="AC931" s="144"/>
      <c r="AD931" s="144"/>
      <c r="AE931" s="144"/>
    </row>
    <row r="932" spans="1:31" ht="15.75" customHeight="1">
      <c r="A932" s="144"/>
      <c r="B932" s="144"/>
      <c r="C932" s="144"/>
      <c r="D932" s="144"/>
      <c r="E932" s="144"/>
      <c r="F932" s="144"/>
      <c r="G932" s="144"/>
      <c r="H932" s="144"/>
      <c r="I932" s="144"/>
      <c r="J932" s="144"/>
      <c r="K932" s="144"/>
      <c r="L932" s="144"/>
      <c r="M932" s="144"/>
      <c r="N932" s="144"/>
      <c r="O932" s="144"/>
      <c r="P932" s="144"/>
      <c r="Q932" s="144"/>
      <c r="R932" s="144"/>
      <c r="S932" s="144"/>
      <c r="T932" s="144"/>
      <c r="U932" s="144"/>
      <c r="V932" s="144"/>
      <c r="W932" s="144"/>
      <c r="X932" s="144"/>
      <c r="Y932" s="144"/>
      <c r="Z932" s="144"/>
      <c r="AA932" s="144"/>
      <c r="AB932" s="144"/>
      <c r="AC932" s="144"/>
      <c r="AD932" s="144"/>
      <c r="AE932" s="144"/>
    </row>
    <row r="933" spans="1:31" ht="15.75" customHeight="1">
      <c r="A933" s="144"/>
      <c r="B933" s="144"/>
      <c r="C933" s="144"/>
      <c r="D933" s="144"/>
      <c r="E933" s="144"/>
      <c r="F933" s="144"/>
      <c r="G933" s="144"/>
      <c r="H933" s="144"/>
      <c r="I933" s="144"/>
      <c r="J933" s="144"/>
      <c r="K933" s="144"/>
      <c r="L933" s="144"/>
      <c r="M933" s="144"/>
      <c r="N933" s="144"/>
      <c r="O933" s="144"/>
      <c r="P933" s="144"/>
      <c r="Q933" s="144"/>
      <c r="R933" s="144"/>
      <c r="S933" s="144"/>
      <c r="T933" s="144"/>
      <c r="U933" s="144"/>
      <c r="V933" s="144"/>
      <c r="W933" s="144"/>
      <c r="X933" s="144"/>
      <c r="Y933" s="144"/>
      <c r="Z933" s="144"/>
      <c r="AA933" s="144"/>
      <c r="AB933" s="144"/>
      <c r="AC933" s="144"/>
      <c r="AD933" s="144"/>
      <c r="AE933" s="144"/>
    </row>
    <row r="934" spans="1:31" ht="15.75" customHeight="1">
      <c r="A934" s="144"/>
      <c r="B934" s="144"/>
      <c r="C934" s="144"/>
      <c r="D934" s="144"/>
      <c r="E934" s="144"/>
      <c r="F934" s="144"/>
      <c r="G934" s="144"/>
      <c r="H934" s="144"/>
      <c r="I934" s="144"/>
      <c r="J934" s="144"/>
      <c r="K934" s="144"/>
      <c r="L934" s="144"/>
      <c r="M934" s="144"/>
      <c r="N934" s="144"/>
      <c r="O934" s="144"/>
      <c r="P934" s="144"/>
      <c r="Q934" s="144"/>
      <c r="R934" s="144"/>
      <c r="S934" s="144"/>
      <c r="T934" s="144"/>
      <c r="U934" s="144"/>
      <c r="V934" s="144"/>
      <c r="W934" s="144"/>
      <c r="X934" s="144"/>
      <c r="Y934" s="144"/>
      <c r="Z934" s="144"/>
      <c r="AA934" s="144"/>
      <c r="AB934" s="144"/>
      <c r="AC934" s="144"/>
      <c r="AD934" s="144"/>
      <c r="AE934" s="144"/>
    </row>
    <row r="935" spans="1:31" ht="15.75" customHeight="1">
      <c r="A935" s="144"/>
      <c r="B935" s="144"/>
      <c r="C935" s="144"/>
      <c r="D935" s="144"/>
      <c r="E935" s="144"/>
      <c r="F935" s="144"/>
      <c r="G935" s="144"/>
      <c r="H935" s="144"/>
      <c r="I935" s="144"/>
      <c r="J935" s="144"/>
      <c r="K935" s="144"/>
      <c r="L935" s="144"/>
      <c r="M935" s="144"/>
      <c r="N935" s="144"/>
      <c r="O935" s="144"/>
      <c r="P935" s="144"/>
      <c r="Q935" s="144"/>
      <c r="R935" s="144"/>
      <c r="S935" s="144"/>
      <c r="T935" s="144"/>
      <c r="U935" s="144"/>
      <c r="V935" s="144"/>
      <c r="W935" s="144"/>
      <c r="X935" s="144"/>
      <c r="Y935" s="144"/>
      <c r="Z935" s="144"/>
      <c r="AA935" s="144"/>
      <c r="AB935" s="144"/>
      <c r="AC935" s="144"/>
      <c r="AD935" s="144"/>
      <c r="AE935" s="144"/>
    </row>
    <row r="936" spans="1:31" ht="15.75" customHeight="1">
      <c r="A936" s="144"/>
      <c r="B936" s="144"/>
      <c r="C936" s="144"/>
      <c r="D936" s="144"/>
      <c r="E936" s="144"/>
      <c r="F936" s="144"/>
      <c r="G936" s="144"/>
      <c r="H936" s="144"/>
      <c r="I936" s="144"/>
      <c r="J936" s="144"/>
      <c r="K936" s="144"/>
      <c r="L936" s="144"/>
      <c r="M936" s="144"/>
      <c r="N936" s="144"/>
      <c r="O936" s="144"/>
      <c r="P936" s="144"/>
      <c r="Q936" s="144"/>
      <c r="R936" s="144"/>
      <c r="S936" s="144"/>
      <c r="T936" s="144"/>
      <c r="U936" s="144"/>
      <c r="V936" s="144"/>
      <c r="W936" s="144"/>
      <c r="X936" s="144"/>
      <c r="Y936" s="144"/>
      <c r="Z936" s="144"/>
      <c r="AA936" s="144"/>
      <c r="AB936" s="144"/>
      <c r="AC936" s="144"/>
      <c r="AD936" s="144"/>
      <c r="AE936" s="144"/>
    </row>
    <row r="937" spans="1:31" ht="15.75" customHeight="1">
      <c r="A937" s="144"/>
      <c r="B937" s="144"/>
      <c r="C937" s="144"/>
      <c r="D937" s="144"/>
      <c r="E937" s="144"/>
      <c r="F937" s="144"/>
      <c r="G937" s="144"/>
      <c r="H937" s="144"/>
      <c r="I937" s="144"/>
      <c r="J937" s="144"/>
      <c r="K937" s="144"/>
      <c r="L937" s="144"/>
      <c r="M937" s="144"/>
      <c r="N937" s="144"/>
      <c r="O937" s="144"/>
      <c r="P937" s="144"/>
      <c r="Q937" s="144"/>
      <c r="R937" s="144"/>
      <c r="S937" s="144"/>
      <c r="T937" s="144"/>
      <c r="U937" s="144"/>
      <c r="V937" s="144"/>
      <c r="W937" s="144"/>
      <c r="X937" s="144"/>
      <c r="Y937" s="144"/>
      <c r="Z937" s="144"/>
      <c r="AA937" s="144"/>
      <c r="AB937" s="144"/>
      <c r="AC937" s="144"/>
      <c r="AD937" s="144"/>
      <c r="AE937" s="144"/>
    </row>
    <row r="938" spans="1:31" ht="15.75" customHeight="1">
      <c r="A938" s="144"/>
      <c r="B938" s="144"/>
      <c r="C938" s="144"/>
      <c r="D938" s="144"/>
      <c r="E938" s="144"/>
      <c r="F938" s="144"/>
      <c r="G938" s="144"/>
      <c r="H938" s="144"/>
      <c r="I938" s="144"/>
      <c r="J938" s="144"/>
      <c r="K938" s="144"/>
      <c r="L938" s="144"/>
      <c r="M938" s="144"/>
      <c r="N938" s="144"/>
      <c r="O938" s="144"/>
      <c r="P938" s="144"/>
      <c r="Q938" s="144"/>
      <c r="R938" s="144"/>
      <c r="S938" s="144"/>
      <c r="T938" s="144"/>
      <c r="U938" s="144"/>
      <c r="V938" s="144"/>
      <c r="W938" s="144"/>
      <c r="X938" s="144"/>
      <c r="Y938" s="144"/>
      <c r="Z938" s="144"/>
      <c r="AA938" s="144"/>
      <c r="AB938" s="144"/>
      <c r="AC938" s="144"/>
      <c r="AD938" s="144"/>
      <c r="AE938" s="144"/>
    </row>
    <row r="939" spans="1:31" ht="15.75" customHeight="1">
      <c r="A939" s="144"/>
      <c r="B939" s="144"/>
      <c r="C939" s="144"/>
      <c r="D939" s="144"/>
      <c r="E939" s="144"/>
      <c r="F939" s="144"/>
      <c r="G939" s="144"/>
      <c r="H939" s="144"/>
      <c r="I939" s="144"/>
      <c r="J939" s="144"/>
      <c r="K939" s="144"/>
      <c r="L939" s="144"/>
      <c r="M939" s="144"/>
      <c r="N939" s="144"/>
      <c r="O939" s="144"/>
      <c r="P939" s="144"/>
      <c r="Q939" s="144"/>
      <c r="R939" s="144"/>
      <c r="S939" s="144"/>
      <c r="T939" s="144"/>
      <c r="U939" s="144"/>
      <c r="V939" s="144"/>
      <c r="W939" s="144"/>
      <c r="X939" s="144"/>
      <c r="Y939" s="144"/>
      <c r="Z939" s="144"/>
      <c r="AA939" s="144"/>
      <c r="AB939" s="144"/>
      <c r="AC939" s="144"/>
      <c r="AD939" s="144"/>
      <c r="AE939" s="144"/>
    </row>
    <row r="940" spans="1:31" ht="15.75" customHeight="1">
      <c r="A940" s="144"/>
      <c r="B940" s="144"/>
      <c r="C940" s="144"/>
      <c r="D940" s="144"/>
      <c r="E940" s="144"/>
      <c r="F940" s="144"/>
      <c r="G940" s="144"/>
      <c r="H940" s="144"/>
      <c r="I940" s="144"/>
      <c r="J940" s="144"/>
      <c r="K940" s="144"/>
      <c r="L940" s="144"/>
      <c r="M940" s="144"/>
      <c r="N940" s="144"/>
      <c r="O940" s="144"/>
      <c r="P940" s="144"/>
      <c r="Q940" s="144"/>
      <c r="R940" s="144"/>
      <c r="S940" s="144"/>
      <c r="T940" s="144"/>
      <c r="U940" s="144"/>
      <c r="V940" s="144"/>
      <c r="W940" s="144"/>
      <c r="X940" s="144"/>
      <c r="Y940" s="144"/>
      <c r="Z940" s="144"/>
      <c r="AA940" s="144"/>
      <c r="AB940" s="144"/>
      <c r="AC940" s="144"/>
      <c r="AD940" s="144"/>
      <c r="AE940" s="144"/>
    </row>
    <row r="941" spans="1:31" ht="15.75" customHeight="1">
      <c r="A941" s="144"/>
      <c r="B941" s="144"/>
      <c r="C941" s="144"/>
      <c r="D941" s="144"/>
      <c r="E941" s="144"/>
      <c r="F941" s="144"/>
      <c r="G941" s="144"/>
      <c r="H941" s="144"/>
      <c r="I941" s="144"/>
      <c r="J941" s="144"/>
      <c r="K941" s="144"/>
      <c r="L941" s="144"/>
      <c r="M941" s="144"/>
      <c r="N941" s="144"/>
      <c r="O941" s="144"/>
      <c r="P941" s="144"/>
      <c r="Q941" s="144"/>
      <c r="R941" s="144"/>
      <c r="S941" s="144"/>
      <c r="T941" s="144"/>
      <c r="U941" s="144"/>
      <c r="V941" s="144"/>
      <c r="W941" s="144"/>
      <c r="X941" s="144"/>
      <c r="Y941" s="144"/>
      <c r="Z941" s="144"/>
      <c r="AA941" s="144"/>
      <c r="AB941" s="144"/>
      <c r="AC941" s="144"/>
      <c r="AD941" s="144"/>
      <c r="AE941" s="144"/>
    </row>
    <row r="942" spans="1:31" ht="15.75" customHeight="1">
      <c r="A942" s="144"/>
      <c r="B942" s="144"/>
      <c r="C942" s="144"/>
      <c r="D942" s="144"/>
      <c r="E942" s="144"/>
      <c r="F942" s="144"/>
      <c r="G942" s="144"/>
      <c r="H942" s="144"/>
      <c r="I942" s="144"/>
      <c r="J942" s="144"/>
      <c r="K942" s="144"/>
      <c r="L942" s="144"/>
      <c r="M942" s="144"/>
      <c r="N942" s="144"/>
      <c r="O942" s="144"/>
      <c r="P942" s="144"/>
      <c r="Q942" s="144"/>
      <c r="R942" s="144"/>
      <c r="S942" s="144"/>
      <c r="T942" s="144"/>
      <c r="U942" s="144"/>
      <c r="V942" s="144"/>
      <c r="W942" s="144"/>
      <c r="X942" s="144"/>
      <c r="Y942" s="144"/>
      <c r="Z942" s="144"/>
      <c r="AA942" s="144"/>
      <c r="AB942" s="144"/>
      <c r="AC942" s="144"/>
      <c r="AD942" s="144"/>
      <c r="AE942" s="144"/>
    </row>
    <row r="943" spans="1:31" ht="15.75" customHeight="1">
      <c r="A943" s="144"/>
      <c r="B943" s="144"/>
      <c r="C943" s="144"/>
      <c r="D943" s="144"/>
      <c r="E943" s="144"/>
      <c r="F943" s="144"/>
      <c r="G943" s="144"/>
      <c r="H943" s="144"/>
      <c r="I943" s="144"/>
      <c r="J943" s="144"/>
      <c r="K943" s="144"/>
      <c r="L943" s="144"/>
      <c r="M943" s="144"/>
      <c r="N943" s="144"/>
      <c r="O943" s="144"/>
      <c r="P943" s="144"/>
      <c r="Q943" s="144"/>
      <c r="R943" s="144"/>
      <c r="S943" s="144"/>
      <c r="T943" s="144"/>
      <c r="U943" s="144"/>
      <c r="V943" s="144"/>
      <c r="W943" s="144"/>
      <c r="X943" s="144"/>
      <c r="Y943" s="144"/>
      <c r="Z943" s="144"/>
      <c r="AA943" s="144"/>
      <c r="AB943" s="144"/>
      <c r="AC943" s="144"/>
      <c r="AD943" s="144"/>
      <c r="AE943" s="144"/>
    </row>
    <row r="944" spans="1:31" ht="15.75" customHeight="1">
      <c r="A944" s="144"/>
      <c r="B944" s="144"/>
      <c r="C944" s="144"/>
      <c r="D944" s="144"/>
      <c r="E944" s="144"/>
      <c r="F944" s="144"/>
      <c r="G944" s="144"/>
      <c r="H944" s="144"/>
      <c r="I944" s="144"/>
      <c r="J944" s="144"/>
      <c r="K944" s="144"/>
      <c r="L944" s="144"/>
      <c r="M944" s="144"/>
      <c r="N944" s="144"/>
      <c r="O944" s="144"/>
      <c r="P944" s="144"/>
      <c r="Q944" s="144"/>
      <c r="R944" s="144"/>
      <c r="S944" s="144"/>
      <c r="T944" s="144"/>
      <c r="U944" s="144"/>
      <c r="V944" s="144"/>
      <c r="W944" s="144"/>
      <c r="X944" s="144"/>
      <c r="Y944" s="144"/>
      <c r="Z944" s="144"/>
      <c r="AA944" s="144"/>
      <c r="AB944" s="144"/>
      <c r="AC944" s="144"/>
      <c r="AD944" s="144"/>
      <c r="AE944" s="144"/>
    </row>
    <row r="945" spans="1:31" ht="15.75" customHeight="1">
      <c r="A945" s="144"/>
      <c r="B945" s="144"/>
      <c r="C945" s="144"/>
      <c r="D945" s="144"/>
      <c r="E945" s="144"/>
      <c r="F945" s="144"/>
      <c r="G945" s="144"/>
      <c r="H945" s="144"/>
      <c r="I945" s="144"/>
      <c r="J945" s="144"/>
      <c r="K945" s="144"/>
      <c r="L945" s="144"/>
      <c r="M945" s="144"/>
      <c r="N945" s="144"/>
      <c r="O945" s="144"/>
      <c r="P945" s="144"/>
      <c r="Q945" s="144"/>
      <c r="R945" s="144"/>
      <c r="S945" s="144"/>
      <c r="T945" s="144"/>
      <c r="U945" s="144"/>
      <c r="V945" s="144"/>
      <c r="W945" s="144"/>
      <c r="X945" s="144"/>
      <c r="Y945" s="144"/>
      <c r="Z945" s="144"/>
      <c r="AA945" s="144"/>
      <c r="AB945" s="144"/>
      <c r="AC945" s="144"/>
      <c r="AD945" s="144"/>
      <c r="AE945" s="144"/>
    </row>
    <row r="946" spans="1:31" ht="15.75" customHeight="1">
      <c r="A946" s="144"/>
      <c r="B946" s="144"/>
      <c r="C946" s="144"/>
      <c r="D946" s="144"/>
      <c r="E946" s="144"/>
      <c r="F946" s="144"/>
      <c r="G946" s="144"/>
      <c r="H946" s="144"/>
      <c r="I946" s="144"/>
      <c r="J946" s="144"/>
      <c r="K946" s="144"/>
      <c r="L946" s="144"/>
      <c r="M946" s="144"/>
      <c r="N946" s="144"/>
      <c r="O946" s="144"/>
      <c r="P946" s="144"/>
      <c r="Q946" s="144"/>
      <c r="R946" s="144"/>
      <c r="S946" s="144"/>
      <c r="T946" s="144"/>
      <c r="U946" s="144"/>
      <c r="V946" s="144"/>
      <c r="W946" s="144"/>
      <c r="X946" s="144"/>
      <c r="Y946" s="144"/>
      <c r="Z946" s="144"/>
      <c r="AA946" s="144"/>
      <c r="AB946" s="144"/>
      <c r="AC946" s="144"/>
      <c r="AD946" s="144"/>
      <c r="AE946" s="144"/>
    </row>
    <row r="947" spans="1:31" ht="15.75" customHeight="1">
      <c r="A947" s="144"/>
      <c r="B947" s="144"/>
      <c r="C947" s="144"/>
      <c r="D947" s="144"/>
      <c r="E947" s="144"/>
      <c r="F947" s="144"/>
      <c r="G947" s="144"/>
      <c r="H947" s="144"/>
      <c r="I947" s="144"/>
      <c r="J947" s="144"/>
      <c r="K947" s="144"/>
      <c r="L947" s="144"/>
      <c r="M947" s="144"/>
      <c r="N947" s="144"/>
      <c r="O947" s="144"/>
      <c r="P947" s="144"/>
      <c r="Q947" s="144"/>
      <c r="R947" s="144"/>
      <c r="S947" s="144"/>
      <c r="T947" s="144"/>
      <c r="U947" s="144"/>
      <c r="V947" s="144"/>
      <c r="W947" s="144"/>
      <c r="X947" s="144"/>
      <c r="Y947" s="144"/>
      <c r="Z947" s="144"/>
      <c r="AA947" s="144"/>
      <c r="AB947" s="144"/>
      <c r="AC947" s="144"/>
      <c r="AD947" s="144"/>
      <c r="AE947" s="144"/>
    </row>
    <row r="948" spans="1:31" ht="15.75" customHeight="1">
      <c r="A948" s="144"/>
      <c r="B948" s="144"/>
      <c r="C948" s="144"/>
      <c r="D948" s="144"/>
      <c r="E948" s="144"/>
      <c r="F948" s="144"/>
      <c r="G948" s="144"/>
      <c r="H948" s="144"/>
      <c r="I948" s="144"/>
      <c r="J948" s="144"/>
      <c r="K948" s="144"/>
      <c r="L948" s="144"/>
      <c r="M948" s="144"/>
      <c r="N948" s="144"/>
      <c r="O948" s="144"/>
      <c r="P948" s="144"/>
      <c r="Q948" s="144"/>
      <c r="R948" s="144"/>
      <c r="S948" s="144"/>
      <c r="T948" s="144"/>
      <c r="U948" s="144"/>
      <c r="V948" s="144"/>
      <c r="W948" s="144"/>
      <c r="X948" s="144"/>
      <c r="Y948" s="144"/>
      <c r="Z948" s="144"/>
      <c r="AA948" s="144"/>
      <c r="AB948" s="144"/>
      <c r="AC948" s="144"/>
      <c r="AD948" s="144"/>
      <c r="AE948" s="144"/>
    </row>
    <row r="949" spans="1:31" ht="15.75" customHeight="1">
      <c r="A949" s="144"/>
      <c r="B949" s="144"/>
      <c r="C949" s="144"/>
      <c r="D949" s="144"/>
      <c r="E949" s="144"/>
      <c r="F949" s="144"/>
      <c r="G949" s="144"/>
      <c r="H949" s="144"/>
      <c r="I949" s="144"/>
      <c r="J949" s="144"/>
      <c r="K949" s="144"/>
      <c r="L949" s="144"/>
      <c r="M949" s="144"/>
      <c r="N949" s="144"/>
      <c r="O949" s="144"/>
      <c r="P949" s="144"/>
      <c r="Q949" s="144"/>
      <c r="R949" s="144"/>
      <c r="S949" s="144"/>
      <c r="T949" s="144"/>
      <c r="U949" s="144"/>
      <c r="V949" s="144"/>
      <c r="W949" s="144"/>
      <c r="X949" s="144"/>
      <c r="Y949" s="144"/>
      <c r="Z949" s="144"/>
      <c r="AA949" s="144"/>
      <c r="AB949" s="144"/>
      <c r="AC949" s="144"/>
      <c r="AD949" s="144"/>
      <c r="AE949" s="144"/>
    </row>
    <row r="950" spans="1:31" ht="15.75" customHeight="1">
      <c r="A950" s="144"/>
      <c r="B950" s="144"/>
      <c r="C950" s="144"/>
      <c r="D950" s="144"/>
      <c r="E950" s="144"/>
      <c r="F950" s="144"/>
      <c r="G950" s="144"/>
      <c r="H950" s="144"/>
      <c r="I950" s="144"/>
      <c r="J950" s="144"/>
      <c r="K950" s="144"/>
      <c r="L950" s="144"/>
      <c r="M950" s="144"/>
      <c r="N950" s="144"/>
      <c r="O950" s="144"/>
      <c r="P950" s="144"/>
      <c r="Q950" s="144"/>
      <c r="R950" s="144"/>
      <c r="S950" s="144"/>
      <c r="T950" s="144"/>
      <c r="U950" s="144"/>
      <c r="V950" s="144"/>
      <c r="W950" s="144"/>
      <c r="X950" s="144"/>
      <c r="Y950" s="144"/>
      <c r="Z950" s="144"/>
      <c r="AA950" s="144"/>
      <c r="AB950" s="144"/>
      <c r="AC950" s="144"/>
      <c r="AD950" s="144"/>
      <c r="AE950" s="144"/>
    </row>
    <row r="951" spans="1:31" ht="15.75" customHeight="1">
      <c r="A951" s="144"/>
      <c r="B951" s="144"/>
      <c r="C951" s="144"/>
      <c r="D951" s="144"/>
      <c r="E951" s="144"/>
      <c r="F951" s="144"/>
      <c r="G951" s="144"/>
      <c r="H951" s="144"/>
      <c r="I951" s="144"/>
      <c r="J951" s="144"/>
      <c r="K951" s="144"/>
      <c r="L951" s="144"/>
      <c r="M951" s="144"/>
      <c r="N951" s="144"/>
      <c r="O951" s="144"/>
      <c r="P951" s="144"/>
      <c r="Q951" s="144"/>
      <c r="R951" s="144"/>
      <c r="S951" s="144"/>
      <c r="T951" s="144"/>
      <c r="U951" s="144"/>
      <c r="V951" s="144"/>
      <c r="W951" s="144"/>
      <c r="X951" s="144"/>
      <c r="Y951" s="144"/>
      <c r="Z951" s="144"/>
      <c r="AA951" s="144"/>
      <c r="AB951" s="144"/>
      <c r="AC951" s="144"/>
      <c r="AD951" s="144"/>
      <c r="AE951" s="144"/>
    </row>
    <row r="952" spans="1:31" ht="15.75" customHeight="1">
      <c r="A952" s="144"/>
      <c r="B952" s="144"/>
      <c r="C952" s="144"/>
      <c r="D952" s="144"/>
      <c r="E952" s="144"/>
      <c r="F952" s="144"/>
      <c r="G952" s="144"/>
      <c r="H952" s="144"/>
      <c r="I952" s="144"/>
      <c r="J952" s="144"/>
      <c r="K952" s="144"/>
      <c r="L952" s="144"/>
      <c r="M952" s="144"/>
      <c r="N952" s="144"/>
      <c r="O952" s="144"/>
      <c r="P952" s="144"/>
      <c r="Q952" s="144"/>
      <c r="R952" s="144"/>
      <c r="S952" s="144"/>
      <c r="T952" s="144"/>
      <c r="U952" s="144"/>
      <c r="V952" s="144"/>
      <c r="W952" s="144"/>
      <c r="X952" s="144"/>
      <c r="Y952" s="144"/>
      <c r="Z952" s="144"/>
      <c r="AA952" s="144"/>
      <c r="AB952" s="144"/>
      <c r="AC952" s="144"/>
      <c r="AD952" s="144"/>
      <c r="AE952" s="144"/>
    </row>
    <row r="953" spans="1:31" ht="15.75" customHeight="1">
      <c r="A953" s="144"/>
      <c r="B953" s="144"/>
      <c r="C953" s="144"/>
      <c r="D953" s="144"/>
      <c r="E953" s="144"/>
      <c r="F953" s="144"/>
      <c r="G953" s="144"/>
      <c r="H953" s="144"/>
      <c r="I953" s="144"/>
      <c r="J953" s="144"/>
      <c r="K953" s="144"/>
      <c r="L953" s="144"/>
      <c r="M953" s="144"/>
      <c r="N953" s="144"/>
      <c r="O953" s="144"/>
      <c r="P953" s="144"/>
      <c r="Q953" s="144"/>
      <c r="R953" s="144"/>
      <c r="S953" s="144"/>
      <c r="T953" s="144"/>
      <c r="U953" s="144"/>
      <c r="V953" s="144"/>
      <c r="W953" s="144"/>
      <c r="X953" s="144"/>
      <c r="Y953" s="144"/>
      <c r="Z953" s="144"/>
      <c r="AA953" s="144"/>
      <c r="AB953" s="144"/>
      <c r="AC953" s="144"/>
      <c r="AD953" s="144"/>
      <c r="AE953" s="144"/>
    </row>
    <row r="954" spans="1:31" ht="15.75" customHeight="1">
      <c r="A954" s="144"/>
      <c r="B954" s="144"/>
      <c r="C954" s="144"/>
      <c r="D954" s="144"/>
      <c r="E954" s="144"/>
      <c r="F954" s="144"/>
      <c r="G954" s="144"/>
      <c r="H954" s="144"/>
      <c r="I954" s="144"/>
      <c r="J954" s="144"/>
      <c r="K954" s="144"/>
      <c r="L954" s="144"/>
      <c r="M954" s="144"/>
      <c r="N954" s="144"/>
      <c r="O954" s="144"/>
      <c r="P954" s="144"/>
      <c r="Q954" s="144"/>
      <c r="R954" s="144"/>
      <c r="S954" s="144"/>
      <c r="T954" s="144"/>
      <c r="U954" s="144"/>
      <c r="V954" s="144"/>
      <c r="W954" s="144"/>
      <c r="X954" s="144"/>
      <c r="Y954" s="144"/>
      <c r="Z954" s="144"/>
      <c r="AA954" s="144"/>
      <c r="AB954" s="144"/>
      <c r="AC954" s="144"/>
      <c r="AD954" s="144"/>
      <c r="AE954" s="144"/>
    </row>
    <row r="955" spans="1:31" ht="15.75" customHeight="1">
      <c r="A955" s="144"/>
      <c r="B955" s="144"/>
      <c r="C955" s="144"/>
      <c r="D955" s="144"/>
      <c r="E955" s="144"/>
      <c r="F955" s="144"/>
      <c r="G955" s="144"/>
      <c r="H955" s="144"/>
      <c r="I955" s="144"/>
      <c r="J955" s="144"/>
      <c r="K955" s="144"/>
      <c r="L955" s="144"/>
      <c r="M955" s="144"/>
      <c r="N955" s="144"/>
      <c r="O955" s="144"/>
      <c r="P955" s="144"/>
      <c r="Q955" s="144"/>
      <c r="R955" s="144"/>
      <c r="S955" s="144"/>
      <c r="T955" s="144"/>
      <c r="U955" s="144"/>
      <c r="V955" s="144"/>
      <c r="W955" s="144"/>
      <c r="X955" s="144"/>
      <c r="Y955" s="144"/>
      <c r="Z955" s="144"/>
      <c r="AA955" s="144"/>
      <c r="AB955" s="144"/>
      <c r="AC955" s="144"/>
      <c r="AD955" s="144"/>
      <c r="AE955" s="144"/>
    </row>
    <row r="956" spans="1:31" ht="15.75" customHeight="1">
      <c r="A956" s="144"/>
      <c r="B956" s="144"/>
      <c r="C956" s="144"/>
      <c r="D956" s="144"/>
      <c r="E956" s="144"/>
      <c r="F956" s="144"/>
      <c r="G956" s="144"/>
      <c r="H956" s="144"/>
      <c r="I956" s="144"/>
      <c r="J956" s="144"/>
      <c r="K956" s="144"/>
      <c r="L956" s="144"/>
      <c r="M956" s="144"/>
      <c r="N956" s="144"/>
      <c r="O956" s="144"/>
      <c r="P956" s="144"/>
      <c r="Q956" s="144"/>
      <c r="R956" s="144"/>
      <c r="S956" s="144"/>
      <c r="T956" s="144"/>
      <c r="U956" s="144"/>
      <c r="V956" s="144"/>
      <c r="W956" s="144"/>
      <c r="X956" s="144"/>
      <c r="Y956" s="144"/>
      <c r="Z956" s="144"/>
      <c r="AA956" s="144"/>
      <c r="AB956" s="144"/>
      <c r="AC956" s="144"/>
      <c r="AD956" s="144"/>
      <c r="AE956" s="144"/>
    </row>
    <row r="957" spans="1:31" ht="15.75" customHeight="1">
      <c r="A957" s="144"/>
      <c r="B957" s="144"/>
      <c r="C957" s="144"/>
      <c r="D957" s="144"/>
      <c r="E957" s="144"/>
      <c r="F957" s="144"/>
      <c r="G957" s="144"/>
      <c r="H957" s="144"/>
      <c r="I957" s="144"/>
      <c r="J957" s="144"/>
      <c r="K957" s="144"/>
      <c r="L957" s="144"/>
      <c r="M957" s="144"/>
      <c r="N957" s="144"/>
      <c r="O957" s="144"/>
      <c r="P957" s="144"/>
      <c r="Q957" s="144"/>
      <c r="R957" s="144"/>
      <c r="S957" s="144"/>
      <c r="T957" s="144"/>
      <c r="U957" s="144"/>
      <c r="V957" s="144"/>
      <c r="W957" s="144"/>
      <c r="X957" s="144"/>
      <c r="Y957" s="144"/>
      <c r="Z957" s="144"/>
      <c r="AA957" s="144"/>
      <c r="AB957" s="144"/>
      <c r="AC957" s="144"/>
      <c r="AD957" s="144"/>
      <c r="AE957" s="144"/>
    </row>
    <row r="958" spans="1:31" ht="15.75" customHeight="1">
      <c r="A958" s="144"/>
      <c r="B958" s="144"/>
      <c r="C958" s="144"/>
      <c r="D958" s="144"/>
      <c r="E958" s="144"/>
      <c r="F958" s="144"/>
      <c r="G958" s="144"/>
      <c r="H958" s="144"/>
      <c r="I958" s="144"/>
      <c r="J958" s="144"/>
      <c r="K958" s="144"/>
      <c r="L958" s="144"/>
      <c r="M958" s="144"/>
      <c r="N958" s="144"/>
      <c r="O958" s="144"/>
      <c r="P958" s="144"/>
      <c r="Q958" s="144"/>
      <c r="R958" s="144"/>
      <c r="S958" s="144"/>
      <c r="T958" s="144"/>
      <c r="U958" s="144"/>
      <c r="V958" s="144"/>
      <c r="W958" s="144"/>
      <c r="X958" s="144"/>
      <c r="Y958" s="144"/>
      <c r="Z958" s="144"/>
      <c r="AA958" s="144"/>
      <c r="AB958" s="144"/>
      <c r="AC958" s="144"/>
      <c r="AD958" s="144"/>
      <c r="AE958" s="144"/>
    </row>
    <row r="959" spans="1:31" ht="15.75" customHeight="1">
      <c r="A959" s="144"/>
      <c r="B959" s="144"/>
      <c r="C959" s="144"/>
      <c r="D959" s="144"/>
      <c r="E959" s="144"/>
      <c r="F959" s="144"/>
      <c r="G959" s="144"/>
      <c r="H959" s="144"/>
      <c r="I959" s="144"/>
      <c r="J959" s="144"/>
      <c r="K959" s="144"/>
      <c r="L959" s="144"/>
      <c r="M959" s="144"/>
      <c r="N959" s="144"/>
      <c r="O959" s="144"/>
      <c r="P959" s="144"/>
      <c r="Q959" s="144"/>
      <c r="R959" s="144"/>
      <c r="S959" s="144"/>
      <c r="T959" s="144"/>
      <c r="U959" s="144"/>
      <c r="V959" s="144"/>
      <c r="W959" s="144"/>
      <c r="X959" s="144"/>
      <c r="Y959" s="144"/>
      <c r="Z959" s="144"/>
      <c r="AA959" s="144"/>
      <c r="AB959" s="144"/>
      <c r="AC959" s="144"/>
      <c r="AD959" s="144"/>
      <c r="AE959" s="144"/>
    </row>
    <row r="960" spans="1:31" ht="15.75" customHeight="1">
      <c r="A960" s="144"/>
      <c r="B960" s="144"/>
      <c r="C960" s="144"/>
      <c r="D960" s="144"/>
      <c r="E960" s="144"/>
      <c r="F960" s="144"/>
      <c r="G960" s="144"/>
      <c r="H960" s="144"/>
      <c r="I960" s="144"/>
      <c r="J960" s="144"/>
      <c r="K960" s="144"/>
      <c r="L960" s="144"/>
      <c r="M960" s="144"/>
      <c r="N960" s="144"/>
      <c r="O960" s="144"/>
      <c r="P960" s="144"/>
      <c r="Q960" s="144"/>
      <c r="R960" s="144"/>
      <c r="S960" s="144"/>
      <c r="T960" s="144"/>
      <c r="U960" s="144"/>
      <c r="V960" s="144"/>
      <c r="W960" s="144"/>
      <c r="X960" s="144"/>
      <c r="Y960" s="144"/>
      <c r="Z960" s="144"/>
      <c r="AA960" s="144"/>
      <c r="AB960" s="144"/>
      <c r="AC960" s="144"/>
      <c r="AD960" s="144"/>
      <c r="AE960" s="144"/>
    </row>
    <row r="961" spans="1:31" ht="15.75" customHeight="1">
      <c r="A961" s="144"/>
      <c r="B961" s="144"/>
      <c r="C961" s="144"/>
      <c r="D961" s="144"/>
      <c r="E961" s="144"/>
      <c r="F961" s="144"/>
      <c r="G961" s="144"/>
      <c r="H961" s="144"/>
      <c r="I961" s="144"/>
      <c r="J961" s="144"/>
      <c r="K961" s="144"/>
      <c r="L961" s="144"/>
      <c r="M961" s="144"/>
      <c r="N961" s="144"/>
      <c r="O961" s="144"/>
      <c r="P961" s="144"/>
      <c r="Q961" s="144"/>
      <c r="R961" s="144"/>
      <c r="S961" s="144"/>
      <c r="T961" s="144"/>
      <c r="U961" s="144"/>
      <c r="V961" s="144"/>
      <c r="W961" s="144"/>
      <c r="X961" s="144"/>
      <c r="Y961" s="144"/>
      <c r="Z961" s="144"/>
      <c r="AA961" s="144"/>
      <c r="AB961" s="144"/>
      <c r="AC961" s="144"/>
      <c r="AD961" s="144"/>
      <c r="AE961" s="144"/>
    </row>
    <row r="962" spans="1:31" ht="15.75" customHeight="1">
      <c r="A962" s="144"/>
      <c r="B962" s="144"/>
      <c r="C962" s="144"/>
      <c r="D962" s="144"/>
      <c r="E962" s="144"/>
      <c r="F962" s="144"/>
      <c r="G962" s="144"/>
      <c r="H962" s="144"/>
      <c r="I962" s="144"/>
      <c r="J962" s="144"/>
      <c r="K962" s="144"/>
      <c r="L962" s="144"/>
      <c r="M962" s="144"/>
      <c r="N962" s="144"/>
      <c r="O962" s="144"/>
      <c r="P962" s="144"/>
      <c r="Q962" s="144"/>
      <c r="R962" s="144"/>
      <c r="S962" s="144"/>
      <c r="T962" s="144"/>
      <c r="U962" s="144"/>
      <c r="V962" s="144"/>
      <c r="W962" s="144"/>
      <c r="X962" s="144"/>
      <c r="Y962" s="144"/>
      <c r="Z962" s="144"/>
      <c r="AA962" s="144"/>
      <c r="AB962" s="144"/>
      <c r="AC962" s="144"/>
      <c r="AD962" s="144"/>
      <c r="AE962" s="144"/>
    </row>
    <row r="963" spans="1:31" ht="15.75" customHeight="1">
      <c r="A963" s="144"/>
      <c r="B963" s="144"/>
      <c r="C963" s="144"/>
      <c r="D963" s="144"/>
      <c r="E963" s="144"/>
      <c r="F963" s="144"/>
      <c r="G963" s="144"/>
      <c r="H963" s="144"/>
      <c r="I963" s="144"/>
      <c r="J963" s="144"/>
      <c r="K963" s="144"/>
      <c r="L963" s="144"/>
      <c r="M963" s="144"/>
      <c r="N963" s="144"/>
      <c r="O963" s="144"/>
      <c r="P963" s="144"/>
      <c r="Q963" s="144"/>
      <c r="R963" s="144"/>
      <c r="S963" s="144"/>
      <c r="T963" s="144"/>
      <c r="U963" s="144"/>
      <c r="V963" s="144"/>
      <c r="W963" s="144"/>
      <c r="X963" s="144"/>
      <c r="Y963" s="144"/>
      <c r="Z963" s="144"/>
      <c r="AA963" s="144"/>
      <c r="AB963" s="144"/>
      <c r="AC963" s="144"/>
      <c r="AD963" s="144"/>
      <c r="AE963" s="144"/>
    </row>
    <row r="964" spans="1:31" ht="15.75" customHeight="1">
      <c r="A964" s="144"/>
      <c r="B964" s="144"/>
      <c r="C964" s="144"/>
      <c r="D964" s="144"/>
      <c r="E964" s="144"/>
      <c r="F964" s="144"/>
      <c r="G964" s="144"/>
      <c r="H964" s="144"/>
      <c r="I964" s="144"/>
      <c r="J964" s="144"/>
      <c r="K964" s="144"/>
      <c r="L964" s="144"/>
      <c r="M964" s="144"/>
      <c r="N964" s="144"/>
      <c r="O964" s="144"/>
      <c r="P964" s="144"/>
      <c r="Q964" s="144"/>
      <c r="R964" s="144"/>
      <c r="S964" s="144"/>
      <c r="T964" s="144"/>
      <c r="U964" s="144"/>
      <c r="V964" s="144"/>
      <c r="W964" s="144"/>
      <c r="X964" s="144"/>
      <c r="Y964" s="144"/>
      <c r="Z964" s="144"/>
      <c r="AA964" s="144"/>
      <c r="AB964" s="144"/>
      <c r="AC964" s="144"/>
      <c r="AD964" s="144"/>
      <c r="AE964" s="144"/>
    </row>
    <row r="965" spans="1:31" ht="15.75" customHeight="1">
      <c r="A965" s="144"/>
      <c r="B965" s="144"/>
      <c r="C965" s="144"/>
      <c r="D965" s="144"/>
      <c r="E965" s="144"/>
      <c r="F965" s="144"/>
      <c r="G965" s="144"/>
      <c r="H965" s="144"/>
      <c r="I965" s="144"/>
      <c r="J965" s="144"/>
      <c r="K965" s="144"/>
      <c r="L965" s="144"/>
      <c r="M965" s="144"/>
      <c r="N965" s="144"/>
      <c r="O965" s="144"/>
      <c r="P965" s="144"/>
      <c r="Q965" s="144"/>
      <c r="R965" s="144"/>
      <c r="S965" s="144"/>
      <c r="T965" s="144"/>
      <c r="U965" s="144"/>
      <c r="V965" s="144"/>
      <c r="W965" s="144"/>
      <c r="X965" s="144"/>
      <c r="Y965" s="144"/>
      <c r="Z965" s="144"/>
      <c r="AA965" s="144"/>
      <c r="AB965" s="144"/>
      <c r="AC965" s="144"/>
      <c r="AD965" s="144"/>
      <c r="AE965" s="144"/>
    </row>
    <row r="966" spans="1:31" ht="15.75" customHeight="1">
      <c r="A966" s="144"/>
      <c r="B966" s="144"/>
      <c r="C966" s="144"/>
      <c r="D966" s="144"/>
      <c r="E966" s="144"/>
      <c r="F966" s="144"/>
      <c r="G966" s="144"/>
      <c r="H966" s="144"/>
      <c r="I966" s="144"/>
      <c r="J966" s="144"/>
      <c r="K966" s="144"/>
      <c r="L966" s="144"/>
      <c r="M966" s="144"/>
      <c r="N966" s="144"/>
      <c r="O966" s="144"/>
      <c r="P966" s="144"/>
      <c r="Q966" s="144"/>
      <c r="R966" s="144"/>
      <c r="S966" s="144"/>
      <c r="T966" s="144"/>
      <c r="U966" s="144"/>
      <c r="V966" s="144"/>
      <c r="W966" s="144"/>
      <c r="X966" s="144"/>
      <c r="Y966" s="144"/>
      <c r="Z966" s="144"/>
      <c r="AA966" s="144"/>
      <c r="AB966" s="144"/>
      <c r="AC966" s="144"/>
      <c r="AD966" s="144"/>
      <c r="AE966" s="144"/>
    </row>
    <row r="967" spans="1:31" ht="15.75" customHeight="1">
      <c r="A967" s="144"/>
      <c r="B967" s="144"/>
      <c r="C967" s="144"/>
      <c r="D967" s="144"/>
      <c r="E967" s="144"/>
      <c r="F967" s="144"/>
      <c r="G967" s="144"/>
      <c r="H967" s="144"/>
      <c r="I967" s="144"/>
      <c r="J967" s="144"/>
      <c r="K967" s="144"/>
      <c r="L967" s="144"/>
      <c r="M967" s="144"/>
      <c r="N967" s="144"/>
      <c r="O967" s="144"/>
      <c r="P967" s="144"/>
      <c r="Q967" s="144"/>
      <c r="R967" s="144"/>
      <c r="S967" s="144"/>
      <c r="T967" s="144"/>
      <c r="U967" s="144"/>
      <c r="V967" s="144"/>
      <c r="W967" s="144"/>
      <c r="X967" s="144"/>
      <c r="Y967" s="144"/>
      <c r="Z967" s="144"/>
      <c r="AA967" s="144"/>
      <c r="AB967" s="144"/>
      <c r="AC967" s="144"/>
      <c r="AD967" s="144"/>
      <c r="AE967" s="144"/>
    </row>
    <row r="968" spans="1:31" ht="15.75" customHeight="1">
      <c r="A968" s="144"/>
      <c r="B968" s="144"/>
      <c r="C968" s="144"/>
      <c r="D968" s="144"/>
      <c r="E968" s="144"/>
      <c r="F968" s="144"/>
      <c r="G968" s="144"/>
      <c r="H968" s="144"/>
      <c r="I968" s="144"/>
      <c r="J968" s="144"/>
      <c r="K968" s="144"/>
      <c r="L968" s="144"/>
      <c r="M968" s="144"/>
      <c r="N968" s="144"/>
      <c r="O968" s="144"/>
      <c r="P968" s="144"/>
      <c r="Q968" s="144"/>
      <c r="R968" s="144"/>
      <c r="S968" s="144"/>
      <c r="T968" s="144"/>
      <c r="U968" s="144"/>
      <c r="V968" s="144"/>
      <c r="W968" s="144"/>
      <c r="X968" s="144"/>
      <c r="Y968" s="144"/>
      <c r="Z968" s="144"/>
      <c r="AA968" s="144"/>
      <c r="AB968" s="144"/>
      <c r="AC968" s="144"/>
      <c r="AD968" s="144"/>
      <c r="AE968" s="144"/>
    </row>
    <row r="969" spans="1:31" ht="15.75" customHeight="1">
      <c r="A969" s="144"/>
      <c r="B969" s="144"/>
      <c r="C969" s="144"/>
      <c r="D969" s="144"/>
      <c r="E969" s="144"/>
      <c r="F969" s="144"/>
      <c r="G969" s="144"/>
      <c r="H969" s="144"/>
      <c r="I969" s="144"/>
      <c r="J969" s="144"/>
      <c r="K969" s="144"/>
      <c r="L969" s="144"/>
      <c r="M969" s="144"/>
      <c r="N969" s="144"/>
      <c r="O969" s="144"/>
      <c r="P969" s="144"/>
      <c r="Q969" s="144"/>
      <c r="R969" s="144"/>
      <c r="S969" s="144"/>
      <c r="T969" s="144"/>
      <c r="U969" s="144"/>
      <c r="V969" s="144"/>
      <c r="W969" s="144"/>
      <c r="X969" s="144"/>
      <c r="Y969" s="144"/>
      <c r="Z969" s="144"/>
      <c r="AA969" s="144"/>
      <c r="AB969" s="144"/>
      <c r="AC969" s="144"/>
      <c r="AD969" s="144"/>
      <c r="AE969" s="144"/>
    </row>
    <row r="970" spans="1:31" ht="15.75" customHeight="1">
      <c r="A970" s="144"/>
      <c r="B970" s="144"/>
      <c r="C970" s="144"/>
      <c r="D970" s="144"/>
      <c r="E970" s="144"/>
      <c r="F970" s="144"/>
      <c r="G970" s="144"/>
      <c r="H970" s="144"/>
      <c r="I970" s="144"/>
      <c r="J970" s="144"/>
      <c r="K970" s="144"/>
      <c r="L970" s="144"/>
      <c r="M970" s="144"/>
      <c r="N970" s="144"/>
      <c r="O970" s="144"/>
      <c r="P970" s="144"/>
      <c r="Q970" s="144"/>
      <c r="R970" s="144"/>
      <c r="S970" s="144"/>
      <c r="T970" s="144"/>
      <c r="U970" s="144"/>
      <c r="V970" s="144"/>
      <c r="W970" s="144"/>
      <c r="X970" s="144"/>
      <c r="Y970" s="144"/>
      <c r="Z970" s="144"/>
      <c r="AA970" s="144"/>
      <c r="AB970" s="144"/>
      <c r="AC970" s="144"/>
      <c r="AD970" s="144"/>
      <c r="AE970" s="144"/>
    </row>
    <row r="971" spans="1:31" ht="15.75" customHeight="1">
      <c r="A971" s="144"/>
      <c r="B971" s="144"/>
      <c r="C971" s="144"/>
      <c r="D971" s="144"/>
      <c r="E971" s="144"/>
      <c r="F971" s="144"/>
      <c r="G971" s="144"/>
      <c r="H971" s="144"/>
      <c r="I971" s="144"/>
      <c r="J971" s="144"/>
      <c r="K971" s="144"/>
      <c r="L971" s="144"/>
      <c r="M971" s="144"/>
      <c r="N971" s="144"/>
      <c r="O971" s="144"/>
      <c r="P971" s="144"/>
      <c r="Q971" s="144"/>
      <c r="R971" s="144"/>
      <c r="S971" s="144"/>
      <c r="T971" s="144"/>
      <c r="U971" s="144"/>
      <c r="V971" s="144"/>
      <c r="W971" s="144"/>
      <c r="X971" s="144"/>
      <c r="Y971" s="144"/>
      <c r="Z971" s="144"/>
      <c r="AA971" s="144"/>
      <c r="AB971" s="144"/>
      <c r="AC971" s="144"/>
      <c r="AD971" s="144"/>
      <c r="AE971" s="144"/>
    </row>
    <row r="972" spans="1:31" ht="15.75" customHeight="1">
      <c r="A972" s="144"/>
      <c r="B972" s="144"/>
      <c r="C972" s="144"/>
      <c r="D972" s="144"/>
      <c r="E972" s="144"/>
      <c r="F972" s="144"/>
      <c r="G972" s="144"/>
      <c r="H972" s="144"/>
      <c r="I972" s="144"/>
      <c r="J972" s="144"/>
      <c r="K972" s="144"/>
      <c r="L972" s="144"/>
      <c r="M972" s="144"/>
      <c r="N972" s="144"/>
      <c r="O972" s="144"/>
      <c r="P972" s="144"/>
      <c r="Q972" s="144"/>
      <c r="R972" s="144"/>
      <c r="S972" s="144"/>
      <c r="T972" s="144"/>
      <c r="U972" s="144"/>
      <c r="V972" s="144"/>
      <c r="W972" s="144"/>
      <c r="X972" s="144"/>
      <c r="Y972" s="144"/>
      <c r="Z972" s="144"/>
      <c r="AA972" s="144"/>
      <c r="AB972" s="144"/>
      <c r="AC972" s="144"/>
      <c r="AD972" s="144"/>
      <c r="AE972" s="144"/>
    </row>
    <row r="973" spans="1:31" ht="15.75" customHeight="1">
      <c r="A973" s="144"/>
      <c r="B973" s="144"/>
      <c r="C973" s="144"/>
      <c r="D973" s="144"/>
      <c r="E973" s="144"/>
      <c r="F973" s="144"/>
      <c r="G973" s="144"/>
      <c r="H973" s="144"/>
      <c r="I973" s="144"/>
      <c r="J973" s="144"/>
      <c r="K973" s="144"/>
      <c r="L973" s="144"/>
      <c r="M973" s="144"/>
      <c r="N973" s="144"/>
      <c r="O973" s="144"/>
      <c r="P973" s="144"/>
      <c r="Q973" s="144"/>
      <c r="R973" s="144"/>
      <c r="S973" s="144"/>
      <c r="T973" s="144"/>
      <c r="U973" s="144"/>
      <c r="V973" s="144"/>
      <c r="W973" s="144"/>
      <c r="X973" s="144"/>
      <c r="Y973" s="144"/>
      <c r="Z973" s="144"/>
      <c r="AA973" s="144"/>
      <c r="AB973" s="144"/>
      <c r="AC973" s="144"/>
      <c r="AD973" s="144"/>
      <c r="AE973" s="144"/>
    </row>
    <row r="974" spans="1:31" ht="15.75" customHeight="1">
      <c r="A974" s="144"/>
      <c r="B974" s="144"/>
      <c r="C974" s="144"/>
      <c r="D974" s="144"/>
      <c r="E974" s="144"/>
      <c r="F974" s="144"/>
      <c r="G974" s="144"/>
      <c r="H974" s="144"/>
      <c r="I974" s="144"/>
      <c r="J974" s="144"/>
      <c r="K974" s="144"/>
      <c r="L974" s="144"/>
      <c r="M974" s="144"/>
      <c r="N974" s="144"/>
      <c r="O974" s="144"/>
      <c r="P974" s="144"/>
      <c r="Q974" s="144"/>
      <c r="R974" s="144"/>
      <c r="S974" s="144"/>
      <c r="T974" s="144"/>
      <c r="U974" s="144"/>
      <c r="V974" s="144"/>
      <c r="W974" s="144"/>
      <c r="X974" s="144"/>
      <c r="Y974" s="144"/>
      <c r="Z974" s="144"/>
      <c r="AA974" s="144"/>
      <c r="AB974" s="144"/>
      <c r="AC974" s="144"/>
      <c r="AD974" s="144"/>
      <c r="AE974" s="144"/>
    </row>
    <row r="975" spans="1:31" ht="15.75" customHeight="1">
      <c r="A975" s="144"/>
      <c r="B975" s="144"/>
      <c r="C975" s="144"/>
      <c r="D975" s="144"/>
      <c r="E975" s="144"/>
      <c r="F975" s="144"/>
      <c r="G975" s="144"/>
      <c r="H975" s="144"/>
      <c r="I975" s="144"/>
      <c r="J975" s="144"/>
      <c r="K975" s="144"/>
      <c r="L975" s="144"/>
      <c r="M975" s="144"/>
      <c r="N975" s="144"/>
      <c r="O975" s="144"/>
      <c r="P975" s="144"/>
      <c r="Q975" s="144"/>
      <c r="R975" s="144"/>
      <c r="S975" s="144"/>
      <c r="T975" s="144"/>
      <c r="U975" s="144"/>
      <c r="V975" s="144"/>
      <c r="W975" s="144"/>
      <c r="X975" s="144"/>
      <c r="Y975" s="144"/>
      <c r="Z975" s="144"/>
      <c r="AA975" s="144"/>
      <c r="AB975" s="144"/>
      <c r="AC975" s="144"/>
      <c r="AD975" s="144"/>
      <c r="AE975" s="144"/>
    </row>
    <row r="976" spans="1:31" ht="15.75" customHeight="1">
      <c r="A976" s="144"/>
      <c r="B976" s="144"/>
      <c r="C976" s="144"/>
      <c r="D976" s="144"/>
      <c r="E976" s="144"/>
      <c r="F976" s="144"/>
      <c r="G976" s="144"/>
      <c r="H976" s="144"/>
      <c r="I976" s="144"/>
      <c r="J976" s="144"/>
      <c r="K976" s="144"/>
      <c r="L976" s="144"/>
      <c r="M976" s="144"/>
      <c r="N976" s="144"/>
      <c r="O976" s="144"/>
      <c r="P976" s="144"/>
      <c r="Q976" s="144"/>
      <c r="R976" s="144"/>
      <c r="S976" s="144"/>
      <c r="T976" s="144"/>
      <c r="U976" s="144"/>
      <c r="V976" s="144"/>
      <c r="W976" s="144"/>
      <c r="X976" s="144"/>
      <c r="Y976" s="144"/>
      <c r="Z976" s="144"/>
      <c r="AA976" s="144"/>
      <c r="AB976" s="144"/>
      <c r="AC976" s="144"/>
      <c r="AD976" s="144"/>
      <c r="AE976" s="144"/>
    </row>
    <row r="977" spans="1:31" ht="15.75" customHeight="1">
      <c r="A977" s="144"/>
      <c r="B977" s="144"/>
      <c r="C977" s="144"/>
      <c r="D977" s="144"/>
      <c r="E977" s="144"/>
      <c r="F977" s="144"/>
      <c r="G977" s="144"/>
      <c r="H977" s="144"/>
      <c r="I977" s="144"/>
      <c r="J977" s="144"/>
      <c r="K977" s="144"/>
      <c r="L977" s="144"/>
      <c r="M977" s="144"/>
      <c r="N977" s="144"/>
      <c r="O977" s="144"/>
      <c r="P977" s="144"/>
      <c r="Q977" s="144"/>
      <c r="R977" s="144"/>
      <c r="S977" s="144"/>
      <c r="T977" s="144"/>
      <c r="U977" s="144"/>
      <c r="V977" s="144"/>
      <c r="W977" s="144"/>
      <c r="X977" s="144"/>
      <c r="Y977" s="144"/>
      <c r="Z977" s="144"/>
      <c r="AA977" s="144"/>
      <c r="AB977" s="144"/>
      <c r="AC977" s="144"/>
      <c r="AD977" s="144"/>
      <c r="AE977" s="144"/>
    </row>
    <row r="978" spans="1:31" ht="15.75" customHeight="1">
      <c r="A978" s="144"/>
      <c r="B978" s="144"/>
      <c r="C978" s="144"/>
      <c r="D978" s="144"/>
      <c r="E978" s="144"/>
      <c r="F978" s="144"/>
      <c r="G978" s="144"/>
      <c r="H978" s="144"/>
      <c r="I978" s="144"/>
      <c r="J978" s="144"/>
      <c r="K978" s="144"/>
      <c r="L978" s="144"/>
      <c r="M978" s="144"/>
      <c r="N978" s="144"/>
      <c r="O978" s="144"/>
      <c r="P978" s="144"/>
      <c r="Q978" s="144"/>
      <c r="R978" s="144"/>
      <c r="S978" s="144"/>
      <c r="T978" s="144"/>
      <c r="U978" s="144"/>
      <c r="V978" s="144"/>
      <c r="W978" s="144"/>
      <c r="X978" s="144"/>
      <c r="Y978" s="144"/>
      <c r="Z978" s="144"/>
      <c r="AA978" s="144"/>
      <c r="AB978" s="144"/>
      <c r="AC978" s="144"/>
      <c r="AD978" s="144"/>
      <c r="AE978" s="144"/>
    </row>
    <row r="979" spans="1:31" ht="15.75" customHeight="1">
      <c r="A979" s="144"/>
      <c r="B979" s="144"/>
      <c r="C979" s="144"/>
      <c r="D979" s="144"/>
      <c r="E979" s="144"/>
      <c r="F979" s="144"/>
      <c r="G979" s="144"/>
      <c r="H979" s="144"/>
      <c r="I979" s="144"/>
      <c r="J979" s="144"/>
      <c r="K979" s="144"/>
      <c r="L979" s="144"/>
      <c r="M979" s="144"/>
      <c r="N979" s="144"/>
      <c r="O979" s="144"/>
      <c r="P979" s="144"/>
      <c r="Q979" s="144"/>
      <c r="R979" s="144"/>
      <c r="S979" s="144"/>
      <c r="T979" s="144"/>
      <c r="U979" s="144"/>
      <c r="V979" s="144"/>
      <c r="W979" s="144"/>
      <c r="X979" s="144"/>
      <c r="Y979" s="144"/>
      <c r="Z979" s="144"/>
      <c r="AA979" s="144"/>
      <c r="AB979" s="144"/>
      <c r="AC979" s="144"/>
      <c r="AD979" s="144"/>
      <c r="AE979" s="144"/>
    </row>
    <row r="980" spans="1:31" ht="15.75" customHeight="1">
      <c r="A980" s="144"/>
      <c r="B980" s="144"/>
      <c r="C980" s="144"/>
      <c r="D980" s="144"/>
      <c r="E980" s="144"/>
      <c r="F980" s="144"/>
      <c r="G980" s="144"/>
      <c r="H980" s="144"/>
      <c r="I980" s="144"/>
      <c r="J980" s="144"/>
      <c r="K980" s="144"/>
      <c r="L980" s="144"/>
      <c r="M980" s="144"/>
      <c r="N980" s="144"/>
      <c r="O980" s="144"/>
      <c r="P980" s="144"/>
      <c r="Q980" s="144"/>
      <c r="R980" s="144"/>
      <c r="S980" s="144"/>
      <c r="T980" s="144"/>
      <c r="U980" s="144"/>
      <c r="V980" s="144"/>
      <c r="W980" s="144"/>
      <c r="X980" s="144"/>
      <c r="Y980" s="144"/>
      <c r="Z980" s="144"/>
      <c r="AA980" s="144"/>
      <c r="AB980" s="144"/>
      <c r="AC980" s="144"/>
      <c r="AD980" s="144"/>
      <c r="AE980" s="144"/>
    </row>
    <row r="981" spans="1:31" ht="15.75" customHeight="1">
      <c r="A981" s="144"/>
      <c r="B981" s="144"/>
      <c r="C981" s="144"/>
      <c r="D981" s="144"/>
      <c r="E981" s="144"/>
      <c r="F981" s="144"/>
      <c r="G981" s="144"/>
      <c r="H981" s="144"/>
      <c r="I981" s="144"/>
      <c r="J981" s="144"/>
      <c r="K981" s="144"/>
      <c r="L981" s="144"/>
      <c r="M981" s="144"/>
      <c r="N981" s="144"/>
      <c r="O981" s="144"/>
      <c r="P981" s="144"/>
      <c r="Q981" s="144"/>
      <c r="R981" s="144"/>
      <c r="S981" s="144"/>
      <c r="T981" s="144"/>
      <c r="U981" s="144"/>
      <c r="V981" s="144"/>
      <c r="W981" s="144"/>
      <c r="X981" s="144"/>
      <c r="Y981" s="144"/>
      <c r="Z981" s="144"/>
      <c r="AA981" s="144"/>
      <c r="AB981" s="144"/>
      <c r="AC981" s="144"/>
      <c r="AD981" s="144"/>
      <c r="AE981" s="144"/>
    </row>
    <row r="982" spans="1:31" ht="15.75" customHeight="1">
      <c r="A982" s="144"/>
      <c r="B982" s="144"/>
      <c r="C982" s="144"/>
      <c r="D982" s="144"/>
      <c r="E982" s="144"/>
      <c r="F982" s="144"/>
      <c r="G982" s="144"/>
      <c r="H982" s="144"/>
      <c r="I982" s="144"/>
      <c r="J982" s="144"/>
      <c r="K982" s="144"/>
      <c r="L982" s="144"/>
      <c r="M982" s="144"/>
      <c r="N982" s="144"/>
      <c r="O982" s="144"/>
      <c r="P982" s="144"/>
      <c r="Q982" s="144"/>
      <c r="R982" s="144"/>
      <c r="S982" s="144"/>
      <c r="T982" s="144"/>
      <c r="U982" s="144"/>
      <c r="V982" s="144"/>
      <c r="W982" s="144"/>
      <c r="X982" s="144"/>
      <c r="Y982" s="144"/>
      <c r="Z982" s="144"/>
      <c r="AA982" s="144"/>
      <c r="AB982" s="144"/>
      <c r="AC982" s="144"/>
      <c r="AD982" s="144"/>
      <c r="AE982" s="144"/>
    </row>
    <row r="983" spans="1:31" ht="15.75" customHeight="1">
      <c r="A983" s="144"/>
      <c r="B983" s="144"/>
      <c r="C983" s="144"/>
      <c r="D983" s="144"/>
      <c r="E983" s="144"/>
      <c r="F983" s="144"/>
      <c r="G983" s="144"/>
      <c r="H983" s="144"/>
      <c r="I983" s="144"/>
      <c r="J983" s="144"/>
      <c r="K983" s="144"/>
      <c r="L983" s="144"/>
      <c r="M983" s="144"/>
      <c r="N983" s="144"/>
      <c r="O983" s="144"/>
      <c r="P983" s="144"/>
      <c r="Q983" s="144"/>
      <c r="R983" s="144"/>
      <c r="S983" s="144"/>
      <c r="T983" s="144"/>
      <c r="U983" s="144"/>
      <c r="V983" s="144"/>
      <c r="W983" s="144"/>
      <c r="X983" s="144"/>
      <c r="Y983" s="144"/>
      <c r="Z983" s="144"/>
      <c r="AA983" s="144"/>
      <c r="AB983" s="144"/>
      <c r="AC983" s="144"/>
      <c r="AD983" s="144"/>
      <c r="AE983" s="144"/>
    </row>
    <row r="984" spans="1:31" ht="15.75" customHeight="1">
      <c r="A984" s="144"/>
      <c r="B984" s="144"/>
      <c r="C984" s="144"/>
      <c r="D984" s="144"/>
      <c r="E984" s="144"/>
      <c r="F984" s="144"/>
      <c r="G984" s="144"/>
      <c r="H984" s="144"/>
      <c r="I984" s="144"/>
      <c r="J984" s="144"/>
      <c r="K984" s="144"/>
      <c r="L984" s="144"/>
      <c r="M984" s="144"/>
      <c r="N984" s="144"/>
      <c r="O984" s="144"/>
      <c r="P984" s="144"/>
      <c r="Q984" s="144"/>
      <c r="R984" s="144"/>
      <c r="S984" s="144"/>
      <c r="T984" s="144"/>
      <c r="U984" s="144"/>
      <c r="V984" s="144"/>
      <c r="W984" s="144"/>
      <c r="X984" s="144"/>
      <c r="Y984" s="144"/>
      <c r="Z984" s="144"/>
      <c r="AA984" s="144"/>
      <c r="AB984" s="144"/>
      <c r="AC984" s="144"/>
      <c r="AD984" s="144"/>
      <c r="AE984" s="144"/>
    </row>
    <row r="985" spans="1:31" ht="15.75" customHeight="1">
      <c r="A985" s="144"/>
      <c r="B985" s="144"/>
      <c r="C985" s="144"/>
      <c r="D985" s="144"/>
      <c r="E985" s="144"/>
      <c r="F985" s="144"/>
      <c r="G985" s="144"/>
      <c r="H985" s="144"/>
      <c r="I985" s="144"/>
      <c r="J985" s="144"/>
      <c r="K985" s="144"/>
      <c r="L985" s="144"/>
      <c r="M985" s="144"/>
      <c r="N985" s="144"/>
      <c r="O985" s="144"/>
      <c r="P985" s="144"/>
      <c r="Q985" s="144"/>
      <c r="R985" s="144"/>
      <c r="S985" s="144"/>
      <c r="T985" s="144"/>
      <c r="U985" s="144"/>
      <c r="V985" s="144"/>
      <c r="W985" s="144"/>
      <c r="X985" s="144"/>
      <c r="Y985" s="144"/>
      <c r="Z985" s="144"/>
      <c r="AA985" s="144"/>
      <c r="AB985" s="144"/>
      <c r="AC985" s="144"/>
      <c r="AD985" s="144"/>
      <c r="AE985" s="144"/>
    </row>
    <row r="986" spans="1:31" ht="15.75" customHeight="1">
      <c r="A986" s="144"/>
      <c r="B986" s="144"/>
      <c r="C986" s="144"/>
      <c r="D986" s="144"/>
      <c r="E986" s="144"/>
      <c r="F986" s="144"/>
      <c r="G986" s="144"/>
      <c r="H986" s="144"/>
      <c r="I986" s="144"/>
      <c r="J986" s="144"/>
      <c r="K986" s="144"/>
      <c r="L986" s="144"/>
      <c r="M986" s="144"/>
      <c r="N986" s="144"/>
      <c r="O986" s="144"/>
      <c r="P986" s="144"/>
      <c r="Q986" s="144"/>
      <c r="R986" s="144"/>
      <c r="S986" s="144"/>
      <c r="T986" s="144"/>
      <c r="U986" s="144"/>
      <c r="V986" s="144"/>
      <c r="W986" s="144"/>
      <c r="X986" s="144"/>
      <c r="Y986" s="144"/>
      <c r="Z986" s="144"/>
      <c r="AA986" s="144"/>
      <c r="AB986" s="144"/>
      <c r="AC986" s="144"/>
      <c r="AD986" s="144"/>
      <c r="AE986" s="144"/>
    </row>
    <row r="987" spans="1:31" ht="15.75" customHeight="1">
      <c r="A987" s="144"/>
      <c r="B987" s="144"/>
      <c r="C987" s="144"/>
      <c r="D987" s="144"/>
      <c r="E987" s="144"/>
      <c r="F987" s="144"/>
      <c r="G987" s="144"/>
      <c r="H987" s="144"/>
      <c r="I987" s="144"/>
      <c r="J987" s="144"/>
      <c r="K987" s="144"/>
      <c r="L987" s="144"/>
      <c r="M987" s="144"/>
      <c r="N987" s="144"/>
      <c r="O987" s="144"/>
      <c r="P987" s="144"/>
      <c r="Q987" s="144"/>
      <c r="R987" s="144"/>
      <c r="S987" s="144"/>
      <c r="T987" s="144"/>
      <c r="U987" s="144"/>
      <c r="V987" s="144"/>
      <c r="W987" s="144"/>
      <c r="X987" s="144"/>
      <c r="Y987" s="144"/>
      <c r="Z987" s="144"/>
      <c r="AA987" s="144"/>
      <c r="AB987" s="144"/>
      <c r="AC987" s="144"/>
      <c r="AD987" s="144"/>
      <c r="AE987" s="144"/>
    </row>
    <row r="988" spans="1:31" ht="15.75" customHeight="1">
      <c r="A988" s="144"/>
      <c r="B988" s="144"/>
      <c r="C988" s="144"/>
      <c r="D988" s="144"/>
      <c r="E988" s="144"/>
      <c r="F988" s="144"/>
      <c r="G988" s="144"/>
      <c r="H988" s="144"/>
      <c r="I988" s="144"/>
      <c r="J988" s="144"/>
      <c r="K988" s="144"/>
      <c r="L988" s="144"/>
      <c r="M988" s="144"/>
      <c r="N988" s="144"/>
      <c r="O988" s="144"/>
      <c r="P988" s="144"/>
      <c r="Q988" s="144"/>
      <c r="R988" s="144"/>
      <c r="S988" s="144"/>
      <c r="T988" s="144"/>
      <c r="U988" s="144"/>
      <c r="V988" s="144"/>
      <c r="W988" s="144"/>
      <c r="X988" s="144"/>
      <c r="Y988" s="144"/>
      <c r="Z988" s="144"/>
      <c r="AA988" s="144"/>
      <c r="AB988" s="144"/>
      <c r="AC988" s="144"/>
      <c r="AD988" s="144"/>
      <c r="AE988" s="144"/>
    </row>
    <row r="989" spans="1:31" ht="15.75" customHeight="1">
      <c r="A989" s="144"/>
      <c r="B989" s="144"/>
      <c r="C989" s="144"/>
      <c r="D989" s="144"/>
      <c r="E989" s="144"/>
      <c r="F989" s="144"/>
      <c r="G989" s="144"/>
      <c r="H989" s="144"/>
      <c r="I989" s="144"/>
      <c r="J989" s="144"/>
      <c r="K989" s="144"/>
      <c r="L989" s="144"/>
      <c r="M989" s="144"/>
      <c r="N989" s="144"/>
      <c r="O989" s="144"/>
      <c r="P989" s="144"/>
      <c r="Q989" s="144"/>
      <c r="R989" s="144"/>
      <c r="S989" s="144"/>
      <c r="T989" s="144"/>
      <c r="U989" s="144"/>
      <c r="V989" s="144"/>
      <c r="W989" s="144"/>
      <c r="X989" s="144"/>
      <c r="Y989" s="144"/>
      <c r="Z989" s="144"/>
      <c r="AA989" s="144"/>
      <c r="AB989" s="144"/>
      <c r="AC989" s="144"/>
      <c r="AD989" s="144"/>
      <c r="AE989" s="144"/>
    </row>
    <row r="990" spans="1:31" ht="15.75" customHeight="1">
      <c r="A990" s="144"/>
      <c r="B990" s="144"/>
      <c r="C990" s="144"/>
      <c r="D990" s="144"/>
      <c r="E990" s="144"/>
      <c r="F990" s="144"/>
      <c r="G990" s="144"/>
      <c r="H990" s="144"/>
      <c r="I990" s="144"/>
      <c r="J990" s="144"/>
      <c r="K990" s="144"/>
      <c r="L990" s="144"/>
      <c r="M990" s="144"/>
      <c r="N990" s="144"/>
      <c r="O990" s="144"/>
      <c r="P990" s="144"/>
      <c r="Q990" s="144"/>
      <c r="R990" s="144"/>
      <c r="S990" s="144"/>
      <c r="T990" s="144"/>
      <c r="U990" s="144"/>
      <c r="V990" s="144"/>
      <c r="W990" s="144"/>
      <c r="X990" s="144"/>
      <c r="Y990" s="144"/>
      <c r="Z990" s="144"/>
      <c r="AA990" s="144"/>
      <c r="AB990" s="144"/>
      <c r="AC990" s="144"/>
      <c r="AD990" s="144"/>
      <c r="AE990" s="144"/>
    </row>
    <row r="991" spans="1:31" ht="15.75" customHeight="1">
      <c r="A991" s="144"/>
      <c r="B991" s="144"/>
      <c r="C991" s="144"/>
      <c r="D991" s="144"/>
      <c r="E991" s="144"/>
      <c r="F991" s="144"/>
      <c r="G991" s="144"/>
      <c r="H991" s="144"/>
      <c r="I991" s="144"/>
      <c r="J991" s="144"/>
      <c r="K991" s="144"/>
      <c r="L991" s="144"/>
      <c r="M991" s="144"/>
      <c r="N991" s="144"/>
      <c r="O991" s="144"/>
      <c r="P991" s="144"/>
      <c r="Q991" s="144"/>
      <c r="R991" s="144"/>
      <c r="S991" s="144"/>
      <c r="T991" s="144"/>
      <c r="U991" s="144"/>
      <c r="V991" s="144"/>
      <c r="W991" s="144"/>
      <c r="X991" s="144"/>
      <c r="Y991" s="144"/>
      <c r="Z991" s="144"/>
      <c r="AA991" s="144"/>
      <c r="AB991" s="144"/>
      <c r="AC991" s="144"/>
      <c r="AD991" s="144"/>
      <c r="AE991" s="144"/>
    </row>
    <row r="992" spans="1:31" ht="15.75" customHeight="1">
      <c r="A992" s="144"/>
      <c r="B992" s="144"/>
      <c r="C992" s="144"/>
      <c r="D992" s="144"/>
      <c r="E992" s="144"/>
      <c r="F992" s="144"/>
      <c r="G992" s="144"/>
      <c r="H992" s="144"/>
      <c r="I992" s="144"/>
      <c r="J992" s="144"/>
      <c r="K992" s="144"/>
      <c r="L992" s="144"/>
      <c r="M992" s="144"/>
      <c r="N992" s="144"/>
      <c r="O992" s="144"/>
      <c r="P992" s="144"/>
      <c r="Q992" s="144"/>
      <c r="R992" s="144"/>
      <c r="S992" s="144"/>
      <c r="T992" s="144"/>
      <c r="U992" s="144"/>
      <c r="V992" s="144"/>
      <c r="W992" s="144"/>
      <c r="X992" s="144"/>
      <c r="Y992" s="144"/>
      <c r="Z992" s="144"/>
      <c r="AA992" s="144"/>
      <c r="AB992" s="144"/>
      <c r="AC992" s="144"/>
      <c r="AD992" s="144"/>
      <c r="AE992" s="144"/>
    </row>
    <row r="993" spans="1:31" ht="15.75" customHeight="1">
      <c r="A993" s="144"/>
      <c r="B993" s="144"/>
      <c r="C993" s="144"/>
      <c r="D993" s="144"/>
      <c r="E993" s="144"/>
      <c r="F993" s="144"/>
      <c r="G993" s="144"/>
      <c r="H993" s="144"/>
      <c r="I993" s="144"/>
      <c r="J993" s="144"/>
      <c r="K993" s="144"/>
      <c r="L993" s="144"/>
      <c r="M993" s="144"/>
      <c r="N993" s="144"/>
      <c r="O993" s="144"/>
      <c r="P993" s="144"/>
      <c r="Q993" s="144"/>
      <c r="R993" s="144"/>
      <c r="S993" s="144"/>
      <c r="T993" s="144"/>
      <c r="U993" s="144"/>
      <c r="V993" s="144"/>
      <c r="W993" s="144"/>
      <c r="X993" s="144"/>
      <c r="Y993" s="144"/>
      <c r="Z993" s="144"/>
      <c r="AA993" s="144"/>
      <c r="AB993" s="144"/>
      <c r="AC993" s="144"/>
      <c r="AD993" s="144"/>
      <c r="AE993" s="144"/>
    </row>
    <row r="994" spans="1:31" ht="15.75" customHeight="1">
      <c r="A994" s="144"/>
      <c r="B994" s="144"/>
      <c r="C994" s="144"/>
      <c r="D994" s="144"/>
      <c r="E994" s="144"/>
      <c r="F994" s="144"/>
      <c r="G994" s="144"/>
      <c r="H994" s="144"/>
      <c r="I994" s="144"/>
      <c r="J994" s="144"/>
      <c r="K994" s="144"/>
      <c r="L994" s="144"/>
      <c r="M994" s="144"/>
      <c r="N994" s="144"/>
      <c r="O994" s="144"/>
      <c r="P994" s="144"/>
      <c r="Q994" s="144"/>
      <c r="R994" s="144"/>
      <c r="S994" s="144"/>
      <c r="T994" s="144"/>
      <c r="U994" s="144"/>
      <c r="V994" s="144"/>
      <c r="W994" s="144"/>
      <c r="X994" s="144"/>
      <c r="Y994" s="144"/>
      <c r="Z994" s="144"/>
      <c r="AA994" s="144"/>
      <c r="AB994" s="144"/>
      <c r="AC994" s="144"/>
      <c r="AD994" s="144"/>
      <c r="AE994" s="144"/>
    </row>
    <row r="995" spans="1:31" ht="15.75" customHeight="1">
      <c r="A995" s="144"/>
      <c r="B995" s="144"/>
      <c r="C995" s="144"/>
      <c r="D995" s="144"/>
      <c r="E995" s="144"/>
      <c r="F995" s="144"/>
      <c r="G995" s="144"/>
      <c r="H995" s="144"/>
      <c r="I995" s="144"/>
      <c r="J995" s="144"/>
      <c r="K995" s="144"/>
      <c r="L995" s="144"/>
      <c r="M995" s="144"/>
      <c r="N995" s="144"/>
      <c r="O995" s="144"/>
      <c r="P995" s="144"/>
      <c r="Q995" s="144"/>
      <c r="R995" s="144"/>
      <c r="S995" s="144"/>
      <c r="T995" s="144"/>
      <c r="U995" s="144"/>
      <c r="V995" s="144"/>
      <c r="W995" s="144"/>
      <c r="X995" s="144"/>
      <c r="Y995" s="144"/>
      <c r="Z995" s="144"/>
      <c r="AA995" s="144"/>
      <c r="AB995" s="144"/>
      <c r="AC995" s="144"/>
      <c r="AD995" s="144"/>
      <c r="AE995" s="144"/>
    </row>
    <row r="996" spans="1:31" ht="15.75" customHeight="1">
      <c r="A996" s="144"/>
      <c r="B996" s="144"/>
      <c r="C996" s="144"/>
      <c r="D996" s="144"/>
      <c r="E996" s="144"/>
      <c r="F996" s="144"/>
      <c r="G996" s="144"/>
      <c r="H996" s="144"/>
      <c r="I996" s="144"/>
      <c r="J996" s="144"/>
      <c r="K996" s="144"/>
      <c r="L996" s="144"/>
      <c r="M996" s="144"/>
      <c r="N996" s="144"/>
      <c r="O996" s="144"/>
      <c r="P996" s="144"/>
      <c r="Q996" s="144"/>
      <c r="R996" s="144"/>
      <c r="S996" s="144"/>
      <c r="T996" s="144"/>
      <c r="U996" s="144"/>
      <c r="V996" s="144"/>
      <c r="W996" s="144"/>
      <c r="X996" s="144"/>
      <c r="Y996" s="144"/>
      <c r="Z996" s="144"/>
      <c r="AA996" s="144"/>
      <c r="AB996" s="144"/>
      <c r="AC996" s="144"/>
      <c r="AD996" s="144"/>
      <c r="AE996" s="144"/>
    </row>
    <row r="997" spans="1:31" ht="15.75" customHeight="1">
      <c r="A997" s="144"/>
      <c r="B997" s="144"/>
      <c r="C997" s="144"/>
      <c r="D997" s="144"/>
      <c r="E997" s="144"/>
      <c r="F997" s="144"/>
      <c r="G997" s="144"/>
      <c r="H997" s="144"/>
      <c r="I997" s="144"/>
      <c r="J997" s="144"/>
      <c r="K997" s="144"/>
      <c r="L997" s="144"/>
      <c r="M997" s="144"/>
      <c r="N997" s="144"/>
      <c r="O997" s="144"/>
      <c r="P997" s="144"/>
      <c r="Q997" s="144"/>
      <c r="R997" s="144"/>
      <c r="S997" s="144"/>
      <c r="T997" s="144"/>
      <c r="U997" s="144"/>
      <c r="V997" s="144"/>
      <c r="W997" s="144"/>
      <c r="X997" s="144"/>
      <c r="Y997" s="144"/>
      <c r="Z997" s="144"/>
      <c r="AA997" s="144"/>
      <c r="AB997" s="144"/>
      <c r="AC997" s="144"/>
      <c r="AD997" s="144"/>
      <c r="AE997" s="144"/>
    </row>
    <row r="998" spans="1:31" ht="15.75" customHeight="1">
      <c r="A998" s="144"/>
      <c r="B998" s="144"/>
      <c r="C998" s="144"/>
      <c r="D998" s="144"/>
      <c r="E998" s="144"/>
      <c r="F998" s="144"/>
      <c r="G998" s="144"/>
      <c r="H998" s="144"/>
      <c r="I998" s="144"/>
      <c r="J998" s="144"/>
      <c r="K998" s="144"/>
      <c r="L998" s="144"/>
      <c r="M998" s="144"/>
      <c r="N998" s="144"/>
      <c r="O998" s="144"/>
      <c r="P998" s="144"/>
      <c r="Q998" s="144"/>
      <c r="R998" s="144"/>
      <c r="S998" s="144"/>
      <c r="T998" s="144"/>
      <c r="U998" s="144"/>
      <c r="V998" s="144"/>
      <c r="W998" s="144"/>
      <c r="X998" s="144"/>
      <c r="Y998" s="144"/>
      <c r="Z998" s="144"/>
      <c r="AA998" s="144"/>
      <c r="AB998" s="144"/>
      <c r="AC998" s="144"/>
      <c r="AD998" s="144"/>
      <c r="AE998" s="144"/>
    </row>
    <row r="999" spans="1:31" ht="15.75" customHeight="1">
      <c r="A999" s="144"/>
      <c r="B999" s="144"/>
      <c r="C999" s="144"/>
      <c r="D999" s="144"/>
      <c r="E999" s="144"/>
      <c r="F999" s="144"/>
      <c r="G999" s="144"/>
      <c r="H999" s="144"/>
      <c r="I999" s="144"/>
      <c r="J999" s="144"/>
      <c r="K999" s="144"/>
      <c r="L999" s="144"/>
      <c r="M999" s="144"/>
      <c r="N999" s="144"/>
      <c r="O999" s="144"/>
      <c r="P999" s="144"/>
      <c r="Q999" s="144"/>
      <c r="R999" s="144"/>
      <c r="S999" s="144"/>
      <c r="T999" s="144"/>
      <c r="U999" s="144"/>
      <c r="V999" s="144"/>
      <c r="W999" s="144"/>
      <c r="X999" s="144"/>
      <c r="Y999" s="144"/>
      <c r="Z999" s="144"/>
      <c r="AA999" s="144"/>
      <c r="AB999" s="144"/>
      <c r="AC999" s="144"/>
      <c r="AD999" s="144"/>
      <c r="AE999" s="144"/>
    </row>
    <row r="1000" spans="1:31" ht="15.75" customHeight="1">
      <c r="A1000" s="144"/>
      <c r="B1000" s="144"/>
      <c r="C1000" s="144"/>
      <c r="D1000" s="144"/>
      <c r="E1000" s="144"/>
      <c r="F1000" s="144"/>
      <c r="G1000" s="144"/>
      <c r="H1000" s="144"/>
      <c r="I1000" s="144"/>
      <c r="J1000" s="144"/>
      <c r="K1000" s="144"/>
      <c r="L1000" s="144"/>
      <c r="M1000" s="144"/>
      <c r="N1000" s="144"/>
      <c r="O1000" s="144"/>
      <c r="P1000" s="144"/>
      <c r="Q1000" s="144"/>
      <c r="R1000" s="144"/>
      <c r="S1000" s="144"/>
      <c r="T1000" s="144"/>
      <c r="U1000" s="144"/>
      <c r="V1000" s="144"/>
      <c r="W1000" s="144"/>
      <c r="X1000" s="144"/>
      <c r="Y1000" s="144"/>
      <c r="Z1000" s="144"/>
      <c r="AA1000" s="144"/>
      <c r="AB1000" s="144"/>
      <c r="AC1000" s="144"/>
      <c r="AD1000" s="144"/>
      <c r="AE1000" s="144"/>
    </row>
  </sheetData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000"/>
  <sheetViews>
    <sheetView workbookViewId="0"/>
  </sheetViews>
  <sheetFormatPr baseColWidth="10" defaultColWidth="12.625" defaultRowHeight="15" customHeight="1"/>
  <cols>
    <col min="1" max="26" width="9.375" customWidth="1"/>
  </cols>
  <sheetData>
    <row r="2" spans="2:2">
      <c r="B2" s="145" t="s">
        <v>117</v>
      </c>
    </row>
    <row r="3" spans="2:2">
      <c r="B3" s="147" t="s">
        <v>13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MENU</vt:lpstr>
      <vt:lpstr>DATOS</vt:lpstr>
      <vt:lpstr>FILIA</vt:lpstr>
      <vt:lpstr>A1</vt:lpstr>
      <vt:lpstr>A2</vt:lpstr>
      <vt:lpstr>A3</vt:lpstr>
      <vt:lpstr>EV1T</vt:lpstr>
      <vt:lpstr>EV2T</vt:lpstr>
      <vt:lpstr>EV3T</vt:lpstr>
      <vt:lpstr>E1T</vt:lpstr>
      <vt:lpstr>E2T</vt:lpstr>
      <vt:lpstr>E3T</vt:lpstr>
      <vt:lpstr>EVFIN</vt:lpstr>
      <vt:lpstr>APUN</vt:lpstr>
      <vt:lpstr>ACTA</vt:lpstr>
      <vt:lpstr>HERRAM</vt:lpstr>
      <vt:lpstr>BAS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Usuario de Windows</cp:lastModifiedBy>
  <cp:lastPrinted>2022-01-08T18:07:27Z</cp:lastPrinted>
  <dcterms:created xsi:type="dcterms:W3CDTF">2022-01-28T22:27:57Z</dcterms:created>
  <dcterms:modified xsi:type="dcterms:W3CDTF">2022-01-28T22:27:59Z</dcterms:modified>
</cp:coreProperties>
</file>