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8" i="1"/>
  <c r="B17" i="1"/>
  <c r="B16" i="1"/>
  <c r="B15" i="1"/>
  <c r="B14" i="1"/>
  <c r="B13" i="1"/>
  <c r="C18" i="1" l="1"/>
  <c r="C17" i="1"/>
  <c r="C16" i="1"/>
  <c r="C15" i="1"/>
  <c r="C14" i="1"/>
  <c r="C13" i="1"/>
  <c r="C9" i="1"/>
  <c r="C8" i="1"/>
  <c r="B8" i="1"/>
  <c r="B7" i="1"/>
  <c r="B6" i="1"/>
  <c r="C6" i="1" s="1"/>
  <c r="B5" i="1"/>
  <c r="C5" i="1" s="1"/>
  <c r="B4" i="1"/>
  <c r="C3" i="1"/>
  <c r="C4" i="1"/>
  <c r="C7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<sst xmlns="http://schemas.openxmlformats.org/spreadsheetml/2006/main" count="22" uniqueCount="11">
  <si>
    <t>Month</t>
  </si>
  <si>
    <t>May'16</t>
  </si>
  <si>
    <t>Apr'16</t>
  </si>
  <si>
    <t>Mar'16</t>
  </si>
  <si>
    <t>Jan'16</t>
  </si>
  <si>
    <t>Feb'16</t>
  </si>
  <si>
    <t>USD</t>
  </si>
  <si>
    <t>June'16</t>
  </si>
  <si>
    <t>Total</t>
  </si>
  <si>
    <t>Average monthly</t>
  </si>
  <si>
    <t>Salary and Bonus (KHR)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</si>
</sst>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/>
    </xf>
    <xf numFmtId="3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24" zoomScaleNormal="124" workbookViewId="0">
      <selection activeCell="G9" sqref="G9"/>
    </sheetView>
  </sheetViews>
  <sheetFormatPr defaultRowHeight="15" x14ac:dyDescent="0.25"/>
  <cols>
    <col min="1" max="1" width="16.5703125" bestFit="1" customWidth="1"/>
    <col min="2" max="2" width="23.7109375" bestFit="1" customWidth="1"/>
  </cols>
  <sheetData>
    <row r="1" spans="1:3" x14ac:dyDescent="0.25">
      <c r="A1" s="1" t="s">
        <v>0</v>
      </c>
      <c r="B1" s="1" t="s">
        <v>10</v>
      </c>
      <c r="C1" s="5" t="s">
        <v>6</v>
      </c>
    </row>
    <row r="2" spans="1:3" x14ac:dyDescent="0.25">
      <c r="A2" s="1" t="s">
        <v>4</v>
      </c>
      <c r="B2" s="2">
        <f>1047800+767500</f>
        <v>1815300</v>
      </c>
      <c r="C2" s="4">
        <f>B2/4000</f>
        <v>453.82499999999999</v>
      </c>
    </row>
    <row r="3" spans="1:3" x14ac:dyDescent="0.25">
      <c r="A3" s="1" t="s">
        <v>5</v>
      </c>
      <c r="B3" s="2">
        <f>878800+767500</f>
        <v>1646300</v>
      </c>
      <c r="C3" s="4">
        <f t="shared" ref="C3:C7" si="0">B3/4000</f>
        <v>411.57499999999999</v>
      </c>
    </row>
    <row r="4" spans="1:3" x14ac:dyDescent="0.25">
      <c r="A4" s="1" t="s">
        <v>3</v>
      </c>
      <c r="B4" s="2">
        <f>861900+767500</f>
        <v>1629400</v>
      </c>
      <c r="C4" s="4">
        <f t="shared" si="0"/>
        <v>407.35</v>
      </c>
    </row>
    <row r="5" spans="1:3" x14ac:dyDescent="0.25">
      <c r="A5" s="1" t="s">
        <v>2</v>
      </c>
      <c r="B5" s="2">
        <f>1346800+917500</f>
        <v>2264300</v>
      </c>
      <c r="C5" s="4">
        <f t="shared" si="0"/>
        <v>566.07500000000005</v>
      </c>
    </row>
    <row r="6" spans="1:3" x14ac:dyDescent="0.25">
      <c r="A6" s="1" t="s">
        <v>1</v>
      </c>
      <c r="B6" s="2">
        <f>782600+867500</f>
        <v>1650100</v>
      </c>
      <c r="C6" s="4">
        <f t="shared" si="0"/>
        <v>412.52499999999998</v>
      </c>
    </row>
    <row r="7" spans="1:3" x14ac:dyDescent="0.25">
      <c r="A7" s="1" t="s">
        <v>7</v>
      </c>
      <c r="B7" s="2">
        <f>910000+867500</f>
        <v>1777500</v>
      </c>
      <c r="C7" s="4">
        <f t="shared" si="0"/>
        <v>444.375</v>
      </c>
    </row>
    <row r="8" spans="1:3" x14ac:dyDescent="0.25">
      <c r="A8" s="1" t="s">
        <v>8</v>
      </c>
      <c r="B8" s="2">
        <f>SUM(B2:B7)</f>
        <v>10782900</v>
      </c>
      <c r="C8" s="3">
        <f>SUM(C2:C7)</f>
        <v>2695.7249999999999</v>
      </c>
    </row>
    <row r="9" spans="1:3" x14ac:dyDescent="0.25">
      <c r="A9" s="1" t="s">
        <v>9</v>
      </c>
      <c r="B9" s="3">
        <f>B8/6</f>
        <v>1797150</v>
      </c>
      <c r="C9" s="3">
        <f>C8/6</f>
        <v>449.28749999999997</v>
      </c>
    </row>
    <row r="12" spans="1:3" x14ac:dyDescent="0.25">
      <c r="A12" s="1" t="s">
        <v>0</v>
      </c>
      <c r="B12" s="1" t="s">
        <v>10</v>
      </c>
      <c r="C12" s="5" t="s">
        <v>6</v>
      </c>
    </row>
    <row r="13" spans="1:3" x14ac:dyDescent="0.25">
      <c r="A13" s="1" t="s">
        <v>4</v>
      </c>
      <c r="B13" s="2">
        <f>3143400+1393280</f>
        <v>4536680</v>
      </c>
      <c r="C13" s="4">
        <f>B13/4000</f>
        <v>1134.17</v>
      </c>
    </row>
    <row r="14" spans="1:3" x14ac:dyDescent="0.25">
      <c r="A14" s="1" t="s">
        <v>5</v>
      </c>
      <c r="B14" s="2">
        <f>2636400+1393280</f>
        <v>4029680</v>
      </c>
      <c r="C14" s="4">
        <f t="shared" ref="C14:C18" si="1">B14/4000</f>
        <v>1007.42</v>
      </c>
    </row>
    <row r="15" spans="1:3" x14ac:dyDescent="0.25">
      <c r="A15" s="1" t="s">
        <v>3</v>
      </c>
      <c r="B15" s="2">
        <f>2585700+1393280</f>
        <v>3978980</v>
      </c>
      <c r="C15" s="4">
        <f t="shared" si="1"/>
        <v>994.745</v>
      </c>
    </row>
    <row r="16" spans="1:3" x14ac:dyDescent="0.25">
      <c r="A16" s="1" t="s">
        <v>2</v>
      </c>
      <c r="B16" s="2">
        <f>4040400+1443280</f>
        <v>5483680</v>
      </c>
      <c r="C16" s="4">
        <f t="shared" si="1"/>
        <v>1370.92</v>
      </c>
    </row>
    <row r="17" spans="1:3" x14ac:dyDescent="0.25">
      <c r="A17" s="1" t="s">
        <v>1</v>
      </c>
      <c r="B17" s="2">
        <f>1393280+2347800</f>
        <v>3741080</v>
      </c>
      <c r="C17" s="4">
        <f t="shared" si="1"/>
        <v>935.27</v>
      </c>
    </row>
    <row r="18" spans="1:3" x14ac:dyDescent="0.25">
      <c r="A18" s="1" t="s">
        <v>7</v>
      </c>
      <c r="B18" s="2">
        <f>2730000+1393280</f>
        <v>4123280</v>
      </c>
      <c r="C18" s="4">
        <f t="shared" si="1"/>
        <v>1030.82</v>
      </c>
    </row>
    <row r="19" spans="1:3" x14ac:dyDescent="0.25">
      <c r="A19" s="1" t="s">
        <v>8</v>
      </c>
      <c r="B19" s="2">
        <f>SUM(B13:B18)</f>
        <v>25893380</v>
      </c>
      <c r="C19" s="3">
        <f>SUM(C13:C18)</f>
        <v>6473.3449999999993</v>
      </c>
    </row>
    <row r="20" spans="1:3" x14ac:dyDescent="0.25">
      <c r="A20" s="1" t="s">
        <v>9</v>
      </c>
      <c r="B20" s="3">
        <f>B19/6</f>
        <v>4315563.333333333</v>
      </c>
      <c r="C20" s="3">
        <f>C19/6</f>
        <v>1078.8908333333331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Roeurn Sarak</dc:creator>
  <cp:lastModifiedBy>Roeurn Sarak</cp:lastModifiedBy>
  <dcterms:created xsi:type="dcterms:W3CDTF">2016-08-03T09:56:50Z</dcterms:created>
  <dcterms:modified xsi:type="dcterms:W3CDTF">2016-08-04T03:48:15Z</dcterms:modified>
</cp:coreProperties>
</file>