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-MAHA\18-RHB\Final Payment Hypotheque\"/>
    </mc:Choice>
  </mc:AlternateContent>
  <bookViews>
    <workbookView xWindow="0" yWindow="0" windowWidth="20490" windowHeight="7755"/>
  </bookViews>
  <sheets>
    <sheet name="No.FN 004 08-02-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6" i="1"/>
  <c r="H5" i="1"/>
  <c r="G19" i="1"/>
  <c r="G7" i="1"/>
  <c r="G8" i="1"/>
  <c r="G9" i="1"/>
  <c r="G10" i="1"/>
  <c r="G11" i="1"/>
  <c r="G12" i="1"/>
  <c r="G13" i="1"/>
  <c r="G14" i="1"/>
  <c r="G6" i="1"/>
  <c r="G5" i="1"/>
  <c r="H19" i="1"/>
  <c r="F19" i="1"/>
  <c r="E19" i="1"/>
  <c r="H18" i="1"/>
  <c r="G18" i="1"/>
  <c r="H17" i="1"/>
  <c r="G17" i="1"/>
  <c r="H16" i="1"/>
  <c r="G16" i="1"/>
  <c r="H15" i="1"/>
  <c r="G15" i="1"/>
</calcChain>
</file>

<file path=xl/sharedStrings.xml><?xml version="1.0" encoding="utf-8"?>
<sst xmlns="http://schemas.openxmlformats.org/spreadsheetml/2006/main" count="38" uniqueCount="38">
  <si>
    <t>Maha Final Payment Units</t>
  </si>
  <si>
    <t>#</t>
  </si>
  <si>
    <t>Unit</t>
  </si>
  <si>
    <t>Customer Name</t>
  </si>
  <si>
    <t>Net Selling Price</t>
  </si>
  <si>
    <t>Total Paid</t>
  </si>
  <si>
    <t>Balance Due</t>
  </si>
  <si>
    <t>Hypothec</t>
  </si>
  <si>
    <t>Handed Over Land Title Deed Date</t>
  </si>
  <si>
    <t>Remark</t>
  </si>
  <si>
    <t>C-107</t>
  </si>
  <si>
    <t>Mr. PIN VANNAK and Mrs. TE KIM SOK HEANG</t>
  </si>
  <si>
    <t>B-132</t>
  </si>
  <si>
    <t>Mr. DY DARA</t>
  </si>
  <si>
    <t>C-117</t>
  </si>
  <si>
    <t>Ms. CHON SEREISOCHIVOREACH</t>
  </si>
  <si>
    <t>B-86</t>
  </si>
  <si>
    <t>Mr. SUON SOKRITH</t>
  </si>
  <si>
    <t>C-138</t>
  </si>
  <si>
    <t>Mr. TUON VUTHY and Mrs. CHEA MALAY</t>
  </si>
  <si>
    <t>A-97</t>
  </si>
  <si>
    <t>Mr. KEM PHARITH</t>
  </si>
  <si>
    <t>D-57</t>
  </si>
  <si>
    <t>Mr. NOL CHAMROEUN AND Mrs. SOK ROTHMONY</t>
  </si>
  <si>
    <t>D-67</t>
  </si>
  <si>
    <t>Mr. PRUM HUL</t>
  </si>
  <si>
    <t>D-89</t>
  </si>
  <si>
    <t>Mr. SOK SEANG</t>
  </si>
  <si>
    <t>B-150</t>
  </si>
  <si>
    <t>Mr. BAN CHENDA</t>
  </si>
  <si>
    <t>Total</t>
  </si>
  <si>
    <t>Prepared and Check By:</t>
  </si>
  <si>
    <t>Verified By:</t>
  </si>
  <si>
    <t>Thong Phanith</t>
  </si>
  <si>
    <t>Leang Sreypov</t>
  </si>
  <si>
    <t>Accounting Manager</t>
  </si>
  <si>
    <t>Senior Accoutnig Manager</t>
  </si>
  <si>
    <t xml:space="preserve">No.FN-004  08-02-2018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</si>
</sst>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44" fontId="3" fillId="0" borderId="1" xfId="1" applyFont="1" applyFill="1" applyBorder="1" applyAlignment="1">
      <alignment horizontal="left"/>
    </xf>
    <xf numFmtId="44" fontId="3" fillId="4" borderId="1" xfId="1" applyFont="1" applyFill="1" applyBorder="1" applyAlignment="1">
      <alignment horizontal="left"/>
    </xf>
    <xf numFmtId="44" fontId="5" fillId="3" borderId="1" xfId="1" applyFont="1" applyFill="1" applyBorder="1" applyAlignment="1">
      <alignment horizontal="left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4" fontId="4" fillId="2" borderId="1" xfId="1" applyFont="1" applyFill="1" applyBorder="1" applyAlignment="1">
      <alignment horizontal="left"/>
    </xf>
    <xf numFmtId="0" fontId="4" fillId="2" borderId="1" xfId="0" applyFont="1" applyFill="1" applyBorder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H22" sqref="H22"/>
    </sheetView>
  </sheetViews>
  <sheetFormatPr defaultRowHeight="15" x14ac:dyDescent="0.25"/>
  <cols>
    <col min="1" max="1" width="5" style="2" customWidth="1"/>
    <col min="2" max="2" width="3.140625" style="2" customWidth="1"/>
    <col min="3" max="3" width="7.28515625" style="2" customWidth="1"/>
    <col min="4" max="4" width="65" style="2" bestFit="1" customWidth="1"/>
    <col min="5" max="5" width="16.85546875" style="2" customWidth="1"/>
    <col min="6" max="6" width="15.5703125" style="2" customWidth="1"/>
    <col min="7" max="7" width="14.5703125" style="2" customWidth="1"/>
    <col min="8" max="8" width="14.7109375" style="2" bestFit="1" customWidth="1"/>
    <col min="9" max="9" width="12.7109375" style="2" customWidth="1"/>
    <col min="10" max="10" width="19" style="2" customWidth="1"/>
    <col min="11" max="11" width="27.5703125" style="2" customWidth="1"/>
    <col min="12" max="16384" width="9.140625" style="2"/>
  </cols>
  <sheetData>
    <row r="2" spans="2:10" ht="22.5" x14ac:dyDescent="0.25">
      <c r="B2" s="1" t="s">
        <v>0</v>
      </c>
    </row>
    <row r="3" spans="2:10" x14ac:dyDescent="0.25">
      <c r="C3" s="2" t="s">
        <v>37</v>
      </c>
    </row>
    <row r="4" spans="2:10" ht="57" x14ac:dyDescent="0.25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6" t="s">
        <v>7</v>
      </c>
      <c r="I4" s="5" t="s">
        <v>8</v>
      </c>
      <c r="J4" s="3" t="s">
        <v>9</v>
      </c>
    </row>
    <row r="5" spans="2:10" x14ac:dyDescent="0.25">
      <c r="B5" s="7">
        <v>1</v>
      </c>
      <c r="C5" s="8" t="s">
        <v>10</v>
      </c>
      <c r="D5" s="8" t="s">
        <v>11</v>
      </c>
      <c r="E5" s="9">
        <v>51450</v>
      </c>
      <c r="F5" s="9">
        <v>46305</v>
      </c>
      <c r="G5" s="10">
        <f>E5-F5</f>
        <v>5145</v>
      </c>
      <c r="H5" s="11">
        <f>E5*10%</f>
        <v>5145</v>
      </c>
      <c r="I5" s="12">
        <v>43105</v>
      </c>
      <c r="J5" s="13"/>
    </row>
    <row r="6" spans="2:10" x14ac:dyDescent="0.25">
      <c r="B6" s="7">
        <v>2</v>
      </c>
      <c r="C6" s="8" t="s">
        <v>12</v>
      </c>
      <c r="D6" s="8" t="s">
        <v>13</v>
      </c>
      <c r="E6" s="9">
        <v>50470</v>
      </c>
      <c r="F6" s="9">
        <v>45423</v>
      </c>
      <c r="G6" s="10">
        <f>E6-F6</f>
        <v>5047</v>
      </c>
      <c r="H6" s="11">
        <f>E6*10%</f>
        <v>5047</v>
      </c>
      <c r="I6" s="12">
        <v>43111</v>
      </c>
      <c r="J6" s="13"/>
    </row>
    <row r="7" spans="2:10" x14ac:dyDescent="0.25">
      <c r="B7" s="7">
        <v>3</v>
      </c>
      <c r="C7" s="8" t="s">
        <v>14</v>
      </c>
      <c r="D7" s="8" t="s">
        <v>15</v>
      </c>
      <c r="E7" s="9">
        <v>49440</v>
      </c>
      <c r="F7" s="9">
        <v>44496</v>
      </c>
      <c r="G7" s="10">
        <f t="shared" ref="G7:G14" si="0">E7-F7</f>
        <v>4944</v>
      </c>
      <c r="H7" s="11">
        <f t="shared" ref="H7:H14" si="1">E7*10%</f>
        <v>4944</v>
      </c>
      <c r="I7" s="12">
        <v>43111</v>
      </c>
      <c r="J7" s="13"/>
    </row>
    <row r="8" spans="2:10" x14ac:dyDescent="0.25">
      <c r="B8" s="7">
        <v>4</v>
      </c>
      <c r="C8" s="8" t="s">
        <v>16</v>
      </c>
      <c r="D8" s="8" t="s">
        <v>17</v>
      </c>
      <c r="E8" s="9">
        <v>47500</v>
      </c>
      <c r="F8" s="9">
        <v>42750</v>
      </c>
      <c r="G8" s="10">
        <f t="shared" si="0"/>
        <v>4750</v>
      </c>
      <c r="H8" s="11">
        <f t="shared" si="1"/>
        <v>4750</v>
      </c>
      <c r="I8" s="12">
        <v>43111</v>
      </c>
      <c r="J8" s="13"/>
    </row>
    <row r="9" spans="2:10" x14ac:dyDescent="0.25">
      <c r="B9" s="7">
        <v>5</v>
      </c>
      <c r="C9" s="8" t="s">
        <v>18</v>
      </c>
      <c r="D9" s="8" t="s">
        <v>19</v>
      </c>
      <c r="E9" s="9">
        <v>51940</v>
      </c>
      <c r="F9" s="9">
        <v>46746</v>
      </c>
      <c r="G9" s="10">
        <f t="shared" si="0"/>
        <v>5194</v>
      </c>
      <c r="H9" s="11">
        <f t="shared" si="1"/>
        <v>5194</v>
      </c>
      <c r="I9" s="12">
        <v>43111</v>
      </c>
      <c r="J9" s="13"/>
    </row>
    <row r="10" spans="2:10" x14ac:dyDescent="0.25">
      <c r="B10" s="7">
        <v>6</v>
      </c>
      <c r="C10" s="8" t="s">
        <v>20</v>
      </c>
      <c r="D10" s="8" t="s">
        <v>21</v>
      </c>
      <c r="E10" s="9">
        <v>47520</v>
      </c>
      <c r="F10" s="9">
        <v>42768</v>
      </c>
      <c r="G10" s="10">
        <f t="shared" si="0"/>
        <v>4752</v>
      </c>
      <c r="H10" s="11">
        <f t="shared" si="1"/>
        <v>4752</v>
      </c>
      <c r="I10" s="12">
        <v>43111</v>
      </c>
      <c r="J10" s="13"/>
    </row>
    <row r="11" spans="2:10" x14ac:dyDescent="0.25">
      <c r="B11" s="7">
        <v>7</v>
      </c>
      <c r="C11" s="8" t="s">
        <v>22</v>
      </c>
      <c r="D11" s="8" t="s">
        <v>23</v>
      </c>
      <c r="E11" s="9">
        <v>60000</v>
      </c>
      <c r="F11" s="9">
        <v>54000</v>
      </c>
      <c r="G11" s="10">
        <f t="shared" si="0"/>
        <v>6000</v>
      </c>
      <c r="H11" s="11">
        <f t="shared" si="1"/>
        <v>6000</v>
      </c>
      <c r="I11" s="12">
        <v>43111</v>
      </c>
      <c r="J11" s="13"/>
    </row>
    <row r="12" spans="2:10" x14ac:dyDescent="0.25">
      <c r="B12" s="7">
        <v>8</v>
      </c>
      <c r="C12" s="8" t="s">
        <v>24</v>
      </c>
      <c r="D12" s="8" t="s">
        <v>25</v>
      </c>
      <c r="E12" s="9">
        <v>49440</v>
      </c>
      <c r="F12" s="9">
        <v>44496</v>
      </c>
      <c r="G12" s="10">
        <f t="shared" si="0"/>
        <v>4944</v>
      </c>
      <c r="H12" s="11">
        <f t="shared" si="1"/>
        <v>4944</v>
      </c>
      <c r="I12" s="12">
        <v>43087</v>
      </c>
      <c r="J12" s="13"/>
    </row>
    <row r="13" spans="2:10" x14ac:dyDescent="0.25">
      <c r="B13" s="7">
        <v>9</v>
      </c>
      <c r="C13" s="8" t="s">
        <v>26</v>
      </c>
      <c r="D13" s="8" t="s">
        <v>27</v>
      </c>
      <c r="E13" s="9">
        <v>50000</v>
      </c>
      <c r="F13" s="9">
        <v>45000</v>
      </c>
      <c r="G13" s="10">
        <f t="shared" si="0"/>
        <v>5000</v>
      </c>
      <c r="H13" s="11">
        <f t="shared" si="1"/>
        <v>5000</v>
      </c>
      <c r="I13" s="12">
        <v>43111</v>
      </c>
      <c r="J13" s="13"/>
    </row>
    <row r="14" spans="2:10" x14ac:dyDescent="0.25">
      <c r="B14" s="7">
        <v>10</v>
      </c>
      <c r="C14" s="8" t="s">
        <v>28</v>
      </c>
      <c r="D14" s="8" t="s">
        <v>29</v>
      </c>
      <c r="E14" s="9">
        <v>50925</v>
      </c>
      <c r="F14" s="9">
        <v>45832.5</v>
      </c>
      <c r="G14" s="10">
        <f t="shared" si="0"/>
        <v>5092.5</v>
      </c>
      <c r="H14" s="11">
        <f t="shared" si="1"/>
        <v>5092.5</v>
      </c>
      <c r="I14" s="12">
        <v>43111</v>
      </c>
      <c r="J14" s="13"/>
    </row>
    <row r="15" spans="2:10" hidden="1" x14ac:dyDescent="0.25">
      <c r="B15" s="7">
        <v>11</v>
      </c>
      <c r="C15" s="8"/>
      <c r="D15" s="8"/>
      <c r="E15" s="9"/>
      <c r="F15" s="9"/>
      <c r="G15" s="10">
        <f t="shared" ref="G6:G18" si="2">E15-F15</f>
        <v>0</v>
      </c>
      <c r="H15" s="11">
        <f t="shared" ref="H7:H18" si="3">E15*10%</f>
        <v>0</v>
      </c>
      <c r="I15" s="12"/>
      <c r="J15" s="13"/>
    </row>
    <row r="16" spans="2:10" hidden="1" x14ac:dyDescent="0.25">
      <c r="B16" s="7">
        <v>12</v>
      </c>
      <c r="C16" s="8"/>
      <c r="D16" s="8"/>
      <c r="E16" s="9"/>
      <c r="F16" s="9"/>
      <c r="G16" s="10">
        <f t="shared" si="2"/>
        <v>0</v>
      </c>
      <c r="H16" s="11">
        <f t="shared" si="3"/>
        <v>0</v>
      </c>
      <c r="I16" s="12"/>
      <c r="J16" s="13"/>
    </row>
    <row r="17" spans="2:10" hidden="1" x14ac:dyDescent="0.25">
      <c r="B17" s="7">
        <v>13</v>
      </c>
      <c r="C17" s="8"/>
      <c r="D17" s="8"/>
      <c r="E17" s="9"/>
      <c r="F17" s="9"/>
      <c r="G17" s="10">
        <f t="shared" si="2"/>
        <v>0</v>
      </c>
      <c r="H17" s="11">
        <f t="shared" si="3"/>
        <v>0</v>
      </c>
      <c r="I17" s="12"/>
      <c r="J17" s="13"/>
    </row>
    <row r="18" spans="2:10" hidden="1" x14ac:dyDescent="0.25">
      <c r="B18" s="7">
        <v>14</v>
      </c>
      <c r="C18" s="8"/>
      <c r="D18" s="8"/>
      <c r="E18" s="9"/>
      <c r="F18" s="9"/>
      <c r="G18" s="10">
        <f t="shared" si="2"/>
        <v>0</v>
      </c>
      <c r="H18" s="11">
        <f t="shared" si="3"/>
        <v>0</v>
      </c>
      <c r="I18" s="12"/>
      <c r="J18" s="13"/>
    </row>
    <row r="19" spans="2:10" x14ac:dyDescent="0.25">
      <c r="B19" s="14" t="s">
        <v>30</v>
      </c>
      <c r="C19" s="15"/>
      <c r="D19" s="16"/>
      <c r="E19" s="17">
        <f>SUM(E5:E18)</f>
        <v>508685</v>
      </c>
      <c r="F19" s="17">
        <f>SUM(F5:F18)</f>
        <v>457816.5</v>
      </c>
      <c r="G19" s="17">
        <f>SUM(G5:G18)</f>
        <v>50868.5</v>
      </c>
      <c r="H19" s="11">
        <f>SUM(H5:H18)</f>
        <v>50868.5</v>
      </c>
      <c r="I19" s="4"/>
      <c r="J19" s="18"/>
    </row>
    <row r="21" spans="2:10" x14ac:dyDescent="0.25">
      <c r="D21" s="2" t="s">
        <v>31</v>
      </c>
      <c r="G21" s="19" t="s">
        <v>32</v>
      </c>
    </row>
    <row r="26" spans="2:10" x14ac:dyDescent="0.25">
      <c r="D26" s="2" t="s">
        <v>33</v>
      </c>
      <c r="G26" s="19" t="s">
        <v>34</v>
      </c>
    </row>
    <row r="27" spans="2:10" x14ac:dyDescent="0.25">
      <c r="D27" s="2" t="s">
        <v>35</v>
      </c>
      <c r="G27" s="19" t="s">
        <v>36</v>
      </c>
    </row>
  </sheetData>
  <mergeCells count="1">
    <mergeCell ref="B19:D19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No.FN 004 08-02-2018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</dc:creator>
  <cp:lastModifiedBy>Syno</cp:lastModifiedBy>
  <cp:lastPrinted>2018-02-08T03:54:00Z</cp:lastPrinted>
  <dcterms:created xsi:type="dcterms:W3CDTF">2018-02-08T03:49:35Z</dcterms:created>
  <dcterms:modified xsi:type="dcterms:W3CDTF">2018-02-08T04:15:48Z</dcterms:modified>
</cp:coreProperties>
</file>