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Sheet1" sheetId="1" r:id="rId1"/>
    <sheet name="Sheet2" sheetId="5" r:id="rId2"/>
    <sheet name="Sheet3" sheetId="6" r:id="rId3"/>
  </sheets>
  <calcPr calcId="145621"/>
</workbook>
</file>

<file path=xl/calcChain.xml><?xml version="1.0" encoding="utf-8"?>
<calcChain xmlns="http://schemas.openxmlformats.org/spreadsheetml/2006/main">
  <c r="C18" i="1" l="1"/>
  <c r="C16" i="1"/>
  <c r="D17" i="1" l="1"/>
  <c r="E17" i="1" s="1"/>
  <c r="F17" i="1" s="1"/>
  <c r="D14" i="1" l="1"/>
  <c r="E14" i="1" s="1"/>
  <c r="F14" i="1" s="1"/>
  <c r="D13" i="1"/>
  <c r="E13" i="1" s="1"/>
  <c r="F13" i="1" s="1"/>
  <c r="C8" i="1" l="1"/>
  <c r="D7" i="1"/>
  <c r="C15" i="1" l="1"/>
  <c r="E7" i="1" l="1"/>
  <c r="F7" i="1" s="1"/>
  <c r="D6" i="1" l="1"/>
  <c r="D8" i="1" s="1"/>
  <c r="D15" i="1" l="1"/>
  <c r="E15" i="1"/>
  <c r="E6" i="1"/>
  <c r="E8" i="1" s="1"/>
  <c r="E16" i="1" l="1"/>
  <c r="E18" i="1" s="1"/>
  <c r="F15" i="1"/>
  <c r="D16" i="1"/>
  <c r="D18" i="1" s="1"/>
  <c r="F6" i="1"/>
  <c r="F8" i="1" s="1"/>
  <c r="F16" i="1" l="1"/>
  <c r="F18" i="1" s="1"/>
</calcChain>
</file>

<file path=xl/sharedStrings.xml><?xml version="1.0" encoding="utf-8"?>
<sst xmlns="http://schemas.openxmlformats.org/spreadsheetml/2006/main" count="60" uniqueCount="28">
  <si>
    <t>Expense</t>
  </si>
  <si>
    <t>Daily Food</t>
  </si>
  <si>
    <t>Utility Expense</t>
  </si>
  <si>
    <t>Other Expense</t>
  </si>
  <si>
    <t>Net Income</t>
  </si>
  <si>
    <t xml:space="preserve">             </t>
  </si>
  <si>
    <t xml:space="preserve">  </t>
  </si>
  <si>
    <t xml:space="preserve">    </t>
  </si>
  <si>
    <t>Description (USD)</t>
  </si>
  <si>
    <t xml:space="preserve"> </t>
  </si>
  <si>
    <t>Total Monthly Income</t>
  </si>
  <si>
    <t xml:space="preserve">Total Monthly Expense </t>
  </si>
  <si>
    <t xml:space="preserve">                      </t>
  </si>
  <si>
    <t>Proj. 2018</t>
  </si>
  <si>
    <t>Proj. 2019</t>
  </si>
  <si>
    <t xml:space="preserve">Sensitized DSR (x)             </t>
  </si>
  <si>
    <t xml:space="preserve">     </t>
  </si>
  <si>
    <t>Actual 2017</t>
  </si>
  <si>
    <t>Proj. 2020</t>
  </si>
  <si>
    <t xml:space="preserve">Transportation </t>
  </si>
  <si>
    <t xml:space="preserve">                     </t>
  </si>
  <si>
    <t>Children Education</t>
  </si>
  <si>
    <t xml:space="preserve">                                  </t>
  </si>
  <si>
    <t xml:space="preserve">                               </t>
  </si>
  <si>
    <t xml:space="preserve">Monthly Commitment </t>
  </si>
  <si>
    <t xml:space="preserve">Mr. Chan Sopha </t>
  </si>
  <si>
    <t xml:space="preserve">Mdm. Khek Voachney  </t>
  </si>
  <si>
    <t xml:space="preserve">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</si>
</sst>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 applyAlignment="1"/>
    <xf numFmtId="43" fontId="2" fillId="0" borderId="1" xfId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right"/>
    </xf>
    <xf numFmtId="44" fontId="5" fillId="0" borderId="0" xfId="2" applyFont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0" xfId="0" applyFont="1" applyBorder="1" applyAlignment="1">
      <alignment horizontal="right"/>
    </xf>
    <xf numFmtId="164" fontId="0" fillId="0" borderId="0" xfId="0" applyNumberForma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43" fontId="2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abSelected="1" topLeftCell="G1" zoomScaleNormal="100" workbookViewId="0">
      <selection activeCell="W1" sqref="W1"/>
    </sheetView>
  </sheetViews>
  <sheetFormatPr defaultRowHeight="15" x14ac:dyDescent="0.25"/>
  <cols>
    <col min="2" max="2" width="24.85546875" customWidth="1"/>
    <col min="3" max="3" width="15.140625" customWidth="1"/>
    <col min="4" max="10" width="14" customWidth="1"/>
    <col min="12" max="12" width="12.140625" customWidth="1"/>
    <col min="14" max="14" width="16.28515625" customWidth="1"/>
    <col min="15" max="15" width="14.140625" customWidth="1"/>
  </cols>
  <sheetData>
    <row r="1" spans="2:24" x14ac:dyDescent="0.25">
      <c r="L1" t="s">
        <v>12</v>
      </c>
      <c r="N1" t="s">
        <v>9</v>
      </c>
      <c r="O1" t="s">
        <v>23</v>
      </c>
      <c r="P1" t="s">
        <v>9</v>
      </c>
      <c r="Q1" t="s">
        <v>9</v>
      </c>
      <c r="R1" t="s">
        <v>16</v>
      </c>
      <c r="S1" t="s">
        <v>20</v>
      </c>
      <c r="T1" t="s">
        <v>16</v>
      </c>
      <c r="U1" t="s">
        <v>16</v>
      </c>
      <c r="W1" t="s">
        <v>27</v>
      </c>
      <c r="X1" t="s">
        <v>22</v>
      </c>
    </row>
    <row r="3" spans="2:24" x14ac:dyDescent="0.25">
      <c r="H3" t="s">
        <v>6</v>
      </c>
      <c r="M3" t="s">
        <v>7</v>
      </c>
    </row>
    <row r="5" spans="2:24" x14ac:dyDescent="0.25">
      <c r="B5" s="3" t="s">
        <v>8</v>
      </c>
      <c r="C5" s="11" t="s">
        <v>17</v>
      </c>
      <c r="D5" s="11" t="s">
        <v>13</v>
      </c>
      <c r="E5" s="11" t="s">
        <v>14</v>
      </c>
      <c r="F5" s="11" t="s">
        <v>18</v>
      </c>
      <c r="G5" s="13"/>
      <c r="L5" s="8"/>
      <c r="M5" s="8"/>
      <c r="N5" s="8"/>
    </row>
    <row r="6" spans="2:24" x14ac:dyDescent="0.25">
      <c r="B6" s="1" t="s">
        <v>25</v>
      </c>
      <c r="C6" s="6">
        <v>2797.16</v>
      </c>
      <c r="D6" s="12">
        <f>C6*1.05</f>
        <v>2937.018</v>
      </c>
      <c r="E6" s="12">
        <f t="shared" ref="E6:F6" si="0">D6*1.05</f>
        <v>3083.8688999999999</v>
      </c>
      <c r="F6" s="12">
        <f t="shared" si="0"/>
        <v>3238.0623450000003</v>
      </c>
      <c r="G6" s="14"/>
      <c r="J6" t="s">
        <v>9</v>
      </c>
      <c r="L6" t="s">
        <v>9</v>
      </c>
    </row>
    <row r="7" spans="2:24" x14ac:dyDescent="0.25">
      <c r="B7" s="1" t="s">
        <v>26</v>
      </c>
      <c r="C7" s="6">
        <v>0</v>
      </c>
      <c r="D7" s="12">
        <f>C7*1.05</f>
        <v>0</v>
      </c>
      <c r="E7" s="12">
        <f t="shared" ref="E7" si="1">D7*1.05</f>
        <v>0</v>
      </c>
      <c r="F7" s="12">
        <f>E7*1.05</f>
        <v>0</v>
      </c>
      <c r="G7" s="14"/>
      <c r="J7" t="s">
        <v>9</v>
      </c>
    </row>
    <row r="8" spans="2:24" x14ac:dyDescent="0.25">
      <c r="B8" s="3" t="s">
        <v>10</v>
      </c>
      <c r="C8" s="7">
        <f>SUM(C6:C7)</f>
        <v>2797.16</v>
      </c>
      <c r="D8" s="7">
        <f>SUM(D6:D7)</f>
        <v>2937.018</v>
      </c>
      <c r="E8" s="7">
        <f>SUM(E6:E7)</f>
        <v>3083.8688999999999</v>
      </c>
      <c r="F8" s="7">
        <f>SUM(F6:F7)</f>
        <v>3238.0623450000003</v>
      </c>
      <c r="G8" s="15"/>
      <c r="J8" t="s">
        <v>9</v>
      </c>
      <c r="L8" s="9" t="s">
        <v>9</v>
      </c>
      <c r="M8" s="9"/>
      <c r="N8" s="9" t="s">
        <v>9</v>
      </c>
    </row>
    <row r="9" spans="2:24" x14ac:dyDescent="0.25">
      <c r="B9" s="1" t="s">
        <v>0</v>
      </c>
      <c r="C9" s="6"/>
      <c r="D9" s="6"/>
      <c r="E9" s="6"/>
      <c r="F9" s="6"/>
      <c r="G9" s="16"/>
      <c r="K9" t="s">
        <v>9</v>
      </c>
      <c r="L9" s="10"/>
      <c r="M9" s="9"/>
      <c r="N9" s="10"/>
    </row>
    <row r="10" spans="2:24" x14ac:dyDescent="0.25">
      <c r="B10" s="2" t="s">
        <v>21</v>
      </c>
      <c r="C10" s="6">
        <v>150</v>
      </c>
      <c r="D10" s="6">
        <v>150</v>
      </c>
      <c r="E10" s="6">
        <v>150</v>
      </c>
      <c r="F10" s="6">
        <v>150</v>
      </c>
      <c r="G10" s="16"/>
      <c r="H10" t="s">
        <v>5</v>
      </c>
      <c r="L10" s="10"/>
      <c r="M10" s="9"/>
      <c r="N10" s="10"/>
    </row>
    <row r="11" spans="2:24" x14ac:dyDescent="0.25">
      <c r="B11" s="2" t="s">
        <v>19</v>
      </c>
      <c r="C11" s="6">
        <v>120</v>
      </c>
      <c r="D11" s="6">
        <v>120</v>
      </c>
      <c r="E11" s="6">
        <v>120</v>
      </c>
      <c r="F11" s="6">
        <v>120</v>
      </c>
      <c r="G11" s="16"/>
      <c r="J11" t="s">
        <v>9</v>
      </c>
      <c r="L11" s="10"/>
      <c r="M11" s="9"/>
      <c r="N11" s="10"/>
    </row>
    <row r="12" spans="2:24" x14ac:dyDescent="0.25">
      <c r="B12" s="2" t="s">
        <v>2</v>
      </c>
      <c r="C12" s="6">
        <v>100</v>
      </c>
      <c r="D12" s="6">
        <v>100</v>
      </c>
      <c r="E12" s="6">
        <v>100</v>
      </c>
      <c r="F12" s="6">
        <v>100</v>
      </c>
      <c r="G12" s="16"/>
      <c r="H12" t="s">
        <v>9</v>
      </c>
      <c r="I12" t="s">
        <v>9</v>
      </c>
      <c r="L12" s="10" t="s">
        <v>9</v>
      </c>
      <c r="M12" s="9" t="s">
        <v>9</v>
      </c>
      <c r="N12" s="10"/>
    </row>
    <row r="13" spans="2:24" x14ac:dyDescent="0.25">
      <c r="B13" s="2" t="s">
        <v>1</v>
      </c>
      <c r="C13" s="6">
        <v>400</v>
      </c>
      <c r="D13" s="6">
        <f>C13*1.05</f>
        <v>420</v>
      </c>
      <c r="E13" s="6">
        <f t="shared" ref="E13:F14" si="2">D13*1.05</f>
        <v>441</v>
      </c>
      <c r="F13" s="6">
        <f t="shared" si="2"/>
        <v>463.05</v>
      </c>
      <c r="G13" s="16"/>
    </row>
    <row r="14" spans="2:24" x14ac:dyDescent="0.25">
      <c r="B14" s="2" t="s">
        <v>3</v>
      </c>
      <c r="C14" s="6">
        <v>150</v>
      </c>
      <c r="D14" s="6">
        <f>C14*1.05</f>
        <v>157.5</v>
      </c>
      <c r="E14" s="6">
        <f t="shared" si="2"/>
        <v>165.375</v>
      </c>
      <c r="F14" s="6">
        <f t="shared" si="2"/>
        <v>173.64375000000001</v>
      </c>
      <c r="G14" s="16"/>
      <c r="J14" t="s">
        <v>9</v>
      </c>
      <c r="K14" t="s">
        <v>9</v>
      </c>
      <c r="L14" t="s">
        <v>9</v>
      </c>
      <c r="O14" t="s">
        <v>9</v>
      </c>
    </row>
    <row r="15" spans="2:24" x14ac:dyDescent="0.25">
      <c r="B15" s="3" t="s">
        <v>11</v>
      </c>
      <c r="C15" s="7">
        <f>SUM(C10:C14)</f>
        <v>920</v>
      </c>
      <c r="D15" s="7">
        <f>SUM(D10:D14)</f>
        <v>947.5</v>
      </c>
      <c r="E15" s="7">
        <f>SUM(E10:E14)</f>
        <v>976.375</v>
      </c>
      <c r="F15" s="7">
        <f>SUM(F10:F14)</f>
        <v>1006.6937499999999</v>
      </c>
      <c r="G15" s="15"/>
      <c r="J15" t="s">
        <v>9</v>
      </c>
    </row>
    <row r="16" spans="2:24" x14ac:dyDescent="0.25">
      <c r="B16" s="2" t="s">
        <v>4</v>
      </c>
      <c r="C16" s="6">
        <f>C8-C15</f>
        <v>1877.1599999999999</v>
      </c>
      <c r="D16" s="6">
        <f>D8-D15</f>
        <v>1989.518</v>
      </c>
      <c r="E16" s="6">
        <f>E8-E15</f>
        <v>2107.4938999999999</v>
      </c>
      <c r="F16" s="6">
        <f>F8-F15</f>
        <v>2231.3685950000004</v>
      </c>
      <c r="G16" s="16"/>
      <c r="I16" t="s">
        <v>9</v>
      </c>
      <c r="M16" t="s">
        <v>9</v>
      </c>
    </row>
    <row r="17" spans="2:12" x14ac:dyDescent="0.25">
      <c r="B17" s="2" t="s">
        <v>24</v>
      </c>
      <c r="C17" s="6">
        <v>771</v>
      </c>
      <c r="D17" s="6">
        <f>C17</f>
        <v>771</v>
      </c>
      <c r="E17" s="6">
        <f t="shared" ref="E17" si="3">D17</f>
        <v>771</v>
      </c>
      <c r="F17" s="6">
        <f t="shared" ref="F17" si="4">E17</f>
        <v>771</v>
      </c>
      <c r="G17" s="16"/>
      <c r="I17" t="s">
        <v>9</v>
      </c>
    </row>
    <row r="18" spans="2:12" x14ac:dyDescent="0.25">
      <c r="B18" s="4" t="s">
        <v>15</v>
      </c>
      <c r="C18" s="5">
        <f>C16/C17</f>
        <v>2.4347081712062253</v>
      </c>
      <c r="D18" s="5">
        <f>D16/D17</f>
        <v>2.5804383916990923</v>
      </c>
      <c r="E18" s="5">
        <f>E16/E17</f>
        <v>2.7334551232166016</v>
      </c>
      <c r="F18" s="5">
        <f>F16/F17</f>
        <v>2.8941226913099873</v>
      </c>
      <c r="G18" s="17"/>
      <c r="K18" t="s">
        <v>9</v>
      </c>
    </row>
    <row r="19" spans="2:12" x14ac:dyDescent="0.25">
      <c r="H19" t="s">
        <v>9</v>
      </c>
      <c r="L19" t="s">
        <v>9</v>
      </c>
    </row>
    <row r="21" spans="2:12" x14ac:dyDescent="0.25">
      <c r="F21" t="s">
        <v>9</v>
      </c>
      <c r="I21" t="s">
        <v>9</v>
      </c>
    </row>
    <row r="22" spans="2:12" x14ac:dyDescent="0.25">
      <c r="K22" t="s">
        <v>9</v>
      </c>
    </row>
    <row r="23" spans="2:12" x14ac:dyDescent="0.25">
      <c r="H23" t="s">
        <v>9</v>
      </c>
    </row>
    <row r="27" spans="2:12" x14ac:dyDescent="0.25">
      <c r="H27" t="s">
        <v>9</v>
      </c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2017-03-21T08:52:46Z</cp:lastPrinted>
  <dcterms:created xsi:type="dcterms:W3CDTF">2016-11-07T07:21:43Z</dcterms:created>
  <dcterms:modified xsi:type="dcterms:W3CDTF">2018-07-11T04:01:37Z</dcterms:modified>
</cp:coreProperties>
</file>