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1" i="1" l="1"/>
  <c r="F11" i="1"/>
  <c r="F10" i="1"/>
  <c r="F5" i="1"/>
  <c r="F6" i="1" s="1"/>
  <c r="E11" i="1"/>
  <c r="E6" i="1"/>
  <c r="D6" i="1"/>
</calcChain>
</file>

<file path=xl/sharedStrings.xml><?xml version="1.0" encoding="utf-8"?>
<sst xmlns="http://schemas.openxmlformats.org/spreadsheetml/2006/main" count="33" uniqueCount="24">
  <si>
    <t>Bank</t>
  </si>
  <si>
    <t>Limit</t>
  </si>
  <si>
    <t>Monthly installment</t>
  </si>
  <si>
    <t>CNB</t>
  </si>
  <si>
    <t>Loan Type</t>
  </si>
  <si>
    <t>OD</t>
  </si>
  <si>
    <t>1-Year TL</t>
  </si>
  <si>
    <t>ACLEDA</t>
  </si>
  <si>
    <t>6-Year TL</t>
  </si>
  <si>
    <t>RHBIBL</t>
  </si>
  <si>
    <t>7-Year TL</t>
  </si>
  <si>
    <t>Interest rate (p.a.)</t>
  </si>
  <si>
    <t>Total</t>
  </si>
  <si>
    <t>Average monthly interest within 7 years</t>
  </si>
  <si>
    <t>Average monthly interest within 6 years</t>
  </si>
  <si>
    <t>Loan approval as per condition</t>
  </si>
  <si>
    <t>OD: USD50K at interest rate 8.5% p.a. and renewal fee of 0.5% (next year)</t>
  </si>
  <si>
    <t>7-Year TL: USD280K at interest rate 8.25%</t>
  </si>
  <si>
    <t>Post drawdown subject to settlement letter from ACLEDA and Canadia wthin 2 week after drawdown</t>
  </si>
  <si>
    <t>OR</t>
  </si>
  <si>
    <t>OD: USD100K , have to deposit soft TD of premise business</t>
  </si>
  <si>
    <t>Customer requested</t>
  </si>
  <si>
    <t>OD: USD100K at interest rate 8% p.a. and renewal fee of 0.5%</t>
  </si>
  <si>
    <t>10-Year TL: USD280K at interest rate 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</si>
</sst>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0" fontId="0" fillId="0" borderId="2" xfId="0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43" fontId="0" fillId="0" borderId="0" xfId="1" applyFont="1" applyBorder="1"/>
    <xf numFmtId="43" fontId="0" fillId="0" borderId="3" xfId="1" applyFont="1" applyBorder="1"/>
    <xf numFmtId="10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43" fontId="2" fillId="2" borderId="5" xfId="1" applyFont="1" applyFill="1" applyBorder="1"/>
    <xf numFmtId="43" fontId="2" fillId="2" borderId="6" xfId="1" applyFont="1" applyFill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workbookViewId="0">
      <selection activeCell="C7" sqref="C7"/>
    </sheetView>
  </sheetViews>
  <sheetFormatPr defaultRowHeight="15" x14ac:dyDescent="0.25"/>
  <cols>
    <col min="1" max="1" width="12" customWidth="1"/>
    <col min="2" max="2" width="13.7109375" customWidth="1"/>
    <col min="3" max="3" width="12" customWidth="1"/>
    <col min="4" max="4" width="14.28515625" customWidth="1"/>
    <col min="5" max="5" width="12" customWidth="1"/>
    <col min="6" max="6" width="26" customWidth="1"/>
  </cols>
  <sheetData>
    <row r="2" spans="1:6" ht="30" x14ac:dyDescent="0.25">
      <c r="A2" s="9" t="s">
        <v>0</v>
      </c>
      <c r="B2" s="9" t="s">
        <v>4</v>
      </c>
      <c r="C2" s="10" t="s">
        <v>11</v>
      </c>
      <c r="D2" s="9" t="s">
        <v>1</v>
      </c>
      <c r="E2" s="10" t="s">
        <v>2</v>
      </c>
      <c r="F2" s="10" t="s">
        <v>14</v>
      </c>
    </row>
    <row r="3" spans="1:6" x14ac:dyDescent="0.25">
      <c r="A3" s="3" t="s">
        <v>3</v>
      </c>
      <c r="B3" s="4" t="s">
        <v>5</v>
      </c>
      <c r="C3" s="5">
        <v>0.12</v>
      </c>
      <c r="D3" s="6">
        <v>70000</v>
      </c>
      <c r="E3" s="6">
        <v>700</v>
      </c>
      <c r="F3" s="7">
        <v>700</v>
      </c>
    </row>
    <row r="4" spans="1:6" x14ac:dyDescent="0.25">
      <c r="A4" s="3" t="s">
        <v>3</v>
      </c>
      <c r="B4" s="4" t="s">
        <v>6</v>
      </c>
      <c r="C4" s="5">
        <v>0.12</v>
      </c>
      <c r="D4" s="6">
        <v>30000</v>
      </c>
      <c r="E4" s="6">
        <v>300</v>
      </c>
      <c r="F4" s="7">
        <v>300</v>
      </c>
    </row>
    <row r="5" spans="1:6" x14ac:dyDescent="0.25">
      <c r="A5" s="3" t="s">
        <v>7</v>
      </c>
      <c r="B5" s="4" t="s">
        <v>8</v>
      </c>
      <c r="C5" s="5">
        <v>0.09</v>
      </c>
      <c r="D5" s="6">
        <v>220000</v>
      </c>
      <c r="E5" s="6">
        <v>1650</v>
      </c>
      <c r="F5" s="7">
        <f>70666.77/6/12</f>
        <v>981.48291666666671</v>
      </c>
    </row>
    <row r="6" spans="1:6" x14ac:dyDescent="0.25">
      <c r="A6" s="11" t="s">
        <v>12</v>
      </c>
      <c r="B6" s="12"/>
      <c r="C6" s="12"/>
      <c r="D6" s="13">
        <f>SUM(D3:D5)</f>
        <v>320000</v>
      </c>
      <c r="E6" s="13">
        <f t="shared" ref="E6:F6" si="0">SUM(E3:E5)</f>
        <v>2650</v>
      </c>
      <c r="F6" s="14">
        <f t="shared" si="0"/>
        <v>1981.4829166666668</v>
      </c>
    </row>
    <row r="7" spans="1:6" ht="87" customHeight="1" x14ac:dyDescent="0.25">
      <c r="B7" s="1"/>
      <c r="C7" s="1"/>
      <c r="D7" s="2"/>
      <c r="E7" s="2"/>
      <c r="F7" s="2"/>
    </row>
    <row r="8" spans="1:6" ht="30" x14ac:dyDescent="0.25">
      <c r="A8" s="9" t="s">
        <v>0</v>
      </c>
      <c r="B8" s="9" t="s">
        <v>4</v>
      </c>
      <c r="C8" s="10" t="s">
        <v>11</v>
      </c>
      <c r="D8" s="9" t="s">
        <v>1</v>
      </c>
      <c r="E8" s="10" t="s">
        <v>2</v>
      </c>
      <c r="F8" s="10" t="s">
        <v>13</v>
      </c>
    </row>
    <row r="9" spans="1:6" x14ac:dyDescent="0.25">
      <c r="A9" s="3" t="s">
        <v>9</v>
      </c>
      <c r="B9" s="4" t="s">
        <v>5</v>
      </c>
      <c r="C9" s="8">
        <v>8.5000000000000006E-2</v>
      </c>
      <c r="D9" s="6">
        <v>50000</v>
      </c>
      <c r="E9" s="6">
        <v>354.16</v>
      </c>
      <c r="F9" s="7">
        <v>354.16</v>
      </c>
    </row>
    <row r="10" spans="1:6" x14ac:dyDescent="0.25">
      <c r="A10" s="3" t="s">
        <v>9</v>
      </c>
      <c r="B10" s="4" t="s">
        <v>10</v>
      </c>
      <c r="C10" s="8">
        <v>8.2500000000000004E-2</v>
      </c>
      <c r="D10" s="6">
        <v>280000</v>
      </c>
      <c r="E10" s="6">
        <v>4399.1000000000004</v>
      </c>
      <c r="F10" s="7">
        <f>82891.35/7/12</f>
        <v>986.80178571428576</v>
      </c>
    </row>
    <row r="11" spans="1:6" x14ac:dyDescent="0.25">
      <c r="A11" s="11" t="s">
        <v>12</v>
      </c>
      <c r="B11" s="12"/>
      <c r="C11" s="12"/>
      <c r="D11" s="13">
        <f>SUM(D9:D10)</f>
        <v>330000</v>
      </c>
      <c r="E11" s="13">
        <f>SUM(E9:E10)</f>
        <v>4753.26</v>
      </c>
      <c r="F11" s="14">
        <f>SUM(F9:F10)</f>
        <v>1340.9617857142857</v>
      </c>
    </row>
    <row r="12" spans="1:6" x14ac:dyDescent="0.25">
      <c r="B12" s="1"/>
      <c r="C12" s="1"/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A15" s="15" t="s">
        <v>21</v>
      </c>
      <c r="D15" s="2"/>
      <c r="E15" s="2"/>
      <c r="F15" s="2"/>
    </row>
    <row r="16" spans="1:6" x14ac:dyDescent="0.25">
      <c r="A16" t="s">
        <v>22</v>
      </c>
      <c r="D16" s="2"/>
      <c r="E16" s="2"/>
      <c r="F16" s="2"/>
    </row>
    <row r="17" spans="1:6" x14ac:dyDescent="0.25">
      <c r="A17" t="s">
        <v>23</v>
      </c>
      <c r="D17" s="2"/>
      <c r="E17" s="2"/>
      <c r="F17" s="2"/>
    </row>
    <row r="18" spans="1:6" x14ac:dyDescent="0.25">
      <c r="D18" s="2"/>
      <c r="E18" s="2"/>
      <c r="F18" s="2"/>
    </row>
    <row r="19" spans="1:6" x14ac:dyDescent="0.25">
      <c r="D19" s="2"/>
      <c r="E19" s="2"/>
      <c r="F19" s="2"/>
    </row>
    <row r="20" spans="1:6" x14ac:dyDescent="0.25">
      <c r="D20" s="2"/>
      <c r="E20" s="2"/>
      <c r="F20" s="2"/>
    </row>
    <row r="21" spans="1:6" x14ac:dyDescent="0.25">
      <c r="A21" s="15" t="s">
        <v>15</v>
      </c>
      <c r="D21" s="2"/>
      <c r="E21" s="2"/>
      <c r="F21" s="2"/>
    </row>
    <row r="22" spans="1:6" x14ac:dyDescent="0.25">
      <c r="A22" t="s">
        <v>16</v>
      </c>
      <c r="D22" s="2"/>
      <c r="E22" s="2"/>
      <c r="F22" s="2"/>
    </row>
    <row r="23" spans="1:6" x14ac:dyDescent="0.25">
      <c r="A23" t="s">
        <v>17</v>
      </c>
    </row>
    <row r="24" spans="1:6" x14ac:dyDescent="0.25">
      <c r="A24" t="s">
        <v>18</v>
      </c>
    </row>
    <row r="26" spans="1:6" x14ac:dyDescent="0.25">
      <c r="A26" t="s">
        <v>19</v>
      </c>
    </row>
    <row r="28" spans="1:6" x14ac:dyDescent="0.25">
      <c r="A28" t="s">
        <v>20</v>
      </c>
    </row>
  </sheetData>
  <mergeCells count="2">
    <mergeCell ref="A11:C11"/>
    <mergeCell ref="A6:C6"/>
  </mergeCells>
  <pageMargins left="0.5" right="0.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 Ratanak</dc:creator>
  <cp:lastModifiedBy>Sok Ratanak</cp:lastModifiedBy>
  <cp:lastPrinted>2016-12-15T04:49:39Z</cp:lastPrinted>
  <dcterms:created xsi:type="dcterms:W3CDTF">2016-12-15T04:28:06Z</dcterms:created>
  <dcterms:modified xsi:type="dcterms:W3CDTF">2016-12-15T04:49:42Z</dcterms:modified>
</cp:coreProperties>
</file>