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ASESOR IA LEGAL/"/>
    </mc:Choice>
  </mc:AlternateContent>
  <xr:revisionPtr revIDLastSave="0" documentId="8_{0EC71D4D-DDDF-EC41-8F87-283DAFCDBBF0}"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<sst xmlns="http://schemas.openxmlformats.org/spreadsheetml/2006/main" count="157" uniqueCount="98">
  <si>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</si>
  <si>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</si>
  <si>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</si>
  <si>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</si>
  <si>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</si>
  <si>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</si>
  <si>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</si>
  <si>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</si>
  <si>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</si>
  <si>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</si>
  <si>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</si>
  <si>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</si>
  <si>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</si>
  <si>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</si>
  <si>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</si>
  <si>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</si>
  <si>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</si>
  <si>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</si>
  <si>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</si>
  <si>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</si>
  <si>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</si>
  <si>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</si>
  <si>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</si>
  <si>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</si>
  <si>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</si>
  <si>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</si>
  <si>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</si>
  <si>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</si>
  <si>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</si>
  <si>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</si>
  <si>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</si>
  <si>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</si>
  <si>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</si>
  <si>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</si>
  <si>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</si>
  <si>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</si>
  <si>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</si>
  <si>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</si>
  <si>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</si>
  <si>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</si>
  <si>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</si>
  <si>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</si>
  <si>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</si>
  <si>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</si>
  <si>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</si>
  <si>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</si>
  <si>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</si>
  <si>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</si>
  <si>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</si>
  <si>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</si>
  <si>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</si>
  <si>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</si>
  <si>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</si>
  <si>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</si>
  <si>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</si>
  <si>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</si>
  <si>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</si>
  <si>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</si>
  <si>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</si>
  <si>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</si>
  <si>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</si>
  <si>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</si>
  <si>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</si>
  <si>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</si>
  <si>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</si>
  <si>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</si>
  <si>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</si>
  <si>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</si>
  <si>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</si>
  <si>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</si>
  <si>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</si>
  <si>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</si>
  <si>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</si>
  <si>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</si>
  <si>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</si>
  <si>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</si>
  <si>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</si>
  <si>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</si>
  <si>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</si>
  <si>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</si>
  <si>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</si>
  <si>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</si>
  <si>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</si>
  <si>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</si>
  <si>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</si>
  <si>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</si>
  <si>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</si>
  <si>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</si>
  <si>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</si>
  <si>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</si>
  <si>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</si>
  <si>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</si>
  <si>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</si>
  <si>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</si>
  <si>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</si>
  <si>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MORENO MOLINA TOMAS</t>
  </si>
  <si>
    <t>TOLEDO GONZALEZ GABRIEL ANTONIO</t>
  </si>
  <si>
    <t>MUNOZ VALENCIA LUIS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</si>
</sst>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t="s">
        <v>95</v>
      </c>
      <c r="C4" s="6">
        <f>EVALUACION1!$C$24</f>
        <v>7</v>
      </c>
      <c r="D4" s="6">
        <f>$C$35</f>
        <v>7</v>
      </c>
      <c r="E4" s="50">
        <f>C4*C$2+D4*D$2</f>
        <v>7</v>
      </c>
      <c r="G4" s="1"/>
    </row>
    <row r="5" spans="1:11" x14ac:dyDescent="0.2">
      <c r="A5" s="5">
        <v>2</v>
      </c>
      <c r="B5" s="83" t="s">
        <v>97</v>
      </c>
      <c r="C5" s="6">
        <f>EVALUACION1!$C$24</f>
        <v>7</v>
      </c>
      <c r="D5" s="6">
        <f>C47</f>
        <v>7</v>
      </c>
      <c r="E5" s="50">
        <f t="shared" ref="E5:E6" si="0">C5*C$2+D5*D$2</f>
        <v>7</v>
      </c>
      <c r="G5" s="1"/>
    </row>
    <row r="6" spans="1:11" x14ac:dyDescent="0.2">
      <c r="A6" s="5">
        <v>3</v>
      </c>
      <c r="B6" t="s">
        <v>96</v>
      </c>
      <c r="C6" s="6">
        <f>EVALUACION1!$C$24</f>
        <v>7</v>
      </c>
      <c r="D6" s="6">
        <f>C58</f>
        <v>7</v>
      </c>
      <c r="E6" s="50">
        <f t="shared" si="0"/>
        <v>7</v>
      </c>
      <c r="G6" s="1"/>
    </row>
    <row r="11" spans="1:11" ht="19" outlineLevel="1" x14ac:dyDescent="0.2">
      <c r="A11" s="68" t="s">
        <v>12</v>
      </c>
      <c r="B11" s="15"/>
      <c r="C11" s="60" t="s">
        <v>13</v>
      </c>
      <c r="D11" s="61" t="s">
        <v>14</v>
      </c>
      <c r="E11" s="62"/>
      <c r="F11" s="62"/>
      <c r="G11" s="62"/>
      <c r="H11" s="62"/>
      <c r="I11" s="62"/>
      <c r="J11" s="62"/>
      <c r="K11" s="63"/>
    </row>
    <row r="12" spans="1:11" outlineLevel="1" x14ac:dyDescent="0.2">
      <c r="A12" s="65"/>
      <c r="B12" s="25" t="s">
        <v>15</v>
      </c>
      <c r="C12" s="53"/>
      <c r="D12" s="61" t="s">
        <v>7</v>
      </c>
      <c r="E12" s="63"/>
      <c r="F12" s="61" t="s">
        <v>8</v>
      </c>
      <c r="G12" s="63"/>
      <c r="H12" s="67" t="s">
        <v>77</v>
      </c>
      <c r="I12" s="63"/>
      <c r="J12" s="61" t="s">
        <v>10</v>
      </c>
      <c r="K12" s="63"/>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3"/>
      <c r="B24" s="42" t="s">
        <v>16</v>
      </c>
      <c r="C24" s="21">
        <f>VLOOKUP(C23,ESCALA_IEP!A2:B142,2,FALSE)</f>
        <v>7</v>
      </c>
    </row>
    <row r="25" spans="1:11" ht="15.75" customHeight="1" x14ac:dyDescent="0.2"/>
    <row r="26" spans="1:11" ht="15.75" customHeight="1" x14ac:dyDescent="0.2"/>
    <row r="27" spans="1:11" ht="15.75" customHeight="1" x14ac:dyDescent="0.2">
      <c r="A27" s="64" t="s">
        <v>18</v>
      </c>
      <c r="B27" s="52" t="s">
        <v>19</v>
      </c>
      <c r="C27" s="54" t="str">
        <f>$B$4</f>
        <v>MORENO MOLINA TOMAS</v>
      </c>
      <c r="D27" s="55"/>
      <c r="E27" s="55"/>
      <c r="F27" s="55"/>
      <c r="G27" s="55"/>
      <c r="H27" s="55"/>
      <c r="I27" s="55"/>
      <c r="J27" s="55"/>
      <c r="K27" s="56"/>
    </row>
    <row r="28" spans="1:11" ht="15.75" customHeight="1" x14ac:dyDescent="0.2">
      <c r="A28" s="65"/>
      <c r="B28" s="53"/>
      <c r="C28" s="57"/>
      <c r="D28" s="58"/>
      <c r="E28" s="58"/>
      <c r="F28" s="58"/>
      <c r="G28" s="58"/>
      <c r="H28" s="58"/>
      <c r="I28" s="58"/>
      <c r="J28" s="58"/>
      <c r="K28" s="59"/>
    </row>
    <row r="29" spans="1:11" ht="15.75" customHeight="1" x14ac:dyDescent="0.2">
      <c r="A29" s="65"/>
      <c r="B29" s="15" t="s">
        <v>20</v>
      </c>
      <c r="C29" s="60" t="s">
        <v>13</v>
      </c>
      <c r="D29" s="61" t="s">
        <v>14</v>
      </c>
      <c r="E29" s="62"/>
      <c r="F29" s="62"/>
      <c r="G29" s="62"/>
      <c r="H29" s="62"/>
      <c r="I29" s="62"/>
      <c r="J29" s="62"/>
      <c r="K29" s="63"/>
    </row>
    <row r="30" spans="1:11" ht="15.75" customHeight="1" x14ac:dyDescent="0.2">
      <c r="A30" s="65"/>
      <c r="B30" s="16" t="s">
        <v>15</v>
      </c>
      <c r="C30" s="53"/>
      <c r="D30" s="61" t="s">
        <v>7</v>
      </c>
      <c r="E30" s="63"/>
      <c r="F30" s="61" t="s">
        <v>8</v>
      </c>
      <c r="G30" s="63"/>
      <c r="H30" s="61" t="s">
        <v>9</v>
      </c>
      <c r="I30" s="63"/>
      <c r="J30" s="61" t="s">
        <v>10</v>
      </c>
      <c r="K30" s="63"/>
    </row>
    <row r="31" spans="1:11" ht="24.5" customHeight="1" x14ac:dyDescent="0.2">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2" t="s">
        <v>19</v>
      </c>
      <c r="C39" s="54" t="str">
        <f>B5</f>
        <v>MUNOZ VALENCIA LUIS FERNANDO</v>
      </c>
      <c r="D39" s="55"/>
      <c r="E39" s="55"/>
      <c r="F39" s="55"/>
      <c r="G39" s="55"/>
      <c r="H39" s="55"/>
      <c r="I39" s="55"/>
      <c r="J39" s="55"/>
      <c r="K39" s="56"/>
    </row>
    <row r="40" spans="1:11" ht="15.75" customHeight="1" x14ac:dyDescent="0.2">
      <c r="A40" s="65"/>
      <c r="B40" s="53"/>
      <c r="C40" s="57"/>
      <c r="D40" s="58"/>
      <c r="E40" s="58"/>
      <c r="F40" s="58"/>
      <c r="G40" s="58"/>
      <c r="H40" s="58"/>
      <c r="I40" s="58"/>
      <c r="J40" s="58"/>
      <c r="K40" s="59"/>
    </row>
    <row r="41" spans="1:11" ht="15.75" customHeight="1" x14ac:dyDescent="0.2">
      <c r="A41" s="65"/>
      <c r="B41" s="15" t="s">
        <v>20</v>
      </c>
      <c r="C41" s="60" t="s">
        <v>13</v>
      </c>
      <c r="D41" s="61" t="s">
        <v>14</v>
      </c>
      <c r="E41" s="62"/>
      <c r="F41" s="62"/>
      <c r="G41" s="62"/>
      <c r="H41" s="62"/>
      <c r="I41" s="62"/>
      <c r="J41" s="62"/>
      <c r="K41" s="63"/>
    </row>
    <row r="42" spans="1:11" ht="15.75" customHeight="1" x14ac:dyDescent="0.2">
      <c r="A42" s="65"/>
      <c r="B42" s="16" t="s">
        <v>15</v>
      </c>
      <c r="C42" s="53"/>
      <c r="D42" s="61" t="s">
        <v>7</v>
      </c>
      <c r="E42" s="63"/>
      <c r="F42" s="61" t="s">
        <v>8</v>
      </c>
      <c r="G42" s="63"/>
      <c r="H42" s="61" t="s">
        <v>9</v>
      </c>
      <c r="I42" s="63"/>
      <c r="J42" s="61" t="s">
        <v>10</v>
      </c>
      <c r="K42" s="63"/>
    </row>
    <row r="43" spans="1:11" ht="25.75" customHeight="1" x14ac:dyDescent="0.2">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2" t="s">
        <v>19</v>
      </c>
      <c r="C50" s="54" t="str">
        <f>B6</f>
        <v>TOLEDO GONZALEZ GABRIEL ANTONIO</v>
      </c>
      <c r="D50" s="55"/>
      <c r="E50" s="55"/>
      <c r="F50" s="55"/>
      <c r="G50" s="55"/>
      <c r="H50" s="55"/>
      <c r="I50" s="55"/>
      <c r="J50" s="55"/>
      <c r="K50" s="56"/>
    </row>
    <row r="51" spans="1:11" ht="15.75" customHeight="1" x14ac:dyDescent="0.2">
      <c r="A51" s="65"/>
      <c r="B51" s="53"/>
      <c r="C51" s="57"/>
      <c r="D51" s="58"/>
      <c r="E51" s="58"/>
      <c r="F51" s="58"/>
      <c r="G51" s="58"/>
      <c r="H51" s="58"/>
      <c r="I51" s="58"/>
      <c r="J51" s="58"/>
      <c r="K51" s="59"/>
    </row>
    <row r="52" spans="1:11" ht="15.75" customHeight="1" x14ac:dyDescent="0.2">
      <c r="A52" s="65"/>
      <c r="B52" s="15" t="s">
        <v>20</v>
      </c>
      <c r="C52" s="60" t="s">
        <v>13</v>
      </c>
      <c r="D52" s="61" t="s">
        <v>14</v>
      </c>
      <c r="E52" s="62"/>
      <c r="F52" s="62"/>
      <c r="G52" s="62"/>
      <c r="H52" s="62"/>
      <c r="I52" s="62"/>
      <c r="J52" s="62"/>
      <c r="K52" s="63"/>
    </row>
    <row r="53" spans="1:11" ht="15.75" customHeight="1" x14ac:dyDescent="0.2">
      <c r="A53" s="65"/>
      <c r="B53" s="16" t="s">
        <v>15</v>
      </c>
      <c r="C53" s="53"/>
      <c r="D53" s="61" t="s">
        <v>7</v>
      </c>
      <c r="E53" s="63"/>
      <c r="F53" s="61" t="s">
        <v>8</v>
      </c>
      <c r="G53" s="63"/>
      <c r="H53" s="61" t="s">
        <v>9</v>
      </c>
      <c r="I53" s="63"/>
      <c r="J53" s="61" t="s">
        <v>10</v>
      </c>
      <c r="K53" s="63"/>
    </row>
    <row r="54" spans="1:11" ht="25.75" customHeight="1" x14ac:dyDescent="0.2">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2024-10-28T16:19:34Z</dcterms:modified>
</cp:coreProperties>
</file>