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iuxl/Desktop/recommendation/query with timestamp/"/>
    </mc:Choice>
  </mc:AlternateContent>
  <bookViews>
    <workbookView xWindow="720" yWindow="460" windowWidth="28080" windowHeight="17540" tabRatio="500" activeTab="1"/>
  </bookViews>
  <sheets>
    <sheet name="task1-qiushaojie" sheetId="1" r:id="rId1"/>
    <sheet name="task1-zhaomingqing" sheetId="6" r:id="rId2"/>
    <sheet name="task1-zhaohaitong" sheetId="7" r:id="rId3"/>
    <sheet name="task1-xinenhui" sheetId="8" r:id="rId4"/>
    <sheet name="task2-zhusichuang" sheetId="2" r:id="rId5"/>
    <sheet name="task2-wuyunfei" sheetId="3" r:id="rId6"/>
    <sheet name="task2-liudali" sheetId="4" r:id="rId7"/>
    <sheet name="task2-lipengfei" sheetId="5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3" i="5"/>
  <c r="K2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3" i="4"/>
  <c r="K2" i="4"/>
  <c r="K4" i="3"/>
  <c r="K5" i="3"/>
  <c r="K6" i="3"/>
  <c r="K7" i="3"/>
  <c r="K8" i="3"/>
  <c r="K9" i="3"/>
  <c r="K10" i="3"/>
  <c r="K11" i="3"/>
  <c r="K3" i="3"/>
  <c r="K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2" i="2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8"/>
  <c r="K2" i="8"/>
  <c r="K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3" i="7"/>
  <c r="K2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" i="6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</calcChain>
</file>

<file path=xl/sharedStrings.xml><?xml version="1.0" encoding="utf-8"?>
<sst xmlns="http://schemas.openxmlformats.org/spreadsheetml/2006/main" count="507" uniqueCount="223">
  <si>
    <t>化疗方案</t>
  </si>
  <si>
    <t>化疗治疗综述</t>
  </si>
  <si>
    <t>化疗常用药物</t>
  </si>
  <si>
    <t>化疗用药疗效</t>
  </si>
  <si>
    <t>化疗用药周期</t>
  </si>
  <si>
    <t>顺铂化疗</t>
  </si>
  <si>
    <t>环磷酰胺/治疗应用</t>
  </si>
  <si>
    <t>环磷酰胺 癌症</t>
  </si>
  <si>
    <t>环磷酰胺 化疗</t>
  </si>
  <si>
    <t>癌症综述</t>
  </si>
  <si>
    <t>化疗后遗症缓解</t>
  </si>
  <si>
    <t>中医 化疗治疗</t>
  </si>
  <si>
    <t>放射治疗剂量</t>
  </si>
  <si>
    <t>放射治疗后</t>
  </si>
  <si>
    <t>放射治疗 适用情况</t>
  </si>
  <si>
    <t>放射治疗 后遗症缓解</t>
  </si>
  <si>
    <t>放射治疗 预防措施</t>
  </si>
  <si>
    <t>放射治疗技术</t>
  </si>
  <si>
    <t>顺铂联合化疗</t>
  </si>
  <si>
    <t>顺铂联合化疗方案</t>
  </si>
  <si>
    <t>WHO 毒性分级标准 ———临床症状和实验室指标</t>
  </si>
  <si>
    <t>癌症 化疗</t>
  </si>
  <si>
    <t>癌症 化疗方案</t>
  </si>
  <si>
    <t>诺维本 顺铂 方案</t>
  </si>
  <si>
    <t>丝裂霉素 西艾克 顺铂 方案</t>
  </si>
  <si>
    <t>query</t>
    <phoneticPr fontId="2" type="noConversion"/>
  </si>
  <si>
    <t>timestamp</t>
    <phoneticPr fontId="2" type="noConversion"/>
  </si>
  <si>
    <t>PM2.5</t>
  </si>
  <si>
    <t>PM2.5 概念</t>
  </si>
  <si>
    <t>PM2.5 来源</t>
  </si>
  <si>
    <t>PM2.5 危害</t>
  </si>
  <si>
    <t>PM2.5 危害 原理</t>
  </si>
  <si>
    <t>中国 pm2.5</t>
  </si>
  <si>
    <t>pm2.5 严重城市</t>
  </si>
  <si>
    <t>pm2.5 城市排名</t>
  </si>
  <si>
    <t>邢台 PM2.5</t>
  </si>
  <si>
    <t>邢台 PM2.5 成因</t>
  </si>
  <si>
    <t>河北南部PM2.5 成因</t>
  </si>
  <si>
    <t>保定 PM2.5</t>
  </si>
  <si>
    <t>保定 PM2.5 成因</t>
  </si>
  <si>
    <t>保定 PM2.5 原因</t>
  </si>
  <si>
    <t>石家庄 PM2.5来源</t>
  </si>
  <si>
    <t>石家庄 PM2.5</t>
  </si>
  <si>
    <t>PM2.5防治</t>
  </si>
  <si>
    <t>PM2.5 降低</t>
  </si>
  <si>
    <t>PM2.5 汽车尾气</t>
  </si>
  <si>
    <t>PM2.5 工业</t>
  </si>
  <si>
    <t>PM2.5 工业 改善</t>
  </si>
  <si>
    <t>PM2.5 工业 防治</t>
  </si>
  <si>
    <t>pm2.5</t>
  </si>
  <si>
    <t>中国pm2.5</t>
  </si>
  <si>
    <t>中国pm2.5污染区</t>
  </si>
  <si>
    <t>pm2.5来源</t>
  </si>
  <si>
    <t>pm2.5治理措施</t>
  </si>
  <si>
    <t>北京pm2.5成因</t>
  </si>
  <si>
    <t>pm2.5治理可行性研究</t>
  </si>
  <si>
    <t>天津pm2.5成因</t>
  </si>
  <si>
    <t>中国pm2.5污染最为严重的地方</t>
  </si>
  <si>
    <t>pm2.5危害</t>
  </si>
  <si>
    <t>PM2.5来源</t>
  </si>
  <si>
    <t>PM2.5 前体物</t>
  </si>
  <si>
    <t>PM2.5 二次前体物</t>
  </si>
  <si>
    <t>中国PM2.5分布</t>
  </si>
  <si>
    <t>汽车限行 PM2.5</t>
  </si>
  <si>
    <t>汽车限行治理环境污染困境</t>
  </si>
  <si>
    <t>治理PM2.5中的利益关系</t>
  </si>
  <si>
    <t>PM2.5 利益关系</t>
  </si>
  <si>
    <t>PM2.5 利益</t>
  </si>
  <si>
    <t>PM2.5 减排 利益</t>
  </si>
  <si>
    <t>pm2.5治理</t>
  </si>
  <si>
    <t>pm2.5 降低</t>
  </si>
  <si>
    <t>pm2.5 减少 措施</t>
  </si>
  <si>
    <t>pm 2.5</t>
  </si>
  <si>
    <t>pm 2.5 定义</t>
  </si>
  <si>
    <t>pm 2.5 危害</t>
  </si>
  <si>
    <t>中国 pm 2.5 污染分布</t>
  </si>
  <si>
    <t>中国 pm 2.5 污染严重的城市</t>
  </si>
  <si>
    <t>pm 2.5 污染严重的城市</t>
  </si>
  <si>
    <t>pm 2.5 城市</t>
  </si>
  <si>
    <t>pm 2.5 城市排行榜</t>
  </si>
  <si>
    <t>pm 2.5 排行榜</t>
  </si>
  <si>
    <t>pm 2.5 一次颗粒物</t>
  </si>
  <si>
    <t>pm 2.5 的治理措施</t>
  </si>
  <si>
    <t>北京市雾霾天气成 因及治理</t>
  </si>
  <si>
    <t>PM2.5 治理</t>
  </si>
  <si>
    <t>PM2.5 措施</t>
  </si>
  <si>
    <t>PM2.5 ‘危害’ ‘措施’</t>
  </si>
  <si>
    <t>PM2.5 ‘措施’ ‘可能性’</t>
  </si>
  <si>
    <t>PM2.5 ‘措施’ ‘可行性’</t>
  </si>
  <si>
    <t>PM2.5 ‘治理’ ‘可行性’</t>
  </si>
  <si>
    <t>PM2.5 北京</t>
  </si>
  <si>
    <t>PM2.5 ‘城市’</t>
  </si>
  <si>
    <t>PM2.5 ‘城市’ ‘排名’</t>
  </si>
  <si>
    <t>PM2.5 ‘城市’ ‘排行’</t>
  </si>
  <si>
    <t>PM2.5 ‘城市排行’</t>
  </si>
  <si>
    <t>PM2.5 ‘中国城市’</t>
  </si>
  <si>
    <t>PM2.5 ‘最差城市’</t>
  </si>
  <si>
    <t>PM2.5 ‘严重’ ‘城市’</t>
  </si>
  <si>
    <t>PM2.5 ‘中国’</t>
  </si>
  <si>
    <t>PM2.5 ‘城市排名’</t>
  </si>
  <si>
    <t>PM2.5 ‘城市’ '对比'</t>
  </si>
  <si>
    <t>PM2.5 ‘污染城市'</t>
  </si>
  <si>
    <t>中国城市PM2．5污染状况</t>
  </si>
  <si>
    <t>中国城市PM2.5污染状况</t>
  </si>
  <si>
    <t>pm2.5 治理措施</t>
  </si>
  <si>
    <t>综合治理空气中PM2.5措施</t>
  </si>
  <si>
    <t>pm2.5 治理 困难</t>
  </si>
  <si>
    <t>pm2.5 治理 ‘困难’</t>
  </si>
  <si>
    <t>pm2.5 治理 ‘难题’</t>
  </si>
  <si>
    <t>pm2.5 ‘难题’</t>
  </si>
  <si>
    <t>pm2.5 ‘治理难题’</t>
  </si>
  <si>
    <t>pm2.5 ‘治理挑战’</t>
  </si>
  <si>
    <t>pm2.5 治理 ‘挑战’</t>
  </si>
  <si>
    <t>pm2.5 治理方案</t>
  </si>
  <si>
    <t>pm2.5 挑战</t>
  </si>
  <si>
    <t>化疗</t>
  </si>
  <si>
    <t>化疗药物</t>
  </si>
  <si>
    <t>化疗药物 药物机理</t>
  </si>
  <si>
    <t>病灶内</t>
  </si>
  <si>
    <t>静脉滴注 化学疗法</t>
  </si>
  <si>
    <t>紫衫类 化疗</t>
  </si>
  <si>
    <t>紫衫类 化疗 使用情况</t>
  </si>
  <si>
    <t>紫衫类 化疗 血糖增高</t>
  </si>
  <si>
    <t>化疗 副作用</t>
  </si>
  <si>
    <t>紫杉类 适用</t>
  </si>
  <si>
    <t>紫杉类 血糖升高</t>
  </si>
  <si>
    <t>紫杉类 副作用</t>
  </si>
  <si>
    <t>化疗 尿毒症</t>
  </si>
  <si>
    <t>化疗 静脉给药</t>
  </si>
  <si>
    <t>化疗 介入治疗</t>
  </si>
  <si>
    <t>化疗 介入治疗 隐患</t>
  </si>
  <si>
    <t>化疗 腔内给药</t>
  </si>
  <si>
    <t>化疗 腔内给药 毒副反应</t>
  </si>
  <si>
    <t>中医药联合化疗</t>
  </si>
  <si>
    <t>化疗药物 机理</t>
  </si>
  <si>
    <t>化疗 抗生素</t>
  </si>
  <si>
    <t>化疗 耐药性</t>
  </si>
  <si>
    <t>化疗 常用药物</t>
  </si>
  <si>
    <t>链毒素</t>
  </si>
  <si>
    <t>利福平</t>
  </si>
  <si>
    <t>异烟肼</t>
  </si>
  <si>
    <t>表阿霉素 药物机理</t>
  </si>
  <si>
    <t>联合中药 抗肿瘤</t>
  </si>
  <si>
    <t>消炎汤剂</t>
  </si>
  <si>
    <t>消岩汤剂</t>
  </si>
  <si>
    <t>博莱霉素/治疗应用</t>
  </si>
  <si>
    <t>常见化疗药物 药物机理</t>
  </si>
  <si>
    <t>药物机理 癌症</t>
  </si>
  <si>
    <t>治疗癌症的机理</t>
  </si>
  <si>
    <t>化学疗法</t>
  </si>
  <si>
    <t>化学疗法 药物</t>
  </si>
  <si>
    <t>化学疗法 常用 药物</t>
  </si>
  <si>
    <t>化学疗法 机理</t>
  </si>
  <si>
    <t>化学疗法 手段</t>
  </si>
  <si>
    <t>化疗 药物</t>
  </si>
  <si>
    <t>癌 化疗 药物</t>
  </si>
  <si>
    <t>癌 化疗 药物 组合</t>
  </si>
  <si>
    <t>化疗 药物综述</t>
  </si>
  <si>
    <t>化疗 药物 综述</t>
  </si>
  <si>
    <t>癌症 化疗 药物 综述</t>
  </si>
  <si>
    <t>癌症 化疗 药物</t>
  </si>
  <si>
    <t>癌症 化疗 药物 使用</t>
  </si>
  <si>
    <t>癌症 化疗 药物 用法</t>
  </si>
  <si>
    <t>癌症 化疗 药物 常用</t>
  </si>
  <si>
    <t>化疗 综述</t>
  </si>
  <si>
    <t>癌症 化学疗法</t>
  </si>
  <si>
    <t>癌症 化疗 药物 总论</t>
  </si>
  <si>
    <t>癌症 化疗 药物 总结</t>
  </si>
  <si>
    <t>癌症 化疗 方法</t>
  </si>
  <si>
    <t>癌症 化疗 方案</t>
  </si>
  <si>
    <t>化疗的药物机理</t>
  </si>
  <si>
    <t>化疗的药物使用方法</t>
  </si>
  <si>
    <t>化疗的药物适用情况</t>
  </si>
  <si>
    <t>化疗的药物的副作用</t>
  </si>
  <si>
    <t>癌症化疗常用的药物</t>
  </si>
  <si>
    <t>癌症化疗常用的辅助药物</t>
  </si>
  <si>
    <t>癌症化疗产生的副作用</t>
  </si>
  <si>
    <t>癌症化疗药物机理</t>
  </si>
  <si>
    <t>癌症化疗药物作用机理</t>
  </si>
  <si>
    <t>化疗治疗方法</t>
  </si>
  <si>
    <t>化疗治疗药物使用方法</t>
  </si>
  <si>
    <t>化疗治疗药物副作用</t>
  </si>
  <si>
    <t>化疗治疗药物副作用治疗方案</t>
  </si>
  <si>
    <t>化疗治疗药物组合方案</t>
  </si>
  <si>
    <t>化疗治疗药物组合使用</t>
  </si>
  <si>
    <t>化疗治疗中对化疗有支持作用的药物</t>
  </si>
  <si>
    <t>化疗治疗中促进康复的药物及方法</t>
  </si>
  <si>
    <t>化疗治疗新药</t>
  </si>
  <si>
    <t>化疗产生的副作用的治疗</t>
  </si>
  <si>
    <t>治疗方法</t>
  </si>
  <si>
    <t>化疗治疗组合方案</t>
  </si>
  <si>
    <t>化疗药物作用机理</t>
  </si>
  <si>
    <t>化疗药物治疗手段</t>
  </si>
  <si>
    <t>粒度差</t>
    <rPh sb="0" eb="1">
      <t>li du</t>
    </rPh>
    <rPh sb="2" eb="3">
      <t>cha</t>
    </rPh>
    <phoneticPr fontId="2" type="noConversion"/>
  </si>
  <si>
    <t>细</t>
  </si>
  <si>
    <t>细</t>
    <rPh sb="0" eb="1">
      <t>xi</t>
    </rPh>
    <phoneticPr fontId="2" type="noConversion"/>
  </si>
  <si>
    <t>粗</t>
  </si>
  <si>
    <t>粗</t>
    <rPh sb="0" eb="1">
      <t>cu</t>
    </rPh>
    <phoneticPr fontId="2" type="noConversion"/>
  </si>
  <si>
    <t>粒度</t>
    <rPh sb="0" eb="1">
      <t>li du</t>
    </rPh>
    <phoneticPr fontId="2" type="noConversion"/>
  </si>
  <si>
    <t>紫杉醇、顺铂 方案</t>
    <phoneticPr fontId="2" type="noConversion"/>
  </si>
  <si>
    <t>中</t>
  </si>
  <si>
    <t>中</t>
    <rPh sb="0" eb="1">
      <t>zhong</t>
    </rPh>
    <phoneticPr fontId="2" type="noConversion"/>
  </si>
  <si>
    <t>化疗治疗</t>
    <phoneticPr fontId="2" type="noConversion"/>
  </si>
  <si>
    <t>WHO 毒性分级标准</t>
    <phoneticPr fontId="2" type="noConversion"/>
  </si>
  <si>
    <t>化疗 治疗手段</t>
    <phoneticPr fontId="2" type="noConversion"/>
  </si>
  <si>
    <t>粗</t>
    <phoneticPr fontId="2" type="noConversion"/>
  </si>
  <si>
    <t>化疗 方法</t>
    <phoneticPr fontId="2" type="noConversion"/>
  </si>
  <si>
    <t>粒度变化次数</t>
    <rPh sb="0" eb="1">
      <t>li du</t>
    </rPh>
    <rPh sb="2" eb="3">
      <t>bian hua</t>
    </rPh>
    <rPh sb="4" eb="5">
      <t>ci shu</t>
    </rPh>
    <phoneticPr fontId="2" type="noConversion"/>
  </si>
  <si>
    <t>丝裂霉素、西艾克、顺铂 方案</t>
    <phoneticPr fontId="2" type="noConversion"/>
  </si>
  <si>
    <t>中</t>
    <phoneticPr fontId="2" type="noConversion"/>
  </si>
  <si>
    <t>粒度上升</t>
    <rPh sb="0" eb="1">
      <t>li du shang sheng</t>
    </rPh>
    <phoneticPr fontId="2" type="noConversion"/>
  </si>
  <si>
    <t>伴随状态迁移</t>
    <rPh sb="0" eb="1">
      <t>ban sui</t>
    </rPh>
    <rPh sb="2" eb="3">
      <t>zhuang tai qian yi</t>
    </rPh>
    <phoneticPr fontId="2" type="noConversion"/>
  </si>
  <si>
    <t>新加的一批标签</t>
    <rPh sb="0" eb="1">
      <t>xin jia</t>
    </rPh>
    <rPh sb="2" eb="3">
      <t>de</t>
    </rPh>
    <rPh sb="3" eb="4">
      <t>yi pi</t>
    </rPh>
    <rPh sb="5" eb="6">
      <t>biao qian</t>
    </rPh>
    <phoneticPr fontId="2" type="noConversion"/>
  </si>
  <si>
    <t>状态迁移</t>
    <rPh sb="0" eb="1">
      <t>zhuang tai qian yi</t>
    </rPh>
    <phoneticPr fontId="2" type="noConversion"/>
  </si>
  <si>
    <t>伴随粒度上升/下降</t>
    <rPh sb="0" eb="1">
      <t>ban sui</t>
    </rPh>
    <rPh sb="2" eb="3">
      <t>li du</t>
    </rPh>
    <rPh sb="4" eb="5">
      <t>shang sheng</t>
    </rPh>
    <rPh sb="7" eb="8">
      <t>xia jiang</t>
    </rPh>
    <phoneticPr fontId="2" type="noConversion"/>
  </si>
  <si>
    <t>上升</t>
    <rPh sb="0" eb="1">
      <t>shang sheng</t>
    </rPh>
    <phoneticPr fontId="2" type="noConversion"/>
  </si>
  <si>
    <t>下降</t>
    <rPh sb="0" eb="1">
      <t>xia jiang</t>
    </rPh>
    <phoneticPr fontId="2" type="noConversion"/>
  </si>
  <si>
    <t>上升2下降2</t>
    <rPh sb="0" eb="1">
      <t>shang sheng</t>
    </rPh>
    <rPh sb="3" eb="4">
      <t>xia jaing</t>
    </rPh>
    <phoneticPr fontId="2" type="noConversion"/>
  </si>
  <si>
    <t>上升2下降1</t>
    <rPh sb="0" eb="1">
      <t>shang sheng</t>
    </rPh>
    <rPh sb="3" eb="4">
      <t>xia jiang</t>
    </rPh>
    <phoneticPr fontId="2" type="noConversion"/>
  </si>
  <si>
    <t>上升1下降1</t>
    <rPh sb="0" eb="1">
      <t>shang sheng</t>
    </rPh>
    <rPh sb="3" eb="4">
      <t>xia jiang</t>
    </rPh>
    <phoneticPr fontId="2" type="noConversion"/>
  </si>
  <si>
    <t>上升0下降1</t>
    <rPh sb="0" eb="1">
      <t>shang sheng</t>
    </rPh>
    <rPh sb="3" eb="4">
      <t>xia jiang</t>
    </rPh>
    <phoneticPr fontId="2" type="noConversion"/>
  </si>
  <si>
    <t>上升4下降0</t>
    <rPh sb="0" eb="1">
      <t>shang sheng</t>
    </rPh>
    <rPh sb="3" eb="4">
      <t>xia jiang</t>
    </rPh>
    <phoneticPr fontId="2" type="noConversion"/>
  </si>
  <si>
    <t>上升2下降2</t>
    <rPh sb="0" eb="1">
      <t>shang sheng</t>
    </rPh>
    <rPh sb="3" eb="4">
      <t>xia jiang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</si>
</sst>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3"/>
      <color theme="1"/>
      <name val="Monac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ont="1" applyFill="1" applyAlignment="1">
      <alignment horizontal="left"/>
    </xf>
    <xf numFmtId="176" fontId="0" fillId="5" borderId="0" xfId="0" applyNumberFormat="1" applyFont="1" applyFill="1" applyAlignment="1">
      <alignment horizontal="left"/>
    </xf>
    <xf numFmtId="0" fontId="0" fillId="5" borderId="0" xfId="0" applyFont="1" applyFill="1"/>
    <xf numFmtId="0" fontId="3" fillId="5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Ruler="0" workbookViewId="0">
      <selection activeCell="J33" sqref="J33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  <col min="16" max="16" width="15.5" bestFit="1" customWidth="1"/>
  </cols>
  <sheetData>
    <row r="1" spans="1:16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  <c r="O1" s="14"/>
      <c r="P1" t="s">
        <v>212</v>
      </c>
    </row>
    <row r="2" spans="1:16" ht="17" x14ac:dyDescent="0.2">
      <c r="A2" s="7" t="s">
        <v>0</v>
      </c>
      <c r="B2" s="8">
        <v>1482130504123</v>
      </c>
      <c r="E2">
        <v>1</v>
      </c>
      <c r="H2" s="12" t="s">
        <v>209</v>
      </c>
      <c r="K2" s="10">
        <f>SUM(K3:K31)</f>
        <v>6</v>
      </c>
    </row>
    <row r="3" spans="1:16" ht="17" x14ac:dyDescent="0.2">
      <c r="A3" s="7" t="s">
        <v>202</v>
      </c>
      <c r="B3" s="8">
        <v>1482130538637</v>
      </c>
      <c r="H3" s="12" t="s">
        <v>200</v>
      </c>
      <c r="I3" s="13"/>
      <c r="K3" t="str">
        <f>IF(H3&lt;&gt;H2,1,"")</f>
        <v/>
      </c>
    </row>
    <row r="4" spans="1:16" ht="17" x14ac:dyDescent="0.2">
      <c r="A4" s="7" t="s">
        <v>1</v>
      </c>
      <c r="B4" s="8">
        <v>1482130643324</v>
      </c>
      <c r="H4" s="12" t="s">
        <v>200</v>
      </c>
      <c r="K4" t="str">
        <f t="shared" ref="K4:K31" si="0">IF(H4&lt;&gt;H3,1,"")</f>
        <v/>
      </c>
    </row>
    <row r="5" spans="1:16" ht="17" x14ac:dyDescent="0.2">
      <c r="A5" s="7" t="s">
        <v>2</v>
      </c>
      <c r="B5" s="8">
        <v>1482131067313</v>
      </c>
      <c r="H5" s="11" t="s">
        <v>200</v>
      </c>
      <c r="I5" s="13"/>
      <c r="K5" t="str">
        <f t="shared" si="0"/>
        <v/>
      </c>
    </row>
    <row r="6" spans="1:16" ht="17" x14ac:dyDescent="0.2">
      <c r="A6" s="7" t="s">
        <v>3</v>
      </c>
      <c r="B6" s="8">
        <v>1482131432971</v>
      </c>
      <c r="H6" s="11" t="s">
        <v>200</v>
      </c>
      <c r="I6" s="13"/>
      <c r="K6" t="str">
        <f t="shared" si="0"/>
        <v/>
      </c>
    </row>
    <row r="7" spans="1:16" ht="17" x14ac:dyDescent="0.2">
      <c r="A7" s="7" t="s">
        <v>4</v>
      </c>
      <c r="B7" s="8">
        <v>1482131468044</v>
      </c>
      <c r="H7" s="11" t="s">
        <v>200</v>
      </c>
      <c r="I7" s="13"/>
      <c r="K7" t="str">
        <f t="shared" si="0"/>
        <v/>
      </c>
    </row>
    <row r="8" spans="1:16" ht="17" x14ac:dyDescent="0.2">
      <c r="A8" s="7" t="s">
        <v>5</v>
      </c>
      <c r="B8" s="8">
        <v>1482131642317</v>
      </c>
      <c r="H8" s="11" t="s">
        <v>194</v>
      </c>
      <c r="I8" s="13"/>
      <c r="J8" t="s">
        <v>216</v>
      </c>
      <c r="K8">
        <f t="shared" si="0"/>
        <v>1</v>
      </c>
    </row>
    <row r="9" spans="1:16" ht="17" x14ac:dyDescent="0.2">
      <c r="A9" s="7" t="s">
        <v>6</v>
      </c>
      <c r="B9" s="8">
        <v>1482132140520</v>
      </c>
      <c r="H9" s="11" t="s">
        <v>194</v>
      </c>
      <c r="I9" s="13"/>
      <c r="K9" t="str">
        <f t="shared" si="0"/>
        <v/>
      </c>
    </row>
    <row r="10" spans="1:16" ht="17" x14ac:dyDescent="0.2">
      <c r="A10" s="7" t="s">
        <v>7</v>
      </c>
      <c r="B10" s="8">
        <v>1482132283149</v>
      </c>
      <c r="H10" s="12" t="s">
        <v>194</v>
      </c>
      <c r="K10" t="str">
        <f t="shared" si="0"/>
        <v/>
      </c>
    </row>
    <row r="11" spans="1:16" ht="17" x14ac:dyDescent="0.2">
      <c r="A11" s="7" t="s">
        <v>8</v>
      </c>
      <c r="B11" s="8">
        <v>1482132289546</v>
      </c>
      <c r="G11" s="13"/>
      <c r="H11" s="11" t="s">
        <v>194</v>
      </c>
      <c r="K11" t="str">
        <f t="shared" si="0"/>
        <v/>
      </c>
    </row>
    <row r="12" spans="1:16" ht="17" x14ac:dyDescent="0.2">
      <c r="A12" s="7" t="s">
        <v>9</v>
      </c>
      <c r="B12" s="8">
        <v>1482324050654</v>
      </c>
      <c r="F12">
        <v>1</v>
      </c>
      <c r="G12" s="13"/>
      <c r="H12" s="12" t="s">
        <v>201</v>
      </c>
      <c r="I12" s="13"/>
      <c r="J12" t="s">
        <v>215</v>
      </c>
      <c r="K12">
        <f t="shared" si="0"/>
        <v>1</v>
      </c>
    </row>
    <row r="13" spans="1:16" ht="17" x14ac:dyDescent="0.2">
      <c r="A13" s="7" t="s">
        <v>10</v>
      </c>
      <c r="B13" s="8">
        <v>1482324093356</v>
      </c>
      <c r="H13" s="11" t="s">
        <v>200</v>
      </c>
      <c r="I13" s="13"/>
      <c r="K13" t="str">
        <f t="shared" si="0"/>
        <v/>
      </c>
    </row>
    <row r="14" spans="1:16" ht="17" x14ac:dyDescent="0.2">
      <c r="A14" s="7" t="s">
        <v>11</v>
      </c>
      <c r="B14" s="8">
        <v>1482324185164</v>
      </c>
      <c r="H14" s="11" t="s">
        <v>194</v>
      </c>
      <c r="I14" s="13"/>
      <c r="J14" t="s">
        <v>216</v>
      </c>
      <c r="K14">
        <f t="shared" si="0"/>
        <v>1</v>
      </c>
    </row>
    <row r="15" spans="1:16" ht="17" x14ac:dyDescent="0.2">
      <c r="A15" s="7" t="s">
        <v>12</v>
      </c>
      <c r="B15" s="8">
        <v>1482324443121</v>
      </c>
      <c r="H15" s="11" t="s">
        <v>194</v>
      </c>
      <c r="I15" s="13"/>
      <c r="K15" t="str">
        <f t="shared" si="0"/>
        <v/>
      </c>
    </row>
    <row r="16" spans="1:16" ht="17" x14ac:dyDescent="0.2">
      <c r="A16" s="7" t="s">
        <v>13</v>
      </c>
      <c r="B16" s="8">
        <v>1482324552922</v>
      </c>
      <c r="H16" s="12" t="s">
        <v>195</v>
      </c>
      <c r="I16" s="13"/>
      <c r="K16" t="str">
        <f t="shared" si="0"/>
        <v/>
      </c>
    </row>
    <row r="17" spans="1:11" ht="17" x14ac:dyDescent="0.2">
      <c r="A17" s="7" t="s">
        <v>14</v>
      </c>
      <c r="B17" s="8">
        <v>1482324577113</v>
      </c>
      <c r="H17" s="11" t="s">
        <v>194</v>
      </c>
      <c r="I17" s="13"/>
      <c r="K17" t="str">
        <f t="shared" si="0"/>
        <v/>
      </c>
    </row>
    <row r="18" spans="1:11" ht="17" x14ac:dyDescent="0.2">
      <c r="A18" s="7" t="s">
        <v>15</v>
      </c>
      <c r="B18" s="8">
        <v>1482324860054</v>
      </c>
      <c r="H18" s="12" t="s">
        <v>195</v>
      </c>
      <c r="I18" s="13"/>
      <c r="K18" t="str">
        <f t="shared" si="0"/>
        <v/>
      </c>
    </row>
    <row r="19" spans="1:11" ht="17" x14ac:dyDescent="0.2">
      <c r="A19" s="7" t="s">
        <v>16</v>
      </c>
      <c r="B19" s="8">
        <v>1482324888870</v>
      </c>
      <c r="H19" s="11" t="s">
        <v>194</v>
      </c>
      <c r="I19" s="13"/>
      <c r="K19" t="str">
        <f t="shared" si="0"/>
        <v/>
      </c>
    </row>
    <row r="20" spans="1:11" ht="17" x14ac:dyDescent="0.2">
      <c r="A20" s="7" t="s">
        <v>17</v>
      </c>
      <c r="B20" s="8">
        <v>1482324950909</v>
      </c>
      <c r="H20" s="11" t="s">
        <v>194</v>
      </c>
      <c r="K20" t="str">
        <f t="shared" si="0"/>
        <v/>
      </c>
    </row>
    <row r="21" spans="1:11" ht="17" x14ac:dyDescent="0.2">
      <c r="A21" s="7" t="s">
        <v>18</v>
      </c>
      <c r="B21" s="8">
        <v>1482459975431</v>
      </c>
      <c r="H21" s="11" t="s">
        <v>194</v>
      </c>
      <c r="I21" s="13"/>
      <c r="K21" t="str">
        <f t="shared" si="0"/>
        <v/>
      </c>
    </row>
    <row r="22" spans="1:11" ht="17" x14ac:dyDescent="0.2">
      <c r="A22" s="7" t="s">
        <v>19</v>
      </c>
      <c r="B22" s="8">
        <v>1482460223126</v>
      </c>
      <c r="H22" s="11" t="s">
        <v>194</v>
      </c>
      <c r="K22" t="str">
        <f t="shared" si="0"/>
        <v/>
      </c>
    </row>
    <row r="23" spans="1:11" ht="17" x14ac:dyDescent="0.2">
      <c r="A23" s="7" t="s">
        <v>20</v>
      </c>
      <c r="B23" s="8">
        <v>1482460416112</v>
      </c>
      <c r="H23" s="12" t="s">
        <v>194</v>
      </c>
      <c r="I23" s="13"/>
      <c r="K23" t="str">
        <f t="shared" si="0"/>
        <v/>
      </c>
    </row>
    <row r="24" spans="1:11" ht="17" x14ac:dyDescent="0.2">
      <c r="A24" s="7" t="s">
        <v>203</v>
      </c>
      <c r="B24" s="8">
        <v>1482460428010</v>
      </c>
      <c r="H24" s="12" t="s">
        <v>194</v>
      </c>
      <c r="K24" t="str">
        <f t="shared" si="0"/>
        <v/>
      </c>
    </row>
    <row r="25" spans="1:11" ht="17" x14ac:dyDescent="0.2">
      <c r="A25" s="7" t="s">
        <v>203</v>
      </c>
      <c r="B25" s="8">
        <v>1482460458718</v>
      </c>
      <c r="G25" s="13"/>
      <c r="H25" s="12" t="s">
        <v>194</v>
      </c>
      <c r="K25" t="str">
        <f t="shared" si="0"/>
        <v/>
      </c>
    </row>
    <row r="26" spans="1:11" ht="17" x14ac:dyDescent="0.2">
      <c r="A26" s="7" t="s">
        <v>21</v>
      </c>
      <c r="B26" s="8">
        <v>1482460542301</v>
      </c>
      <c r="F26">
        <v>1</v>
      </c>
      <c r="G26" s="13"/>
      <c r="H26" s="11" t="s">
        <v>196</v>
      </c>
      <c r="I26" s="13"/>
      <c r="J26" t="s">
        <v>215</v>
      </c>
      <c r="K26">
        <f t="shared" si="0"/>
        <v>1</v>
      </c>
    </row>
    <row r="27" spans="1:11" ht="17" x14ac:dyDescent="0.2">
      <c r="A27" s="7" t="s">
        <v>22</v>
      </c>
      <c r="B27" s="8">
        <v>1482460549677</v>
      </c>
      <c r="H27" s="11" t="s">
        <v>200</v>
      </c>
      <c r="K27">
        <f t="shared" si="0"/>
        <v>1</v>
      </c>
    </row>
    <row r="28" spans="1:11" ht="17" x14ac:dyDescent="0.2">
      <c r="A28" s="7" t="s">
        <v>23</v>
      </c>
      <c r="B28" s="8">
        <v>1482460806739</v>
      </c>
      <c r="H28" s="11" t="s">
        <v>194</v>
      </c>
      <c r="K28">
        <f t="shared" si="0"/>
        <v>1</v>
      </c>
    </row>
    <row r="29" spans="1:11" ht="17" x14ac:dyDescent="0.2">
      <c r="A29" s="7" t="s">
        <v>208</v>
      </c>
      <c r="B29" s="8">
        <v>1482461017715</v>
      </c>
      <c r="H29" s="12" t="s">
        <v>195</v>
      </c>
      <c r="I29" s="13"/>
      <c r="K29" t="str">
        <f t="shared" si="0"/>
        <v/>
      </c>
    </row>
    <row r="30" spans="1:11" ht="17" x14ac:dyDescent="0.2">
      <c r="A30" s="7" t="s">
        <v>24</v>
      </c>
      <c r="B30" s="8">
        <v>1482461024113</v>
      </c>
      <c r="H30" s="11" t="s">
        <v>194</v>
      </c>
      <c r="K30" t="str">
        <f t="shared" si="0"/>
        <v/>
      </c>
    </row>
    <row r="31" spans="1:11" ht="17" x14ac:dyDescent="0.2">
      <c r="A31" s="7" t="s">
        <v>199</v>
      </c>
      <c r="B31" s="8">
        <v>1482461260552</v>
      </c>
      <c r="H31" s="11" t="s">
        <v>194</v>
      </c>
      <c r="I31" s="13"/>
      <c r="K31" t="str">
        <f t="shared" si="0"/>
        <v/>
      </c>
    </row>
    <row r="32" spans="1:11" x14ac:dyDescent="0.2">
      <c r="A32" s="1"/>
      <c r="F32">
        <v>2</v>
      </c>
      <c r="G32">
        <v>2</v>
      </c>
      <c r="I32">
        <v>19</v>
      </c>
      <c r="J32" t="s">
        <v>222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showRuler="0" topLeftCell="A2" workbookViewId="0">
      <selection activeCell="I13" sqref="I13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115</v>
      </c>
      <c r="B2" s="8">
        <v>1482136527117</v>
      </c>
      <c r="E2">
        <v>1</v>
      </c>
      <c r="H2" s="11" t="s">
        <v>196</v>
      </c>
      <c r="K2" s="10">
        <f>SUM(K3:K31)</f>
        <v>10</v>
      </c>
    </row>
    <row r="3" spans="1:11" ht="17" x14ac:dyDescent="0.2">
      <c r="A3" s="7" t="s">
        <v>116</v>
      </c>
      <c r="B3" s="8">
        <v>1482136617229</v>
      </c>
      <c r="H3" s="11" t="s">
        <v>200</v>
      </c>
      <c r="K3">
        <f>IF(H3&lt;&gt;H2,1,"")</f>
        <v>1</v>
      </c>
    </row>
    <row r="4" spans="1:11" ht="17" x14ac:dyDescent="0.2">
      <c r="A4" s="7" t="s">
        <v>117</v>
      </c>
      <c r="B4" s="8">
        <v>1482136702184</v>
      </c>
      <c r="H4" s="11" t="s">
        <v>200</v>
      </c>
      <c r="K4" t="str">
        <f t="shared" ref="K4:K37" si="0">IF(H4&lt;&gt;H3,1,"")</f>
        <v/>
      </c>
    </row>
    <row r="5" spans="1:11" ht="17" x14ac:dyDescent="0.2">
      <c r="A5" s="7" t="s">
        <v>117</v>
      </c>
      <c r="B5" s="8">
        <v>1482136803580</v>
      </c>
      <c r="H5" s="11" t="s">
        <v>200</v>
      </c>
      <c r="K5" t="str">
        <f t="shared" si="0"/>
        <v/>
      </c>
    </row>
    <row r="6" spans="1:11" ht="17" x14ac:dyDescent="0.2">
      <c r="A6" s="7" t="s">
        <v>118</v>
      </c>
      <c r="B6" s="8">
        <v>1482136956502</v>
      </c>
      <c r="H6" s="12" t="s">
        <v>195</v>
      </c>
      <c r="I6" s="13"/>
      <c r="K6">
        <f t="shared" si="0"/>
        <v>1</v>
      </c>
    </row>
    <row r="7" spans="1:11" ht="17" x14ac:dyDescent="0.2">
      <c r="A7" s="7" t="s">
        <v>119</v>
      </c>
      <c r="B7" s="8">
        <v>1482137225867</v>
      </c>
      <c r="H7" s="11" t="s">
        <v>194</v>
      </c>
      <c r="I7" s="13"/>
      <c r="K7" t="str">
        <f t="shared" si="0"/>
        <v/>
      </c>
    </row>
    <row r="8" spans="1:11" ht="17" x14ac:dyDescent="0.2">
      <c r="A8" s="7" t="s">
        <v>120</v>
      </c>
      <c r="B8" s="8">
        <v>1482137437762</v>
      </c>
      <c r="H8" s="11" t="s">
        <v>194</v>
      </c>
      <c r="I8" s="13"/>
      <c r="K8" t="str">
        <f t="shared" si="0"/>
        <v/>
      </c>
    </row>
    <row r="9" spans="1:11" ht="17" x14ac:dyDescent="0.2">
      <c r="A9" s="7" t="s">
        <v>121</v>
      </c>
      <c r="B9" s="8">
        <v>1482137580805</v>
      </c>
      <c r="H9" s="11" t="s">
        <v>194</v>
      </c>
      <c r="K9" t="str">
        <f t="shared" si="0"/>
        <v/>
      </c>
    </row>
    <row r="10" spans="1:11" ht="17" x14ac:dyDescent="0.2">
      <c r="A10" s="7" t="s">
        <v>122</v>
      </c>
      <c r="B10" s="8">
        <v>1482137661236</v>
      </c>
      <c r="G10" s="13"/>
      <c r="H10" s="11" t="s">
        <v>194</v>
      </c>
      <c r="K10" t="str">
        <f t="shared" si="0"/>
        <v/>
      </c>
    </row>
    <row r="11" spans="1:11" ht="17" x14ac:dyDescent="0.2">
      <c r="A11" s="7" t="s">
        <v>123</v>
      </c>
      <c r="B11" s="8">
        <v>1482137721465</v>
      </c>
      <c r="F11">
        <v>1</v>
      </c>
      <c r="G11" s="13"/>
      <c r="H11" s="11" t="s">
        <v>200</v>
      </c>
      <c r="I11" s="13"/>
      <c r="J11" t="s">
        <v>215</v>
      </c>
      <c r="K11">
        <f t="shared" si="0"/>
        <v>1</v>
      </c>
    </row>
    <row r="12" spans="1:11" ht="17" x14ac:dyDescent="0.2">
      <c r="A12" s="7" t="s">
        <v>124</v>
      </c>
      <c r="B12" s="8">
        <v>1482308924147</v>
      </c>
      <c r="H12" s="11" t="s">
        <v>194</v>
      </c>
      <c r="I12" s="13"/>
      <c r="K12">
        <f t="shared" si="0"/>
        <v>1</v>
      </c>
    </row>
    <row r="13" spans="1:11" ht="17" x14ac:dyDescent="0.2">
      <c r="A13" s="5" t="s">
        <v>125</v>
      </c>
      <c r="B13" s="6">
        <v>1482309005184</v>
      </c>
      <c r="H13" s="11" t="s">
        <v>194</v>
      </c>
      <c r="I13" s="13"/>
      <c r="K13" t="str">
        <f t="shared" si="0"/>
        <v/>
      </c>
    </row>
    <row r="14" spans="1:11" ht="17" x14ac:dyDescent="0.2">
      <c r="A14" s="9" t="s">
        <v>126</v>
      </c>
      <c r="B14" s="6">
        <v>1482309072020</v>
      </c>
      <c r="H14" s="11" t="s">
        <v>194</v>
      </c>
      <c r="K14" t="str">
        <f t="shared" si="0"/>
        <v/>
      </c>
    </row>
    <row r="15" spans="1:11" ht="17" x14ac:dyDescent="0.2">
      <c r="A15" s="9" t="s">
        <v>127</v>
      </c>
      <c r="B15" s="6">
        <v>1482309216388</v>
      </c>
      <c r="G15" s="13"/>
      <c r="H15" s="11" t="s">
        <v>194</v>
      </c>
      <c r="I15" s="13"/>
      <c r="K15" t="str">
        <f t="shared" si="0"/>
        <v/>
      </c>
    </row>
    <row r="16" spans="1:11" ht="17" x14ac:dyDescent="0.2">
      <c r="A16" s="9" t="s">
        <v>204</v>
      </c>
      <c r="B16" s="6">
        <v>1482309276971</v>
      </c>
      <c r="F16">
        <v>1</v>
      </c>
      <c r="G16" s="13"/>
      <c r="H16" s="12" t="s">
        <v>201</v>
      </c>
      <c r="I16" s="13"/>
      <c r="J16" t="s">
        <v>215</v>
      </c>
      <c r="K16">
        <f t="shared" si="0"/>
        <v>1</v>
      </c>
    </row>
    <row r="17" spans="1:11" ht="17" x14ac:dyDescent="0.2">
      <c r="A17" s="9" t="s">
        <v>128</v>
      </c>
      <c r="B17" s="6">
        <v>1482309409018</v>
      </c>
      <c r="H17" s="11" t="s">
        <v>194</v>
      </c>
      <c r="K17">
        <f t="shared" si="0"/>
        <v>1</v>
      </c>
    </row>
    <row r="18" spans="1:11" ht="17" x14ac:dyDescent="0.2">
      <c r="A18" s="9" t="s">
        <v>129</v>
      </c>
      <c r="B18" s="6">
        <v>1482309600405</v>
      </c>
      <c r="H18" s="11" t="s">
        <v>194</v>
      </c>
      <c r="I18" s="13"/>
      <c r="K18" t="str">
        <f t="shared" si="0"/>
        <v/>
      </c>
    </row>
    <row r="19" spans="1:11" ht="17" x14ac:dyDescent="0.2">
      <c r="A19" s="9" t="s">
        <v>130</v>
      </c>
      <c r="B19" s="6">
        <v>1482309750450</v>
      </c>
      <c r="H19" s="11" t="s">
        <v>194</v>
      </c>
      <c r="K19" t="str">
        <f t="shared" si="0"/>
        <v/>
      </c>
    </row>
    <row r="20" spans="1:11" ht="17" x14ac:dyDescent="0.2">
      <c r="A20" s="9" t="s">
        <v>131</v>
      </c>
      <c r="B20" s="6">
        <v>1482309790059</v>
      </c>
      <c r="H20" s="11" t="s">
        <v>194</v>
      </c>
      <c r="I20" s="13"/>
      <c r="K20" t="str">
        <f t="shared" si="0"/>
        <v/>
      </c>
    </row>
    <row r="21" spans="1:11" ht="17" x14ac:dyDescent="0.2">
      <c r="A21" s="9" t="s">
        <v>132</v>
      </c>
      <c r="B21" s="6">
        <v>1482309896743</v>
      </c>
      <c r="H21" s="11" t="s">
        <v>194</v>
      </c>
      <c r="K21" t="str">
        <f t="shared" si="0"/>
        <v/>
      </c>
    </row>
    <row r="22" spans="1:11" ht="17" x14ac:dyDescent="0.2">
      <c r="A22" s="9" t="s">
        <v>133</v>
      </c>
      <c r="B22" s="6">
        <v>1482310004527</v>
      </c>
      <c r="G22" s="13"/>
      <c r="H22" s="11" t="s">
        <v>194</v>
      </c>
      <c r="I22" s="13"/>
      <c r="K22" t="str">
        <f t="shared" si="0"/>
        <v/>
      </c>
    </row>
    <row r="23" spans="1:11" ht="17" x14ac:dyDescent="0.2">
      <c r="A23" s="9" t="s">
        <v>134</v>
      </c>
      <c r="B23" s="6">
        <v>1482310068450</v>
      </c>
      <c r="F23">
        <v>1</v>
      </c>
      <c r="G23" s="13"/>
      <c r="H23" s="12" t="s">
        <v>201</v>
      </c>
      <c r="I23" s="13"/>
      <c r="J23" t="s">
        <v>215</v>
      </c>
      <c r="K23">
        <f t="shared" si="0"/>
        <v>1</v>
      </c>
    </row>
    <row r="24" spans="1:11" ht="17" x14ac:dyDescent="0.2">
      <c r="A24" s="9" t="s">
        <v>135</v>
      </c>
      <c r="B24" s="6">
        <v>1482310301204</v>
      </c>
      <c r="H24" s="11" t="s">
        <v>194</v>
      </c>
      <c r="I24" s="13"/>
      <c r="K24">
        <f t="shared" si="0"/>
        <v>1</v>
      </c>
    </row>
    <row r="25" spans="1:11" ht="17" x14ac:dyDescent="0.2">
      <c r="A25" s="9" t="s">
        <v>136</v>
      </c>
      <c r="B25" s="6">
        <v>1482476584269</v>
      </c>
      <c r="G25" s="13"/>
      <c r="H25" s="12" t="s">
        <v>195</v>
      </c>
      <c r="I25" s="13"/>
      <c r="K25" t="str">
        <f t="shared" si="0"/>
        <v/>
      </c>
    </row>
    <row r="26" spans="1:11" ht="17" x14ac:dyDescent="0.2">
      <c r="A26" s="9" t="s">
        <v>137</v>
      </c>
      <c r="B26" s="6">
        <v>1482476604629</v>
      </c>
      <c r="F26">
        <v>1</v>
      </c>
      <c r="G26" s="13"/>
      <c r="H26" s="11" t="s">
        <v>200</v>
      </c>
      <c r="I26" s="13"/>
      <c r="J26" t="s">
        <v>215</v>
      </c>
      <c r="K26">
        <f t="shared" si="0"/>
        <v>1</v>
      </c>
    </row>
    <row r="27" spans="1:11" ht="17" x14ac:dyDescent="0.2">
      <c r="A27" s="9" t="s">
        <v>138</v>
      </c>
      <c r="B27" s="6">
        <v>1482476721606</v>
      </c>
      <c r="H27" s="11" t="s">
        <v>194</v>
      </c>
      <c r="I27" s="13"/>
      <c r="K27">
        <f t="shared" si="0"/>
        <v>1</v>
      </c>
    </row>
    <row r="28" spans="1:11" ht="17" x14ac:dyDescent="0.2">
      <c r="A28" s="9" t="s">
        <v>139</v>
      </c>
      <c r="B28" s="6">
        <v>1482476762943</v>
      </c>
      <c r="H28" s="11" t="s">
        <v>194</v>
      </c>
      <c r="I28" s="13"/>
      <c r="K28" t="str">
        <f t="shared" si="0"/>
        <v/>
      </c>
    </row>
    <row r="29" spans="1:11" ht="17" x14ac:dyDescent="0.2">
      <c r="A29" s="9" t="s">
        <v>140</v>
      </c>
      <c r="B29" s="6">
        <v>1482476983647</v>
      </c>
      <c r="H29" s="12" t="s">
        <v>195</v>
      </c>
      <c r="I29" s="13"/>
      <c r="K29" t="str">
        <f t="shared" si="0"/>
        <v/>
      </c>
    </row>
    <row r="30" spans="1:11" ht="17" x14ac:dyDescent="0.2">
      <c r="A30" s="9" t="s">
        <v>141</v>
      </c>
      <c r="B30" s="6">
        <v>1482477322782</v>
      </c>
      <c r="H30" s="12" t="s">
        <v>195</v>
      </c>
      <c r="I30" s="13"/>
      <c r="K30" t="str">
        <f t="shared" si="0"/>
        <v/>
      </c>
    </row>
    <row r="31" spans="1:11" ht="17" x14ac:dyDescent="0.2">
      <c r="A31" s="9" t="s">
        <v>142</v>
      </c>
      <c r="B31" s="6">
        <v>1482477429532</v>
      </c>
      <c r="H31" s="11" t="s">
        <v>194</v>
      </c>
      <c r="I31" s="13"/>
      <c r="K31" t="str">
        <f t="shared" si="0"/>
        <v/>
      </c>
    </row>
    <row r="32" spans="1:11" ht="17" x14ac:dyDescent="0.2">
      <c r="A32" s="9" t="s">
        <v>143</v>
      </c>
      <c r="B32" s="6">
        <v>1482477549183</v>
      </c>
      <c r="H32" s="12" t="s">
        <v>195</v>
      </c>
      <c r="I32" s="13"/>
      <c r="K32" t="str">
        <f t="shared" si="0"/>
        <v/>
      </c>
    </row>
    <row r="33" spans="1:11" ht="17" x14ac:dyDescent="0.2">
      <c r="A33" s="9" t="s">
        <v>144</v>
      </c>
      <c r="B33" s="6">
        <v>1482477559227</v>
      </c>
      <c r="H33" s="11" t="s">
        <v>194</v>
      </c>
      <c r="K33" t="str">
        <f t="shared" si="0"/>
        <v/>
      </c>
    </row>
    <row r="34" spans="1:11" ht="17" x14ac:dyDescent="0.2">
      <c r="A34" s="9" t="s">
        <v>145</v>
      </c>
      <c r="B34" s="6">
        <v>1482477757078</v>
      </c>
      <c r="G34" s="13"/>
      <c r="H34" s="11" t="s">
        <v>194</v>
      </c>
      <c r="I34" s="13"/>
      <c r="K34" t="str">
        <f t="shared" si="0"/>
        <v/>
      </c>
    </row>
    <row r="35" spans="1:11" ht="17" x14ac:dyDescent="0.2">
      <c r="A35" s="9" t="s">
        <v>146</v>
      </c>
      <c r="B35" s="6">
        <v>1482477869785</v>
      </c>
      <c r="F35">
        <v>1</v>
      </c>
      <c r="G35" s="13"/>
      <c r="H35" s="12" t="s">
        <v>201</v>
      </c>
      <c r="K35">
        <f t="shared" si="0"/>
        <v>1</v>
      </c>
    </row>
    <row r="36" spans="1:11" ht="17" x14ac:dyDescent="0.2">
      <c r="A36" s="9" t="s">
        <v>147</v>
      </c>
      <c r="B36" s="6">
        <v>1482477901061</v>
      </c>
      <c r="H36" s="11" t="s">
        <v>200</v>
      </c>
      <c r="K36" t="str">
        <f t="shared" si="0"/>
        <v/>
      </c>
    </row>
    <row r="37" spans="1:11" ht="17" x14ac:dyDescent="0.2">
      <c r="A37" s="9" t="s">
        <v>148</v>
      </c>
      <c r="B37" s="6">
        <v>1482477954055</v>
      </c>
      <c r="H37" s="11" t="s">
        <v>200</v>
      </c>
      <c r="K37" t="str">
        <f t="shared" si="0"/>
        <v/>
      </c>
    </row>
    <row r="38" spans="1:11" x14ac:dyDescent="0.2">
      <c r="A38" s="9"/>
      <c r="B38" s="6"/>
      <c r="F38">
        <v>5</v>
      </c>
      <c r="G38">
        <v>5</v>
      </c>
      <c r="I38">
        <v>23</v>
      </c>
      <c r="J38" t="s">
        <v>221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Ruler="0" workbookViewId="0">
      <selection activeCell="J27" sqref="J27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6" max="6" width="13.5" bestFit="1" customWidth="1"/>
    <col min="10" max="10" width="18.1640625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F1" t="s">
        <v>211</v>
      </c>
      <c r="G1" t="s">
        <v>210</v>
      </c>
      <c r="H1" s="10" t="s">
        <v>198</v>
      </c>
      <c r="I1" t="s">
        <v>213</v>
      </c>
      <c r="J1" t="s">
        <v>214</v>
      </c>
      <c r="K1" s="3" t="s">
        <v>207</v>
      </c>
    </row>
    <row r="2" spans="1:11" ht="17" x14ac:dyDescent="0.2">
      <c r="A2" s="7" t="s">
        <v>149</v>
      </c>
      <c r="B2" s="8">
        <v>1481542388676</v>
      </c>
      <c r="E2">
        <v>1</v>
      </c>
      <c r="H2" s="11" t="s">
        <v>196</v>
      </c>
      <c r="K2" s="10">
        <f>SUM(K3:K31)</f>
        <v>5</v>
      </c>
    </row>
    <row r="3" spans="1:11" ht="17" x14ac:dyDescent="0.2">
      <c r="A3" s="7" t="s">
        <v>150</v>
      </c>
      <c r="B3" s="8">
        <v>1481542693000</v>
      </c>
      <c r="H3" s="12" t="s">
        <v>201</v>
      </c>
      <c r="K3">
        <f>IF(H3&lt;&gt;H2,1,"")</f>
        <v>1</v>
      </c>
    </row>
    <row r="4" spans="1:11" ht="17" x14ac:dyDescent="0.2">
      <c r="A4" s="7" t="s">
        <v>151</v>
      </c>
      <c r="B4" s="8">
        <v>1481542731439</v>
      </c>
      <c r="H4" s="11" t="s">
        <v>200</v>
      </c>
      <c r="K4" t="str">
        <f t="shared" ref="K4:K25" si="0">IF(H4&lt;&gt;H3,1,"")</f>
        <v/>
      </c>
    </row>
    <row r="5" spans="1:11" ht="17" x14ac:dyDescent="0.2">
      <c r="A5" s="7" t="s">
        <v>152</v>
      </c>
      <c r="B5" s="8">
        <v>1481542981308</v>
      </c>
      <c r="H5" s="11" t="s">
        <v>200</v>
      </c>
      <c r="I5" s="13"/>
      <c r="K5" t="str">
        <f t="shared" si="0"/>
        <v/>
      </c>
    </row>
    <row r="6" spans="1:11" ht="17" x14ac:dyDescent="0.2">
      <c r="A6" s="7" t="s">
        <v>153</v>
      </c>
      <c r="B6" s="8">
        <v>1481543258242</v>
      </c>
      <c r="H6" s="11" t="s">
        <v>200</v>
      </c>
      <c r="I6" s="13"/>
      <c r="K6" t="str">
        <f t="shared" si="0"/>
        <v/>
      </c>
    </row>
    <row r="7" spans="1:11" ht="17" x14ac:dyDescent="0.2">
      <c r="A7" s="7" t="s">
        <v>206</v>
      </c>
      <c r="B7" s="8">
        <v>1481543374805</v>
      </c>
      <c r="G7" s="13"/>
      <c r="H7" s="11" t="s">
        <v>201</v>
      </c>
      <c r="K7" t="str">
        <f t="shared" si="0"/>
        <v/>
      </c>
    </row>
    <row r="8" spans="1:11" ht="17" x14ac:dyDescent="0.2">
      <c r="A8" s="7" t="s">
        <v>115</v>
      </c>
      <c r="B8" s="8">
        <v>1481543493531</v>
      </c>
      <c r="F8">
        <v>0</v>
      </c>
      <c r="G8" s="13"/>
      <c r="H8" s="11" t="s">
        <v>205</v>
      </c>
      <c r="K8">
        <f t="shared" si="0"/>
        <v>1</v>
      </c>
    </row>
    <row r="9" spans="1:11" ht="17" x14ac:dyDescent="0.2">
      <c r="A9" s="7" t="s">
        <v>154</v>
      </c>
      <c r="B9" s="8">
        <v>1481543774785</v>
      </c>
      <c r="H9" s="11" t="s">
        <v>200</v>
      </c>
      <c r="K9">
        <f t="shared" si="0"/>
        <v>1</v>
      </c>
    </row>
    <row r="10" spans="1:11" ht="17" x14ac:dyDescent="0.2">
      <c r="A10" s="7" t="s">
        <v>155</v>
      </c>
      <c r="B10" s="8">
        <v>1481543876096</v>
      </c>
      <c r="H10" s="11" t="s">
        <v>200</v>
      </c>
      <c r="K10" t="str">
        <f t="shared" si="0"/>
        <v/>
      </c>
    </row>
    <row r="11" spans="1:11" ht="17" x14ac:dyDescent="0.2">
      <c r="A11" s="7" t="s">
        <v>156</v>
      </c>
      <c r="B11" s="8">
        <v>1481543978572</v>
      </c>
      <c r="H11" s="11" t="s">
        <v>200</v>
      </c>
      <c r="K11" t="str">
        <f t="shared" si="0"/>
        <v/>
      </c>
    </row>
    <row r="12" spans="1:11" ht="17" x14ac:dyDescent="0.2">
      <c r="A12" s="7" t="s">
        <v>157</v>
      </c>
      <c r="B12" s="8">
        <v>1481723264157</v>
      </c>
      <c r="H12" s="12" t="s">
        <v>201</v>
      </c>
      <c r="I12" s="13"/>
      <c r="K12" t="str">
        <f t="shared" si="0"/>
        <v/>
      </c>
    </row>
    <row r="13" spans="1:11" ht="17" x14ac:dyDescent="0.2">
      <c r="A13" s="5" t="s">
        <v>158</v>
      </c>
      <c r="B13" s="6">
        <v>1481723267533</v>
      </c>
      <c r="H13" s="12" t="s">
        <v>201</v>
      </c>
      <c r="K13" t="str">
        <f t="shared" si="0"/>
        <v/>
      </c>
    </row>
    <row r="14" spans="1:11" ht="17" x14ac:dyDescent="0.2">
      <c r="A14" s="9" t="s">
        <v>159</v>
      </c>
      <c r="B14" s="6">
        <v>1481723281118</v>
      </c>
      <c r="H14" s="11" t="s">
        <v>201</v>
      </c>
      <c r="K14" t="str">
        <f t="shared" si="0"/>
        <v/>
      </c>
    </row>
    <row r="15" spans="1:11" ht="17" x14ac:dyDescent="0.2">
      <c r="A15" s="9" t="s">
        <v>160</v>
      </c>
      <c r="B15" s="6">
        <v>1481723385154</v>
      </c>
      <c r="H15" s="12" t="s">
        <v>201</v>
      </c>
      <c r="K15" t="str">
        <f t="shared" si="0"/>
        <v/>
      </c>
    </row>
    <row r="16" spans="1:11" ht="17" x14ac:dyDescent="0.2">
      <c r="A16" s="9" t="s">
        <v>161</v>
      </c>
      <c r="B16" s="6">
        <v>1481723617459</v>
      </c>
      <c r="H16" s="11" t="s">
        <v>200</v>
      </c>
      <c r="K16" t="str">
        <f t="shared" si="0"/>
        <v/>
      </c>
    </row>
    <row r="17" spans="1:11" ht="17" x14ac:dyDescent="0.2">
      <c r="A17" s="9" t="s">
        <v>162</v>
      </c>
      <c r="B17" s="6">
        <v>1481723739205</v>
      </c>
      <c r="H17" s="11" t="s">
        <v>200</v>
      </c>
      <c r="K17" t="str">
        <f t="shared" si="0"/>
        <v/>
      </c>
    </row>
    <row r="18" spans="1:11" ht="17" x14ac:dyDescent="0.2">
      <c r="A18" s="9" t="s">
        <v>163</v>
      </c>
      <c r="B18" s="6">
        <v>1481723847529</v>
      </c>
      <c r="H18" s="11" t="s">
        <v>200</v>
      </c>
      <c r="I18" s="13"/>
      <c r="K18" t="str">
        <f t="shared" si="0"/>
        <v/>
      </c>
    </row>
    <row r="19" spans="1:11" ht="17" x14ac:dyDescent="0.2">
      <c r="A19" s="9" t="s">
        <v>164</v>
      </c>
      <c r="B19" s="6">
        <v>1481724062922</v>
      </c>
      <c r="G19" s="13"/>
      <c r="H19" s="11" t="s">
        <v>200</v>
      </c>
      <c r="I19" s="13"/>
      <c r="K19" t="str">
        <f t="shared" si="0"/>
        <v/>
      </c>
    </row>
    <row r="20" spans="1:11" ht="17" x14ac:dyDescent="0.2">
      <c r="A20" s="9" t="s">
        <v>21</v>
      </c>
      <c r="B20" s="6">
        <v>1481724301807</v>
      </c>
      <c r="F20">
        <v>0</v>
      </c>
      <c r="G20" s="13"/>
      <c r="H20" s="11" t="s">
        <v>196</v>
      </c>
      <c r="K20">
        <f t="shared" si="0"/>
        <v>1</v>
      </c>
    </row>
    <row r="21" spans="1:11" ht="17" x14ac:dyDescent="0.2">
      <c r="A21" s="9" t="s">
        <v>165</v>
      </c>
      <c r="B21" s="6">
        <v>1481894971094</v>
      </c>
      <c r="H21" s="11" t="s">
        <v>196</v>
      </c>
      <c r="K21" t="str">
        <f t="shared" si="0"/>
        <v/>
      </c>
    </row>
    <row r="22" spans="1:11" ht="17" x14ac:dyDescent="0.2">
      <c r="A22" s="9" t="s">
        <v>166</v>
      </c>
      <c r="B22" s="6">
        <v>1481895512203</v>
      </c>
      <c r="H22" s="12" t="s">
        <v>201</v>
      </c>
      <c r="I22" s="13"/>
      <c r="J22" t="s">
        <v>216</v>
      </c>
      <c r="K22">
        <f t="shared" si="0"/>
        <v>1</v>
      </c>
    </row>
    <row r="23" spans="1:11" ht="17" x14ac:dyDescent="0.2">
      <c r="A23" s="9" t="s">
        <v>167</v>
      </c>
      <c r="B23" s="6">
        <v>1481895532576</v>
      </c>
      <c r="H23" s="12" t="s">
        <v>201</v>
      </c>
      <c r="K23" t="str">
        <f t="shared" si="0"/>
        <v/>
      </c>
    </row>
    <row r="24" spans="1:11" ht="17" x14ac:dyDescent="0.2">
      <c r="A24" s="9" t="s">
        <v>168</v>
      </c>
      <c r="B24" s="6">
        <v>1481895595091</v>
      </c>
      <c r="H24" s="11" t="s">
        <v>200</v>
      </c>
      <c r="I24" s="13"/>
      <c r="K24" t="str">
        <f t="shared" si="0"/>
        <v/>
      </c>
    </row>
    <row r="25" spans="1:11" ht="17" x14ac:dyDescent="0.2">
      <c r="A25" s="9" t="s">
        <v>169</v>
      </c>
      <c r="B25" s="6">
        <v>1481895803413</v>
      </c>
      <c r="H25" s="12" t="s">
        <v>201</v>
      </c>
      <c r="K25" t="str">
        <f t="shared" si="0"/>
        <v/>
      </c>
    </row>
    <row r="26" spans="1:11" x14ac:dyDescent="0.2">
      <c r="A26" s="9"/>
      <c r="B26" s="6"/>
      <c r="F26">
        <v>0</v>
      </c>
      <c r="G26">
        <v>2</v>
      </c>
      <c r="I26">
        <v>7</v>
      </c>
      <c r="J26" t="s">
        <v>220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Ruler="0" workbookViewId="0">
      <selection activeCell="F1" sqref="F1:J1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6" max="6" width="13.5" bestFit="1" customWidth="1"/>
    <col min="10" max="10" width="18.1640625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F1" t="s">
        <v>211</v>
      </c>
      <c r="G1" t="s">
        <v>210</v>
      </c>
      <c r="H1" s="10" t="s">
        <v>198</v>
      </c>
      <c r="I1" t="s">
        <v>213</v>
      </c>
      <c r="J1" t="s">
        <v>214</v>
      </c>
      <c r="K1" s="3" t="s">
        <v>207</v>
      </c>
    </row>
    <row r="2" spans="1:11" ht="17" x14ac:dyDescent="0.2">
      <c r="A2" s="7" t="s">
        <v>2</v>
      </c>
      <c r="B2" s="8">
        <v>1482136541269</v>
      </c>
      <c r="E2">
        <v>1</v>
      </c>
      <c r="H2" s="11" t="s">
        <v>200</v>
      </c>
      <c r="K2" s="10">
        <f>SUM(K3:K31)</f>
        <v>2</v>
      </c>
    </row>
    <row r="3" spans="1:11" ht="17" x14ac:dyDescent="0.2">
      <c r="A3" s="7" t="s">
        <v>170</v>
      </c>
      <c r="B3" s="8">
        <v>1482136750693</v>
      </c>
      <c r="H3" s="11" t="s">
        <v>200</v>
      </c>
      <c r="I3" s="16"/>
      <c r="K3" t="str">
        <f>IF(H3&lt;&gt;H2,1,"")</f>
        <v/>
      </c>
    </row>
    <row r="4" spans="1:11" ht="17" x14ac:dyDescent="0.2">
      <c r="A4" s="7" t="s">
        <v>171</v>
      </c>
      <c r="B4" s="8">
        <v>1482137058686</v>
      </c>
      <c r="H4" s="11" t="s">
        <v>200</v>
      </c>
      <c r="I4" s="16"/>
      <c r="K4" t="str">
        <f t="shared" ref="K4:K25" si="0">IF(H4&lt;&gt;H3,1,"")</f>
        <v/>
      </c>
    </row>
    <row r="5" spans="1:11" ht="17" x14ac:dyDescent="0.2">
      <c r="A5" s="7" t="s">
        <v>172</v>
      </c>
      <c r="B5" s="8">
        <v>1482137316898</v>
      </c>
      <c r="H5" s="11" t="s">
        <v>200</v>
      </c>
      <c r="I5" s="16"/>
      <c r="K5" t="str">
        <f t="shared" si="0"/>
        <v/>
      </c>
    </row>
    <row r="6" spans="1:11" ht="17" x14ac:dyDescent="0.2">
      <c r="A6" s="7" t="s">
        <v>173</v>
      </c>
      <c r="B6" s="8">
        <v>1482137662876</v>
      </c>
      <c r="H6" s="11" t="s">
        <v>200</v>
      </c>
      <c r="I6" s="16"/>
      <c r="K6" t="str">
        <f t="shared" si="0"/>
        <v/>
      </c>
    </row>
    <row r="7" spans="1:11" ht="17" x14ac:dyDescent="0.2">
      <c r="A7" s="7" t="s">
        <v>174</v>
      </c>
      <c r="B7" s="8">
        <v>1482308863459</v>
      </c>
      <c r="H7" s="11" t="s">
        <v>200</v>
      </c>
      <c r="I7" s="16"/>
      <c r="K7" t="str">
        <f t="shared" si="0"/>
        <v/>
      </c>
    </row>
    <row r="8" spans="1:11" ht="17" x14ac:dyDescent="0.2">
      <c r="A8" s="7" t="s">
        <v>175</v>
      </c>
      <c r="B8" s="8">
        <v>1482308969577</v>
      </c>
      <c r="H8" s="11" t="s">
        <v>200</v>
      </c>
      <c r="K8" t="str">
        <f t="shared" si="0"/>
        <v/>
      </c>
    </row>
    <row r="9" spans="1:11" ht="17" x14ac:dyDescent="0.2">
      <c r="A9" s="7" t="s">
        <v>176</v>
      </c>
      <c r="B9" s="8">
        <v>1482309128153</v>
      </c>
      <c r="H9" s="11" t="s">
        <v>200</v>
      </c>
      <c r="I9" s="16"/>
      <c r="K9" t="str">
        <f t="shared" si="0"/>
        <v/>
      </c>
    </row>
    <row r="10" spans="1:11" ht="17" x14ac:dyDescent="0.2">
      <c r="A10" s="7" t="s">
        <v>177</v>
      </c>
      <c r="B10" s="8">
        <v>1482309376104</v>
      </c>
      <c r="H10" s="12" t="s">
        <v>201</v>
      </c>
      <c r="I10" s="16"/>
      <c r="K10" t="str">
        <f t="shared" si="0"/>
        <v/>
      </c>
    </row>
    <row r="11" spans="1:11" ht="17" x14ac:dyDescent="0.2">
      <c r="A11" s="7" t="s">
        <v>178</v>
      </c>
      <c r="B11" s="8">
        <v>1482309400266</v>
      </c>
      <c r="H11" s="11" t="s">
        <v>200</v>
      </c>
      <c r="K11" t="str">
        <f t="shared" si="0"/>
        <v/>
      </c>
    </row>
    <row r="12" spans="1:11" ht="17" x14ac:dyDescent="0.2">
      <c r="A12" s="7" t="s">
        <v>179</v>
      </c>
      <c r="B12" s="8">
        <v>1482309533447</v>
      </c>
      <c r="H12" s="11" t="s">
        <v>200</v>
      </c>
      <c r="I12" s="16"/>
      <c r="K12" t="str">
        <f t="shared" si="0"/>
        <v/>
      </c>
    </row>
    <row r="13" spans="1:11" ht="17" x14ac:dyDescent="0.2">
      <c r="A13" s="5" t="s">
        <v>180</v>
      </c>
      <c r="B13" s="6">
        <v>1482309617254</v>
      </c>
      <c r="H13" s="11" t="s">
        <v>200</v>
      </c>
      <c r="I13" s="16"/>
      <c r="K13" t="str">
        <f t="shared" si="0"/>
        <v/>
      </c>
    </row>
    <row r="14" spans="1:11" ht="17" x14ac:dyDescent="0.2">
      <c r="A14" s="9" t="s">
        <v>181</v>
      </c>
      <c r="B14" s="6">
        <v>1482309724596</v>
      </c>
      <c r="H14" s="12" t="s">
        <v>201</v>
      </c>
      <c r="I14" s="16"/>
      <c r="K14" t="str">
        <f t="shared" si="0"/>
        <v/>
      </c>
    </row>
    <row r="15" spans="1:11" ht="17" x14ac:dyDescent="0.2">
      <c r="A15" s="9" t="s">
        <v>182</v>
      </c>
      <c r="B15" s="6">
        <v>1482309745999</v>
      </c>
      <c r="H15" s="12" t="s">
        <v>201</v>
      </c>
      <c r="K15" t="str">
        <f t="shared" si="0"/>
        <v/>
      </c>
    </row>
    <row r="16" spans="1:11" ht="17" x14ac:dyDescent="0.2">
      <c r="A16" s="9" t="s">
        <v>183</v>
      </c>
      <c r="B16" s="6">
        <v>1482309829405</v>
      </c>
      <c r="H16" s="11" t="s">
        <v>200</v>
      </c>
      <c r="I16" s="16"/>
      <c r="K16" t="str">
        <f t="shared" si="0"/>
        <v/>
      </c>
    </row>
    <row r="17" spans="1:11" ht="17" x14ac:dyDescent="0.2">
      <c r="A17" s="9" t="s">
        <v>184</v>
      </c>
      <c r="B17" s="6">
        <v>1482309965099</v>
      </c>
      <c r="H17" s="12" t="s">
        <v>201</v>
      </c>
      <c r="K17" t="str">
        <f t="shared" si="0"/>
        <v/>
      </c>
    </row>
    <row r="18" spans="1:11" ht="17" x14ac:dyDescent="0.2">
      <c r="A18" s="9" t="s">
        <v>185</v>
      </c>
      <c r="B18" s="6">
        <v>1482310038122</v>
      </c>
      <c r="H18" s="11" t="s">
        <v>194</v>
      </c>
      <c r="I18" s="16"/>
      <c r="J18" t="s">
        <v>216</v>
      </c>
      <c r="K18">
        <f t="shared" si="0"/>
        <v>1</v>
      </c>
    </row>
    <row r="19" spans="1:11" ht="17" x14ac:dyDescent="0.2">
      <c r="A19" s="9" t="s">
        <v>186</v>
      </c>
      <c r="B19" s="6">
        <v>1482310207751</v>
      </c>
      <c r="H19" s="11" t="s">
        <v>194</v>
      </c>
      <c r="K19" t="str">
        <f t="shared" si="0"/>
        <v/>
      </c>
    </row>
    <row r="20" spans="1:11" ht="17" x14ac:dyDescent="0.2">
      <c r="A20" s="9" t="s">
        <v>187</v>
      </c>
      <c r="B20" s="6">
        <v>1482310338395</v>
      </c>
      <c r="G20" s="13"/>
      <c r="H20" s="12" t="s">
        <v>195</v>
      </c>
      <c r="I20" s="16"/>
      <c r="K20" t="str">
        <f t="shared" si="0"/>
        <v/>
      </c>
    </row>
    <row r="21" spans="1:11" ht="17" x14ac:dyDescent="0.2">
      <c r="A21" s="9" t="s">
        <v>188</v>
      </c>
      <c r="B21" s="6">
        <v>1482477181816</v>
      </c>
      <c r="F21">
        <v>1</v>
      </c>
      <c r="G21" s="13"/>
      <c r="H21" s="11" t="s">
        <v>200</v>
      </c>
      <c r="I21" s="16"/>
      <c r="J21" t="s">
        <v>215</v>
      </c>
      <c r="K21">
        <f t="shared" si="0"/>
        <v>1</v>
      </c>
    </row>
    <row r="22" spans="1:11" s="19" customFormat="1" ht="17" x14ac:dyDescent="0.2">
      <c r="A22" s="17" t="s">
        <v>189</v>
      </c>
      <c r="B22" s="18">
        <v>1482477494100</v>
      </c>
      <c r="H22" s="20" t="s">
        <v>201</v>
      </c>
      <c r="K22" s="19" t="str">
        <f t="shared" si="0"/>
        <v/>
      </c>
    </row>
    <row r="23" spans="1:11" ht="17" x14ac:dyDescent="0.2">
      <c r="A23" s="9" t="s">
        <v>190</v>
      </c>
      <c r="B23" s="6">
        <v>1482477728897</v>
      </c>
      <c r="H23" s="11" t="s">
        <v>200</v>
      </c>
      <c r="I23" s="13"/>
      <c r="K23" t="str">
        <f t="shared" si="0"/>
        <v/>
      </c>
    </row>
    <row r="24" spans="1:11" ht="17" x14ac:dyDescent="0.2">
      <c r="A24" s="9" t="s">
        <v>191</v>
      </c>
      <c r="B24" s="6">
        <v>1482477876235</v>
      </c>
      <c r="H24" s="11" t="s">
        <v>200</v>
      </c>
      <c r="I24" s="13"/>
      <c r="K24" t="str">
        <f t="shared" si="0"/>
        <v/>
      </c>
    </row>
    <row r="25" spans="1:11" ht="17" x14ac:dyDescent="0.2">
      <c r="A25" s="9" t="s">
        <v>192</v>
      </c>
      <c r="B25" s="6">
        <v>1482477996204</v>
      </c>
      <c r="H25" s="12" t="s">
        <v>201</v>
      </c>
      <c r="I25" s="13"/>
      <c r="K25" t="str">
        <f t="shared" si="0"/>
        <v/>
      </c>
    </row>
    <row r="26" spans="1:11" x14ac:dyDescent="0.2">
      <c r="A26" s="9"/>
      <c r="B26" s="6"/>
      <c r="F26">
        <v>1</v>
      </c>
      <c r="G26">
        <v>1</v>
      </c>
      <c r="I26">
        <v>17</v>
      </c>
      <c r="J26" t="s">
        <v>219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Ruler="0" workbookViewId="0">
      <selection activeCell="F1" sqref="F1:J1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6" max="6" width="13.5" bestFit="1" customWidth="1"/>
    <col min="10" max="10" width="18.1640625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F1" t="s">
        <v>211</v>
      </c>
      <c r="G1" t="s">
        <v>210</v>
      </c>
      <c r="H1" s="10" t="s">
        <v>198</v>
      </c>
      <c r="I1" t="s">
        <v>213</v>
      </c>
      <c r="J1" t="s">
        <v>214</v>
      </c>
      <c r="K1" s="3" t="s">
        <v>207</v>
      </c>
    </row>
    <row r="2" spans="1:11" ht="17" x14ac:dyDescent="0.2">
      <c r="A2" s="7" t="s">
        <v>27</v>
      </c>
      <c r="B2" s="8">
        <v>1481525880277</v>
      </c>
      <c r="E2">
        <v>2</v>
      </c>
      <c r="H2" s="12" t="s">
        <v>197</v>
      </c>
      <c r="K2" s="10">
        <f>SUM(K3:K31)</f>
        <v>4</v>
      </c>
    </row>
    <row r="3" spans="1:11" ht="17" x14ac:dyDescent="0.2">
      <c r="A3" s="7" t="s">
        <v>28</v>
      </c>
      <c r="B3" s="8">
        <v>1481525897194</v>
      </c>
      <c r="H3" s="11" t="s">
        <v>200</v>
      </c>
      <c r="K3">
        <f>IF(H3&lt;&gt;H2,1,"")</f>
        <v>1</v>
      </c>
    </row>
    <row r="4" spans="1:11" ht="17" x14ac:dyDescent="0.2">
      <c r="A4" s="7" t="s">
        <v>29</v>
      </c>
      <c r="B4" s="8">
        <v>1481526258705</v>
      </c>
      <c r="H4" s="11" t="s">
        <v>200</v>
      </c>
      <c r="I4" s="16"/>
      <c r="K4" t="str">
        <f t="shared" ref="K4:K25" si="0">IF(H4&lt;&gt;H3,1,"")</f>
        <v/>
      </c>
    </row>
    <row r="5" spans="1:11" ht="17" x14ac:dyDescent="0.2">
      <c r="A5" s="7" t="s">
        <v>30</v>
      </c>
      <c r="B5" s="8">
        <v>1481527277146</v>
      </c>
      <c r="H5" s="11" t="s">
        <v>200</v>
      </c>
      <c r="I5" s="16"/>
      <c r="K5" t="str">
        <f t="shared" si="0"/>
        <v/>
      </c>
    </row>
    <row r="6" spans="1:11" ht="17" x14ac:dyDescent="0.2">
      <c r="A6" s="7" t="s">
        <v>31</v>
      </c>
      <c r="B6" s="8">
        <v>1481714883973</v>
      </c>
      <c r="H6" s="12" t="s">
        <v>201</v>
      </c>
      <c r="K6" t="str">
        <f t="shared" si="0"/>
        <v/>
      </c>
    </row>
    <row r="7" spans="1:11" ht="17" x14ac:dyDescent="0.2">
      <c r="A7" s="7" t="s">
        <v>32</v>
      </c>
      <c r="B7" s="8">
        <v>1481714905577</v>
      </c>
      <c r="H7" s="11" t="s">
        <v>200</v>
      </c>
      <c r="I7" s="16"/>
      <c r="K7" t="str">
        <f t="shared" si="0"/>
        <v/>
      </c>
    </row>
    <row r="8" spans="1:11" ht="17" x14ac:dyDescent="0.2">
      <c r="A8" s="7" t="s">
        <v>33</v>
      </c>
      <c r="B8" s="8">
        <v>1481715078630</v>
      </c>
      <c r="H8" s="11" t="s">
        <v>200</v>
      </c>
      <c r="K8" t="str">
        <f t="shared" si="0"/>
        <v/>
      </c>
    </row>
    <row r="9" spans="1:11" ht="17" x14ac:dyDescent="0.2">
      <c r="A9" s="7" t="s">
        <v>33</v>
      </c>
      <c r="B9" s="8">
        <v>1481715147620</v>
      </c>
      <c r="H9" s="11" t="s">
        <v>200</v>
      </c>
      <c r="K9" t="str">
        <f t="shared" si="0"/>
        <v/>
      </c>
    </row>
    <row r="10" spans="1:11" ht="17" x14ac:dyDescent="0.2">
      <c r="A10" s="7" t="s">
        <v>34</v>
      </c>
      <c r="B10" s="8">
        <v>1481715178338</v>
      </c>
      <c r="H10" s="11" t="s">
        <v>200</v>
      </c>
      <c r="K10" t="str">
        <f t="shared" si="0"/>
        <v/>
      </c>
    </row>
    <row r="11" spans="1:11" ht="17" x14ac:dyDescent="0.2">
      <c r="A11" s="7" t="s">
        <v>35</v>
      </c>
      <c r="B11" s="8">
        <v>1481715350850</v>
      </c>
      <c r="H11" s="12" t="s">
        <v>195</v>
      </c>
      <c r="K11">
        <f t="shared" si="0"/>
        <v>1</v>
      </c>
    </row>
    <row r="12" spans="1:11" ht="17" x14ac:dyDescent="0.2">
      <c r="A12" s="7" t="s">
        <v>36</v>
      </c>
      <c r="B12" s="8">
        <v>1481715379170</v>
      </c>
      <c r="H12" s="11" t="s">
        <v>194</v>
      </c>
      <c r="K12" t="str">
        <f t="shared" si="0"/>
        <v/>
      </c>
    </row>
    <row r="13" spans="1:11" ht="17" x14ac:dyDescent="0.2">
      <c r="A13" s="7" t="s">
        <v>37</v>
      </c>
      <c r="B13" s="8">
        <v>1481715675334</v>
      </c>
      <c r="H13" s="11" t="s">
        <v>194</v>
      </c>
      <c r="K13" t="str">
        <f t="shared" si="0"/>
        <v/>
      </c>
    </row>
    <row r="14" spans="1:11" ht="17" x14ac:dyDescent="0.2">
      <c r="A14" s="7" t="s">
        <v>38</v>
      </c>
      <c r="B14" s="8">
        <v>1481715805010</v>
      </c>
      <c r="H14" s="11" t="s">
        <v>194</v>
      </c>
      <c r="K14" t="str">
        <f t="shared" si="0"/>
        <v/>
      </c>
    </row>
    <row r="15" spans="1:11" ht="17" x14ac:dyDescent="0.2">
      <c r="A15" s="7" t="s">
        <v>39</v>
      </c>
      <c r="B15" s="8">
        <v>1481716030510</v>
      </c>
      <c r="H15" s="11" t="s">
        <v>194</v>
      </c>
      <c r="K15" t="str">
        <f t="shared" si="0"/>
        <v/>
      </c>
    </row>
    <row r="16" spans="1:11" ht="17" x14ac:dyDescent="0.2">
      <c r="A16" s="7" t="s">
        <v>40</v>
      </c>
      <c r="B16" s="8">
        <v>1481716097579</v>
      </c>
      <c r="H16" s="11" t="s">
        <v>194</v>
      </c>
      <c r="K16" t="str">
        <f t="shared" si="0"/>
        <v/>
      </c>
    </row>
    <row r="17" spans="1:11" ht="17" x14ac:dyDescent="0.2">
      <c r="A17" s="7" t="s">
        <v>41</v>
      </c>
      <c r="B17" s="8">
        <v>1481888217905</v>
      </c>
      <c r="H17" s="11" t="s">
        <v>194</v>
      </c>
      <c r="I17" s="16"/>
      <c r="K17" t="str">
        <f t="shared" si="0"/>
        <v/>
      </c>
    </row>
    <row r="18" spans="1:11" ht="17" x14ac:dyDescent="0.2">
      <c r="A18" s="7" t="s">
        <v>42</v>
      </c>
      <c r="B18" s="8">
        <v>1481888356651</v>
      </c>
      <c r="G18" s="13"/>
      <c r="H18" s="11" t="s">
        <v>194</v>
      </c>
      <c r="K18" t="str">
        <f t="shared" si="0"/>
        <v/>
      </c>
    </row>
    <row r="19" spans="1:11" ht="17" x14ac:dyDescent="0.2">
      <c r="A19" s="7" t="s">
        <v>43</v>
      </c>
      <c r="B19" s="8">
        <v>1481888536059</v>
      </c>
      <c r="F19">
        <v>1</v>
      </c>
      <c r="G19" s="13"/>
      <c r="H19" s="11" t="s">
        <v>200</v>
      </c>
      <c r="I19" s="16"/>
      <c r="J19" t="s">
        <v>215</v>
      </c>
      <c r="K19">
        <f t="shared" si="0"/>
        <v>1</v>
      </c>
    </row>
    <row r="20" spans="1:11" ht="17" x14ac:dyDescent="0.2">
      <c r="A20" s="7" t="s">
        <v>44</v>
      </c>
      <c r="B20" s="8">
        <v>1481888583543</v>
      </c>
      <c r="H20" s="12" t="s">
        <v>201</v>
      </c>
      <c r="K20" t="str">
        <f t="shared" si="0"/>
        <v/>
      </c>
    </row>
    <row r="21" spans="1:11" ht="17" x14ac:dyDescent="0.2">
      <c r="A21" s="7" t="s">
        <v>45</v>
      </c>
      <c r="B21" s="8">
        <v>1481889230098</v>
      </c>
      <c r="H21" s="11" t="s">
        <v>194</v>
      </c>
      <c r="I21" s="16"/>
      <c r="J21" t="s">
        <v>216</v>
      </c>
      <c r="K21">
        <f t="shared" si="0"/>
        <v>1</v>
      </c>
    </row>
    <row r="22" spans="1:11" ht="17" x14ac:dyDescent="0.2">
      <c r="A22" s="7" t="s">
        <v>46</v>
      </c>
      <c r="B22" s="8">
        <v>1481889510198</v>
      </c>
      <c r="H22" s="12" t="s">
        <v>195</v>
      </c>
      <c r="I22" s="16"/>
      <c r="K22" t="str">
        <f t="shared" si="0"/>
        <v/>
      </c>
    </row>
    <row r="23" spans="1:11" ht="17" x14ac:dyDescent="0.2">
      <c r="A23" s="7" t="s">
        <v>46</v>
      </c>
      <c r="B23" s="8">
        <v>1481889543734</v>
      </c>
      <c r="H23" s="12" t="s">
        <v>195</v>
      </c>
      <c r="K23" t="str">
        <f t="shared" si="0"/>
        <v/>
      </c>
    </row>
    <row r="24" spans="1:11" ht="17" x14ac:dyDescent="0.2">
      <c r="A24" s="7" t="s">
        <v>47</v>
      </c>
      <c r="B24" s="8">
        <v>1481889606799</v>
      </c>
      <c r="H24" s="12" t="s">
        <v>195</v>
      </c>
      <c r="K24" t="str">
        <f t="shared" si="0"/>
        <v/>
      </c>
    </row>
    <row r="25" spans="1:11" ht="17" x14ac:dyDescent="0.2">
      <c r="A25" s="7" t="s">
        <v>48</v>
      </c>
      <c r="B25" s="8">
        <v>1481889645500</v>
      </c>
      <c r="H25" s="11" t="s">
        <v>194</v>
      </c>
      <c r="K25" t="str">
        <f t="shared" si="0"/>
        <v/>
      </c>
    </row>
    <row r="26" spans="1:11" x14ac:dyDescent="0.2">
      <c r="A26" s="1"/>
      <c r="F26">
        <v>1</v>
      </c>
      <c r="G26">
        <v>1</v>
      </c>
      <c r="I26">
        <v>7</v>
      </c>
      <c r="J26" t="s">
        <v>219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Ruler="0" workbookViewId="0">
      <selection activeCell="F1" sqref="F1:J1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6" max="6" width="13.5" bestFit="1" customWidth="1"/>
    <col min="10" max="10" width="18.1640625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F1" t="s">
        <v>211</v>
      </c>
      <c r="G1" t="s">
        <v>210</v>
      </c>
      <c r="H1" s="10" t="s">
        <v>198</v>
      </c>
      <c r="I1" t="s">
        <v>213</v>
      </c>
      <c r="J1" t="s">
        <v>214</v>
      </c>
      <c r="K1" s="3" t="s">
        <v>207</v>
      </c>
    </row>
    <row r="2" spans="1:11" ht="17" x14ac:dyDescent="0.2">
      <c r="A2" s="7" t="s">
        <v>49</v>
      </c>
      <c r="B2" s="8">
        <v>1481544220551</v>
      </c>
      <c r="E2">
        <v>1</v>
      </c>
      <c r="H2" s="11" t="s">
        <v>196</v>
      </c>
      <c r="K2" s="10">
        <f>SUM(K3:K31)</f>
        <v>3</v>
      </c>
    </row>
    <row r="3" spans="1:11" ht="17" x14ac:dyDescent="0.2">
      <c r="A3" s="7" t="s">
        <v>50</v>
      </c>
      <c r="B3" s="8">
        <v>1481544601434</v>
      </c>
      <c r="H3" s="11" t="s">
        <v>200</v>
      </c>
      <c r="K3">
        <f>IF(H3&lt;&gt;H2,1,"")</f>
        <v>1</v>
      </c>
    </row>
    <row r="4" spans="1:11" ht="17" x14ac:dyDescent="0.2">
      <c r="A4" s="7" t="s">
        <v>51</v>
      </c>
      <c r="B4" s="8">
        <v>1481545000097</v>
      </c>
      <c r="H4" s="11" t="s">
        <v>200</v>
      </c>
      <c r="K4" t="str">
        <f t="shared" ref="K4:K11" si="0">IF(H4&lt;&gt;H3,1,"")</f>
        <v/>
      </c>
    </row>
    <row r="5" spans="1:11" ht="17" x14ac:dyDescent="0.2">
      <c r="A5" s="7" t="s">
        <v>52</v>
      </c>
      <c r="B5" s="8">
        <v>1481545114250</v>
      </c>
      <c r="H5" s="11" t="s">
        <v>200</v>
      </c>
      <c r="I5" s="16"/>
      <c r="K5" t="str">
        <f t="shared" si="0"/>
        <v/>
      </c>
    </row>
    <row r="6" spans="1:11" ht="17" x14ac:dyDescent="0.2">
      <c r="A6" s="7" t="s">
        <v>53</v>
      </c>
      <c r="B6" s="8">
        <v>1481545197646</v>
      </c>
      <c r="H6" s="11" t="s">
        <v>200</v>
      </c>
      <c r="I6" s="16"/>
      <c r="K6" t="str">
        <f t="shared" si="0"/>
        <v/>
      </c>
    </row>
    <row r="7" spans="1:11" ht="17" x14ac:dyDescent="0.2">
      <c r="A7" s="7" t="s">
        <v>54</v>
      </c>
      <c r="B7" s="8">
        <v>1481724971787</v>
      </c>
      <c r="H7" s="11" t="s">
        <v>194</v>
      </c>
      <c r="I7" s="16"/>
      <c r="J7" t="s">
        <v>216</v>
      </c>
      <c r="K7">
        <f t="shared" si="0"/>
        <v>1</v>
      </c>
    </row>
    <row r="8" spans="1:11" ht="17" x14ac:dyDescent="0.2">
      <c r="A8" s="7" t="s">
        <v>55</v>
      </c>
      <c r="B8" s="8">
        <v>1481725699349</v>
      </c>
      <c r="H8" s="11" t="s">
        <v>194</v>
      </c>
      <c r="I8" s="16"/>
      <c r="K8" t="str">
        <f t="shared" si="0"/>
        <v/>
      </c>
    </row>
    <row r="9" spans="1:11" ht="17" x14ac:dyDescent="0.2">
      <c r="A9" s="7" t="s">
        <v>56</v>
      </c>
      <c r="B9" s="8">
        <v>1481896667636</v>
      </c>
      <c r="G9" s="13"/>
      <c r="H9" s="12" t="s">
        <v>195</v>
      </c>
      <c r="I9" s="16"/>
      <c r="K9" t="str">
        <f t="shared" si="0"/>
        <v/>
      </c>
    </row>
    <row r="10" spans="1:11" ht="17" x14ac:dyDescent="0.2">
      <c r="A10" s="7" t="s">
        <v>57</v>
      </c>
      <c r="B10" s="8">
        <v>1481897238173</v>
      </c>
      <c r="F10">
        <v>1</v>
      </c>
      <c r="G10" s="13"/>
      <c r="H10" s="11" t="s">
        <v>200</v>
      </c>
      <c r="I10" s="16"/>
      <c r="J10" t="s">
        <v>215</v>
      </c>
      <c r="K10">
        <f t="shared" si="0"/>
        <v>1</v>
      </c>
    </row>
    <row r="11" spans="1:11" ht="17" x14ac:dyDescent="0.2">
      <c r="A11" s="7" t="s">
        <v>58</v>
      </c>
      <c r="B11" s="8">
        <v>1481897519283</v>
      </c>
      <c r="H11" s="11" t="s">
        <v>200</v>
      </c>
      <c r="I11" s="16"/>
      <c r="K11" t="str">
        <f t="shared" si="0"/>
        <v/>
      </c>
    </row>
    <row r="12" spans="1:11" x14ac:dyDescent="0.2">
      <c r="A12" s="1"/>
      <c r="F12">
        <v>1</v>
      </c>
      <c r="G12">
        <v>1</v>
      </c>
      <c r="I12">
        <v>7</v>
      </c>
      <c r="J12" t="s">
        <v>219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F1" sqref="F1:J1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6" max="6" width="13.5" bestFit="1" customWidth="1"/>
    <col min="10" max="10" width="18.1640625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F1" t="s">
        <v>211</v>
      </c>
      <c r="G1" t="s">
        <v>210</v>
      </c>
      <c r="H1" s="10" t="s">
        <v>198</v>
      </c>
      <c r="I1" t="s">
        <v>213</v>
      </c>
      <c r="J1" t="s">
        <v>214</v>
      </c>
      <c r="K1" s="3" t="s">
        <v>207</v>
      </c>
    </row>
    <row r="2" spans="1:11" ht="17" x14ac:dyDescent="0.2">
      <c r="A2" s="7" t="s">
        <v>27</v>
      </c>
      <c r="B2" s="8">
        <v>1481525912894</v>
      </c>
      <c r="E2">
        <v>1</v>
      </c>
      <c r="H2" s="12" t="s">
        <v>197</v>
      </c>
      <c r="K2" s="10">
        <f>SUM(K3:K31)</f>
        <v>5</v>
      </c>
    </row>
    <row r="3" spans="1:11" ht="17" x14ac:dyDescent="0.2">
      <c r="A3" s="7" t="s">
        <v>59</v>
      </c>
      <c r="B3" s="8">
        <v>1481526001845</v>
      </c>
      <c r="H3" s="12" t="s">
        <v>201</v>
      </c>
      <c r="K3">
        <f>IF(H3&lt;&gt;H2,1,"")</f>
        <v>1</v>
      </c>
    </row>
    <row r="4" spans="1:11" ht="17" x14ac:dyDescent="0.2">
      <c r="A4" s="7" t="s">
        <v>60</v>
      </c>
      <c r="B4" s="8">
        <v>1481526320580</v>
      </c>
      <c r="H4" s="11" t="s">
        <v>194</v>
      </c>
      <c r="K4">
        <f t="shared" ref="K4:K16" si="0">IF(H4&lt;&gt;H3,1,"")</f>
        <v>1</v>
      </c>
    </row>
    <row r="5" spans="1:11" ht="17" x14ac:dyDescent="0.2">
      <c r="A5" s="7" t="s">
        <v>61</v>
      </c>
      <c r="B5" s="8">
        <v>1481526358500</v>
      </c>
      <c r="G5" s="13"/>
      <c r="H5" s="12" t="s">
        <v>195</v>
      </c>
      <c r="I5" s="15"/>
      <c r="K5" t="str">
        <f t="shared" si="0"/>
        <v/>
      </c>
    </row>
    <row r="6" spans="1:11" ht="17" x14ac:dyDescent="0.2">
      <c r="A6" s="7" t="s">
        <v>30</v>
      </c>
      <c r="B6" s="8">
        <v>1481526388499</v>
      </c>
      <c r="F6">
        <v>1</v>
      </c>
      <c r="G6" s="13"/>
      <c r="H6" s="11" t="s">
        <v>200</v>
      </c>
      <c r="I6" s="16"/>
      <c r="J6" t="s">
        <v>215</v>
      </c>
      <c r="K6">
        <f t="shared" si="0"/>
        <v>1</v>
      </c>
    </row>
    <row r="7" spans="1:11" ht="17" x14ac:dyDescent="0.2">
      <c r="A7" s="7" t="s">
        <v>62</v>
      </c>
      <c r="B7" s="8">
        <v>1481715156629</v>
      </c>
      <c r="H7" s="11" t="s">
        <v>200</v>
      </c>
      <c r="I7" s="16"/>
      <c r="K7" t="str">
        <f t="shared" si="0"/>
        <v/>
      </c>
    </row>
    <row r="8" spans="1:11" ht="17" x14ac:dyDescent="0.2">
      <c r="A8" s="7" t="s">
        <v>63</v>
      </c>
      <c r="B8" s="8">
        <v>1481715338889</v>
      </c>
      <c r="H8" s="11" t="s">
        <v>194</v>
      </c>
      <c r="I8" s="16"/>
      <c r="J8" t="s">
        <v>216</v>
      </c>
      <c r="K8">
        <f t="shared" si="0"/>
        <v>1</v>
      </c>
    </row>
    <row r="9" spans="1:11" ht="17" x14ac:dyDescent="0.2">
      <c r="A9" s="7" t="s">
        <v>64</v>
      </c>
      <c r="B9" s="8">
        <v>1481715607840</v>
      </c>
      <c r="H9" s="11" t="s">
        <v>194</v>
      </c>
      <c r="I9" s="15"/>
      <c r="K9" t="str">
        <f t="shared" si="0"/>
        <v/>
      </c>
    </row>
    <row r="10" spans="1:11" ht="17" x14ac:dyDescent="0.2">
      <c r="A10" s="7" t="s">
        <v>65</v>
      </c>
      <c r="B10" s="8">
        <v>1481716175030</v>
      </c>
      <c r="H10" s="12" t="s">
        <v>195</v>
      </c>
      <c r="I10" s="16"/>
      <c r="K10" t="str">
        <f t="shared" si="0"/>
        <v/>
      </c>
    </row>
    <row r="11" spans="1:11" ht="17" x14ac:dyDescent="0.2">
      <c r="A11" s="7" t="s">
        <v>66</v>
      </c>
      <c r="B11" s="8">
        <v>1481716226609</v>
      </c>
      <c r="H11" s="12" t="s">
        <v>195</v>
      </c>
      <c r="K11" t="str">
        <f t="shared" si="0"/>
        <v/>
      </c>
    </row>
    <row r="12" spans="1:11" ht="17" x14ac:dyDescent="0.2">
      <c r="A12" s="7" t="s">
        <v>67</v>
      </c>
      <c r="B12" s="8">
        <v>1481716261122</v>
      </c>
      <c r="H12" s="11" t="s">
        <v>194</v>
      </c>
      <c r="K12" t="str">
        <f t="shared" si="0"/>
        <v/>
      </c>
    </row>
    <row r="13" spans="1:11" ht="17" x14ac:dyDescent="0.2">
      <c r="A13" s="5" t="s">
        <v>68</v>
      </c>
      <c r="B13" s="6">
        <v>1481716335795</v>
      </c>
      <c r="G13" s="13"/>
      <c r="H13" s="11" t="s">
        <v>194</v>
      </c>
      <c r="K13" t="str">
        <f t="shared" si="0"/>
        <v/>
      </c>
    </row>
    <row r="14" spans="1:11" ht="17" x14ac:dyDescent="0.2">
      <c r="A14" s="9" t="s">
        <v>69</v>
      </c>
      <c r="B14" s="6">
        <v>1481888395281</v>
      </c>
      <c r="F14">
        <v>1</v>
      </c>
      <c r="G14" s="13"/>
      <c r="H14" s="11" t="s">
        <v>200</v>
      </c>
      <c r="I14" s="16"/>
      <c r="J14" t="s">
        <v>215</v>
      </c>
      <c r="K14">
        <f t="shared" si="0"/>
        <v>1</v>
      </c>
    </row>
    <row r="15" spans="1:11" ht="17" x14ac:dyDescent="0.2">
      <c r="A15" s="9" t="s">
        <v>70</v>
      </c>
      <c r="B15" s="6">
        <v>1481888624103</v>
      </c>
      <c r="H15" s="11" t="s">
        <v>200</v>
      </c>
      <c r="K15" t="str">
        <f t="shared" si="0"/>
        <v/>
      </c>
    </row>
    <row r="16" spans="1:11" ht="17" x14ac:dyDescent="0.2">
      <c r="A16" s="9" t="s">
        <v>71</v>
      </c>
      <c r="B16" s="6">
        <v>1481888759617</v>
      </c>
      <c r="H16" s="11" t="s">
        <v>200</v>
      </c>
      <c r="K16" t="str">
        <f t="shared" si="0"/>
        <v/>
      </c>
    </row>
    <row r="17" spans="1:10" x14ac:dyDescent="0.2">
      <c r="A17" s="9"/>
      <c r="B17" s="6"/>
      <c r="F17">
        <v>2</v>
      </c>
      <c r="G17">
        <v>2</v>
      </c>
      <c r="I17">
        <v>5</v>
      </c>
      <c r="J17" t="s">
        <v>218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Ruler="0" topLeftCell="A20" workbookViewId="0">
      <selection activeCell="I3" sqref="I3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6" max="6" width="13.5" bestFit="1" customWidth="1"/>
    <col min="10" max="10" width="18.1640625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F1" t="s">
        <v>211</v>
      </c>
      <c r="G1" t="s">
        <v>210</v>
      </c>
      <c r="H1" s="10" t="s">
        <v>198</v>
      </c>
      <c r="I1" t="s">
        <v>213</v>
      </c>
      <c r="J1" t="s">
        <v>214</v>
      </c>
      <c r="K1" s="3" t="s">
        <v>207</v>
      </c>
    </row>
    <row r="2" spans="1:11" ht="17" x14ac:dyDescent="0.2">
      <c r="A2" s="7" t="s">
        <v>72</v>
      </c>
      <c r="B2" s="8">
        <v>1482132594768</v>
      </c>
      <c r="E2">
        <v>2</v>
      </c>
      <c r="H2" s="12" t="s">
        <v>197</v>
      </c>
      <c r="K2" s="10">
        <f>SUM(K3:K31)</f>
        <v>9</v>
      </c>
    </row>
    <row r="3" spans="1:11" ht="17" x14ac:dyDescent="0.2">
      <c r="A3" s="7" t="s">
        <v>73</v>
      </c>
      <c r="B3" s="8">
        <v>1482132604248</v>
      </c>
      <c r="H3" s="11" t="s">
        <v>200</v>
      </c>
      <c r="I3" s="13"/>
      <c r="K3">
        <f>IF(H3&lt;&gt;H2,1,"")</f>
        <v>1</v>
      </c>
    </row>
    <row r="4" spans="1:11" ht="17" x14ac:dyDescent="0.2">
      <c r="A4" s="7" t="s">
        <v>74</v>
      </c>
      <c r="B4" s="8">
        <v>1482132870080</v>
      </c>
      <c r="H4" s="11" t="s">
        <v>200</v>
      </c>
      <c r="I4" s="13"/>
      <c r="K4" t="str">
        <f t="shared" ref="K4:K44" si="0">IF(H4&lt;&gt;H3,1,"")</f>
        <v/>
      </c>
    </row>
    <row r="5" spans="1:11" ht="17" x14ac:dyDescent="0.2">
      <c r="A5" s="7" t="s">
        <v>75</v>
      </c>
      <c r="B5" s="8">
        <v>1482133016837</v>
      </c>
      <c r="H5" s="11" t="s">
        <v>200</v>
      </c>
      <c r="I5" s="13"/>
      <c r="K5" t="str">
        <f t="shared" si="0"/>
        <v/>
      </c>
    </row>
    <row r="6" spans="1:11" ht="17" x14ac:dyDescent="0.2">
      <c r="A6" s="7" t="s">
        <v>76</v>
      </c>
      <c r="B6" s="8">
        <v>1482133149788</v>
      </c>
      <c r="H6" s="12" t="s">
        <v>201</v>
      </c>
      <c r="K6" t="str">
        <f t="shared" si="0"/>
        <v/>
      </c>
    </row>
    <row r="7" spans="1:11" ht="17" x14ac:dyDescent="0.2">
      <c r="A7" s="7" t="s">
        <v>77</v>
      </c>
      <c r="B7" s="8">
        <v>1482133178936</v>
      </c>
      <c r="H7" s="12" t="s">
        <v>201</v>
      </c>
      <c r="K7" t="str">
        <f t="shared" si="0"/>
        <v/>
      </c>
    </row>
    <row r="8" spans="1:11" ht="17" x14ac:dyDescent="0.2">
      <c r="A8" s="7" t="s">
        <v>78</v>
      </c>
      <c r="B8" s="8">
        <v>1482133202730</v>
      </c>
      <c r="H8" s="12" t="s">
        <v>201</v>
      </c>
      <c r="K8" t="str">
        <f t="shared" si="0"/>
        <v/>
      </c>
    </row>
    <row r="9" spans="1:11" ht="17" x14ac:dyDescent="0.2">
      <c r="A9" s="7" t="s">
        <v>79</v>
      </c>
      <c r="B9" s="8">
        <v>1482133368956</v>
      </c>
      <c r="H9" s="12" t="s">
        <v>195</v>
      </c>
      <c r="K9">
        <f t="shared" si="0"/>
        <v>1</v>
      </c>
    </row>
    <row r="10" spans="1:11" ht="17" x14ac:dyDescent="0.2">
      <c r="A10" s="7" t="s">
        <v>80</v>
      </c>
      <c r="B10" s="8">
        <v>1482133411558</v>
      </c>
      <c r="H10" s="11" t="s">
        <v>194</v>
      </c>
      <c r="I10" s="13"/>
      <c r="K10" t="str">
        <f t="shared" si="0"/>
        <v/>
      </c>
    </row>
    <row r="11" spans="1:11" ht="17" x14ac:dyDescent="0.2">
      <c r="A11" s="7" t="s">
        <v>81</v>
      </c>
      <c r="B11" s="8">
        <v>1482133558149</v>
      </c>
      <c r="G11" s="13"/>
      <c r="H11" s="12" t="s">
        <v>195</v>
      </c>
      <c r="I11" s="13"/>
      <c r="K11" t="str">
        <f t="shared" si="0"/>
        <v/>
      </c>
    </row>
    <row r="12" spans="1:11" ht="17" x14ac:dyDescent="0.2">
      <c r="A12" s="7" t="s">
        <v>82</v>
      </c>
      <c r="B12" s="8">
        <v>1482133724159</v>
      </c>
      <c r="F12">
        <v>1</v>
      </c>
      <c r="G12" s="13"/>
      <c r="H12" s="11" t="s">
        <v>200</v>
      </c>
      <c r="I12" s="13"/>
      <c r="J12" t="s">
        <v>215</v>
      </c>
      <c r="K12">
        <f t="shared" si="0"/>
        <v>1</v>
      </c>
    </row>
    <row r="13" spans="1:11" ht="17" x14ac:dyDescent="0.2">
      <c r="A13" s="5" t="s">
        <v>83</v>
      </c>
      <c r="B13" s="6">
        <v>1482133899177</v>
      </c>
      <c r="G13" s="13"/>
      <c r="H13" s="11" t="s">
        <v>194</v>
      </c>
      <c r="K13">
        <f t="shared" si="0"/>
        <v>1</v>
      </c>
    </row>
    <row r="14" spans="1:11" ht="17" x14ac:dyDescent="0.2">
      <c r="A14" s="9" t="s">
        <v>84</v>
      </c>
      <c r="B14" s="6">
        <v>1482134032289</v>
      </c>
      <c r="F14">
        <v>0</v>
      </c>
      <c r="G14" s="13"/>
      <c r="H14" s="11" t="s">
        <v>200</v>
      </c>
      <c r="K14">
        <f t="shared" si="0"/>
        <v>1</v>
      </c>
    </row>
    <row r="15" spans="1:11" ht="17" x14ac:dyDescent="0.2">
      <c r="A15" s="9" t="s">
        <v>85</v>
      </c>
      <c r="B15" s="6">
        <v>1482134087990</v>
      </c>
      <c r="H15" s="11" t="s">
        <v>200</v>
      </c>
      <c r="K15" t="str">
        <f t="shared" si="0"/>
        <v/>
      </c>
    </row>
    <row r="16" spans="1:11" ht="17" x14ac:dyDescent="0.2">
      <c r="A16" s="9" t="s">
        <v>86</v>
      </c>
      <c r="B16" s="6">
        <v>1482390483103</v>
      </c>
      <c r="H16" s="11" t="s">
        <v>200</v>
      </c>
      <c r="K16" t="str">
        <f t="shared" si="0"/>
        <v/>
      </c>
    </row>
    <row r="17" spans="1:11" ht="17" x14ac:dyDescent="0.2">
      <c r="A17" s="9" t="s">
        <v>87</v>
      </c>
      <c r="B17" s="6">
        <v>1482390568969</v>
      </c>
      <c r="H17" s="12" t="s">
        <v>201</v>
      </c>
      <c r="K17" t="str">
        <f t="shared" si="0"/>
        <v/>
      </c>
    </row>
    <row r="18" spans="1:11" ht="17" x14ac:dyDescent="0.2">
      <c r="A18" s="9" t="s">
        <v>88</v>
      </c>
      <c r="B18" s="6">
        <v>1482390577298</v>
      </c>
      <c r="H18" s="11" t="s">
        <v>200</v>
      </c>
      <c r="K18" t="str">
        <f t="shared" si="0"/>
        <v/>
      </c>
    </row>
    <row r="19" spans="1:11" ht="17" x14ac:dyDescent="0.2">
      <c r="A19" s="9" t="s">
        <v>89</v>
      </c>
      <c r="B19" s="6">
        <v>1482390631713</v>
      </c>
      <c r="H19" s="11" t="s">
        <v>200</v>
      </c>
      <c r="I19" s="13"/>
      <c r="K19" t="str">
        <f t="shared" si="0"/>
        <v/>
      </c>
    </row>
    <row r="20" spans="1:11" ht="17" x14ac:dyDescent="0.2">
      <c r="A20" s="9" t="s">
        <v>90</v>
      </c>
      <c r="B20" s="6">
        <v>1482390705712</v>
      </c>
      <c r="G20" s="13"/>
      <c r="H20" s="12" t="s">
        <v>195</v>
      </c>
      <c r="I20" s="13"/>
      <c r="J20" t="s">
        <v>216</v>
      </c>
      <c r="K20">
        <f t="shared" si="0"/>
        <v>1</v>
      </c>
    </row>
    <row r="21" spans="1:11" ht="17" x14ac:dyDescent="0.2">
      <c r="A21" s="9" t="s">
        <v>91</v>
      </c>
      <c r="B21" s="6">
        <v>1482390754781</v>
      </c>
      <c r="F21">
        <v>0</v>
      </c>
      <c r="G21" s="13"/>
      <c r="H21" s="12" t="s">
        <v>201</v>
      </c>
      <c r="K21">
        <f t="shared" si="0"/>
        <v>1</v>
      </c>
    </row>
    <row r="22" spans="1:11" ht="17" x14ac:dyDescent="0.2">
      <c r="A22" s="9" t="s">
        <v>92</v>
      </c>
      <c r="B22" s="6">
        <v>1482390762302</v>
      </c>
      <c r="H22" s="11" t="s">
        <v>200</v>
      </c>
      <c r="K22" t="str">
        <f t="shared" si="0"/>
        <v/>
      </c>
    </row>
    <row r="23" spans="1:11" ht="17" x14ac:dyDescent="0.2">
      <c r="A23" s="9" t="s">
        <v>93</v>
      </c>
      <c r="B23" s="6">
        <v>1482390932087</v>
      </c>
      <c r="H23" s="11" t="s">
        <v>200</v>
      </c>
      <c r="K23" t="str">
        <f t="shared" si="0"/>
        <v/>
      </c>
    </row>
    <row r="24" spans="1:11" ht="17" x14ac:dyDescent="0.2">
      <c r="A24" s="9" t="s">
        <v>94</v>
      </c>
      <c r="B24" s="6">
        <v>1482391010661</v>
      </c>
      <c r="H24" s="11" t="s">
        <v>200</v>
      </c>
      <c r="K24" t="str">
        <f t="shared" si="0"/>
        <v/>
      </c>
    </row>
    <row r="25" spans="1:11" ht="17" x14ac:dyDescent="0.2">
      <c r="A25" s="9" t="s">
        <v>95</v>
      </c>
      <c r="B25" s="6">
        <v>1482391123975</v>
      </c>
      <c r="H25" s="11" t="s">
        <v>200</v>
      </c>
      <c r="K25" t="str">
        <f t="shared" si="0"/>
        <v/>
      </c>
    </row>
    <row r="26" spans="1:11" ht="17" x14ac:dyDescent="0.2">
      <c r="A26" s="9" t="s">
        <v>96</v>
      </c>
      <c r="B26" s="6">
        <v>1482391320171</v>
      </c>
      <c r="H26" s="12" t="s">
        <v>201</v>
      </c>
      <c r="K26" t="str">
        <f t="shared" si="0"/>
        <v/>
      </c>
    </row>
    <row r="27" spans="1:11" ht="17" x14ac:dyDescent="0.2">
      <c r="A27" s="9" t="s">
        <v>97</v>
      </c>
      <c r="B27" s="6">
        <v>1482391345102</v>
      </c>
      <c r="H27" s="11" t="s">
        <v>200</v>
      </c>
      <c r="K27" t="str">
        <f t="shared" si="0"/>
        <v/>
      </c>
    </row>
    <row r="28" spans="1:11" ht="17" x14ac:dyDescent="0.2">
      <c r="A28" s="9" t="s">
        <v>98</v>
      </c>
      <c r="B28" s="6">
        <v>1482391450299</v>
      </c>
      <c r="H28" s="11" t="s">
        <v>200</v>
      </c>
      <c r="K28" t="str">
        <f t="shared" si="0"/>
        <v/>
      </c>
    </row>
    <row r="29" spans="1:11" ht="17" x14ac:dyDescent="0.2">
      <c r="A29" s="9" t="s">
        <v>99</v>
      </c>
      <c r="B29" s="6">
        <v>1482391510894</v>
      </c>
      <c r="H29" s="12" t="s">
        <v>201</v>
      </c>
      <c r="K29" t="str">
        <f t="shared" si="0"/>
        <v/>
      </c>
    </row>
    <row r="30" spans="1:11" ht="17" x14ac:dyDescent="0.2">
      <c r="A30" s="9" t="s">
        <v>100</v>
      </c>
      <c r="B30" s="6">
        <v>1482391541707</v>
      </c>
      <c r="G30" s="13"/>
      <c r="H30" s="12" t="s">
        <v>195</v>
      </c>
      <c r="K30">
        <f t="shared" si="0"/>
        <v>1</v>
      </c>
    </row>
    <row r="31" spans="1:11" ht="17" x14ac:dyDescent="0.2">
      <c r="A31" s="9" t="s">
        <v>101</v>
      </c>
      <c r="B31" s="6">
        <v>1482391600465</v>
      </c>
      <c r="F31">
        <v>0</v>
      </c>
      <c r="G31" s="13"/>
      <c r="H31" s="11" t="s">
        <v>200</v>
      </c>
      <c r="K31">
        <f t="shared" si="0"/>
        <v>1</v>
      </c>
    </row>
    <row r="32" spans="1:11" ht="17" x14ac:dyDescent="0.2">
      <c r="A32" s="9" t="s">
        <v>102</v>
      </c>
      <c r="B32" s="6">
        <v>1482551092679</v>
      </c>
      <c r="H32" s="11" t="s">
        <v>200</v>
      </c>
      <c r="K32" t="str">
        <f t="shared" si="0"/>
        <v/>
      </c>
    </row>
    <row r="33" spans="1:11" ht="17" x14ac:dyDescent="0.2">
      <c r="A33" s="9" t="s">
        <v>103</v>
      </c>
      <c r="B33" s="6">
        <v>1482551148911</v>
      </c>
      <c r="H33" s="12" t="s">
        <v>201</v>
      </c>
      <c r="I33" s="13"/>
      <c r="K33" t="str">
        <f t="shared" si="0"/>
        <v/>
      </c>
    </row>
    <row r="34" spans="1:11" ht="17" x14ac:dyDescent="0.2">
      <c r="A34" s="9" t="s">
        <v>104</v>
      </c>
      <c r="B34" s="6">
        <v>1482551384187</v>
      </c>
      <c r="H34" s="11" t="s">
        <v>200</v>
      </c>
      <c r="I34" s="13"/>
      <c r="K34" t="str">
        <f t="shared" si="0"/>
        <v/>
      </c>
    </row>
    <row r="35" spans="1:11" ht="17" x14ac:dyDescent="0.2">
      <c r="A35" s="9" t="s">
        <v>105</v>
      </c>
      <c r="B35" s="6">
        <v>1482551500641</v>
      </c>
      <c r="H35" s="11" t="s">
        <v>200</v>
      </c>
      <c r="K35" t="str">
        <f t="shared" si="0"/>
        <v/>
      </c>
    </row>
    <row r="36" spans="1:11" ht="17" x14ac:dyDescent="0.2">
      <c r="A36" s="9" t="s">
        <v>106</v>
      </c>
      <c r="B36" s="6">
        <v>1482551612088</v>
      </c>
      <c r="H36" s="12" t="s">
        <v>201</v>
      </c>
      <c r="K36" t="str">
        <f t="shared" si="0"/>
        <v/>
      </c>
    </row>
    <row r="37" spans="1:11" ht="17" x14ac:dyDescent="0.2">
      <c r="A37" s="9" t="s">
        <v>107</v>
      </c>
      <c r="B37" s="6">
        <v>1482551626497</v>
      </c>
      <c r="H37" s="12" t="s">
        <v>201</v>
      </c>
      <c r="K37" t="str">
        <f t="shared" si="0"/>
        <v/>
      </c>
    </row>
    <row r="38" spans="1:11" ht="17" x14ac:dyDescent="0.2">
      <c r="A38" s="9" t="s">
        <v>108</v>
      </c>
      <c r="B38" s="6">
        <v>1482551648523</v>
      </c>
      <c r="H38" s="11" t="s">
        <v>194</v>
      </c>
      <c r="K38">
        <f t="shared" si="0"/>
        <v>1</v>
      </c>
    </row>
    <row r="39" spans="1:11" ht="17" x14ac:dyDescent="0.2">
      <c r="A39" s="9" t="s">
        <v>109</v>
      </c>
      <c r="B39" s="6">
        <v>1482551741171</v>
      </c>
      <c r="H39" s="12" t="s">
        <v>195</v>
      </c>
      <c r="K39" t="str">
        <f t="shared" si="0"/>
        <v/>
      </c>
    </row>
    <row r="40" spans="1:11" ht="17" x14ac:dyDescent="0.2">
      <c r="A40" s="9" t="s">
        <v>110</v>
      </c>
      <c r="B40" s="6">
        <v>1482551760185</v>
      </c>
      <c r="H40" s="11" t="s">
        <v>194</v>
      </c>
      <c r="K40" t="str">
        <f t="shared" si="0"/>
        <v/>
      </c>
    </row>
    <row r="41" spans="1:11" ht="17" x14ac:dyDescent="0.2">
      <c r="A41" s="9" t="s">
        <v>111</v>
      </c>
      <c r="B41" s="6">
        <v>1482551791107</v>
      </c>
      <c r="H41" s="12" t="s">
        <v>195</v>
      </c>
      <c r="K41" t="str">
        <f t="shared" si="0"/>
        <v/>
      </c>
    </row>
    <row r="42" spans="1:11" ht="17" x14ac:dyDescent="0.2">
      <c r="A42" s="9" t="s">
        <v>112</v>
      </c>
      <c r="B42" s="6">
        <v>1482551804653</v>
      </c>
      <c r="G42" s="13"/>
      <c r="H42" s="11" t="s">
        <v>194</v>
      </c>
      <c r="I42" s="13"/>
      <c r="K42" t="str">
        <f t="shared" si="0"/>
        <v/>
      </c>
    </row>
    <row r="43" spans="1:11" ht="17" x14ac:dyDescent="0.2">
      <c r="A43" s="9" t="s">
        <v>113</v>
      </c>
      <c r="B43" s="6">
        <v>1482551912435</v>
      </c>
      <c r="F43">
        <v>0</v>
      </c>
      <c r="G43" s="13"/>
      <c r="H43" s="12" t="s">
        <v>201</v>
      </c>
      <c r="I43" s="13"/>
      <c r="J43" t="s">
        <v>215</v>
      </c>
      <c r="K43">
        <f t="shared" si="0"/>
        <v>1</v>
      </c>
    </row>
    <row r="44" spans="1:11" ht="17" x14ac:dyDescent="0.2">
      <c r="A44" s="9" t="s">
        <v>114</v>
      </c>
      <c r="B44" s="6">
        <v>1482552004190</v>
      </c>
      <c r="H44" s="11" t="s">
        <v>195</v>
      </c>
      <c r="I44" s="13"/>
      <c r="J44" t="s">
        <v>216</v>
      </c>
      <c r="K44">
        <f t="shared" si="0"/>
        <v>1</v>
      </c>
    </row>
    <row r="45" spans="1:11" x14ac:dyDescent="0.2">
      <c r="A45" s="9"/>
      <c r="B45" s="6"/>
      <c r="F45">
        <v>1</v>
      </c>
      <c r="G45">
        <v>5</v>
      </c>
      <c r="I45">
        <v>8</v>
      </c>
      <c r="J45" t="s">
        <v>217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task1-qiushaojie</vt:lpstr>
      <vt:lpstr>task1-zhaomingqing</vt:lpstr>
      <vt:lpstr>task1-zhaohaitong</vt:lpstr>
      <vt:lpstr>task1-xinenhui</vt:lpstr>
      <vt:lpstr>task2-zhusichuang</vt:lpstr>
      <vt:lpstr>task2-wuyunfei</vt:lpstr>
      <vt:lpstr>task2-liudali</vt:lpstr>
      <vt:lpstr>task2-lipengfei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2017-06-21T03:12:03Z</dcterms:created>
  <dcterms:modified xsi:type="dcterms:W3CDTF">2017-07-06T03:14:18Z</dcterms:modified>
</cp:coreProperties>
</file>