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hidePivotFieldList="1"/>
  <mc:AlternateContent xmlns:mc="http://schemas.openxmlformats.org/markup-compatibility/2006">
    <mc:Choice Requires="x15">
      <x15ac:absPath xmlns:x15ac="http://schemas.microsoft.com/office/spreadsheetml/2010/11/ac" url="/Users/liuxl/Desktop/recommendation/"/>
    </mc:Choice>
  </mc:AlternateContent>
  <bookViews>
    <workbookView xWindow="1680" yWindow="460" windowWidth="26880" windowHeight="17540" tabRatio="500"/>
  </bookViews>
  <sheets>
    <sheet name="第一类任务总体透视表" sheetId="12" r:id="rId1"/>
    <sheet name="第一类任务总体qc + qcq" sheetId="1" r:id="rId2"/>
    <sheet name="第一类任务查询去重后比例分析" sheetId="13" r:id="rId3"/>
    <sheet name="第一类任务点击去重后比例分析" sheetId="14" r:id="rId4"/>
    <sheet name="task1透视表" sheetId="4" r:id="rId5"/>
    <sheet name="task1 qc + qcq" sheetId="2" r:id="rId6"/>
    <sheet name="task2透视表" sheetId="6" r:id="rId7"/>
    <sheet name="task2 qc + qcq" sheetId="3" r:id="rId8"/>
  </sheets>
  <calcPr calcId="150000" concurrentCalc="0"/>
  <pivotCaches>
    <pivotCache cacheId="7" r:id="rId9"/>
    <pivotCache cacheId="8" r:id="rId10"/>
    <pivotCache cacheId="9" r:id="rId11"/>
    <pivotCache cacheId="22" r:id="rId12"/>
    <pivotCache cacheId="25" r:id="rId13"/>
    <pivotCache cacheId="35"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7" i="12" l="1"/>
  <c r="I46" i="12"/>
  <c r="I45" i="12"/>
  <c r="I44" i="12"/>
  <c r="I43" i="12"/>
  <c r="I42" i="12"/>
  <c r="I38" i="12"/>
  <c r="I37" i="12"/>
  <c r="I36" i="12"/>
  <c r="I35" i="12"/>
  <c r="I34" i="12"/>
  <c r="I33" i="12"/>
  <c r="I32" i="12"/>
  <c r="I31" i="12"/>
  <c r="I28" i="12"/>
  <c r="I27" i="12"/>
  <c r="I26" i="12"/>
  <c r="I24" i="12"/>
  <c r="I23" i="12"/>
  <c r="D47" i="12"/>
  <c r="D46" i="12"/>
  <c r="D45" i="12"/>
  <c r="D44" i="12"/>
  <c r="D43" i="12"/>
  <c r="D42" i="12"/>
  <c r="D38" i="12"/>
  <c r="D37" i="12"/>
  <c r="D36" i="12"/>
  <c r="D35" i="12"/>
  <c r="D34" i="12"/>
  <c r="D33" i="12"/>
  <c r="D32" i="12"/>
  <c r="D31" i="12"/>
  <c r="D28" i="12"/>
  <c r="D26" i="12"/>
  <c r="D25" i="12"/>
  <c r="D24" i="12"/>
  <c r="D23" i="12"/>
  <c r="F45" i="12"/>
  <c r="F42" i="12"/>
  <c r="F37" i="12"/>
  <c r="F34" i="12"/>
  <c r="F31" i="12"/>
  <c r="F26" i="12"/>
  <c r="F23" i="12"/>
  <c r="A46" i="12"/>
  <c r="A44" i="12"/>
  <c r="A42" i="12"/>
  <c r="A37" i="12"/>
  <c r="A34" i="12"/>
  <c r="A31" i="12"/>
  <c r="A27" i="12"/>
  <c r="A25" i="12"/>
  <c r="A23" i="12"/>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166" i="3"/>
  <c r="K167" i="3"/>
  <c r="K168" i="3"/>
  <c r="K169" i="3"/>
  <c r="K170" i="3"/>
  <c r="K171" i="3"/>
  <c r="K172" i="3"/>
  <c r="K173" i="3"/>
  <c r="K174" i="3"/>
  <c r="K175" i="3"/>
  <c r="K17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188" i="2"/>
  <c r="K189" i="2"/>
  <c r="K190" i="2"/>
  <c r="K191" i="2"/>
  <c r="K192" i="2"/>
  <c r="K183" i="2"/>
  <c r="K184" i="2"/>
  <c r="K185" i="2"/>
  <c r="K186" i="2"/>
  <c r="K187"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alcChain>
</file>

<file path=xl/sharedStrings.xml><?xml version="1.0" encoding="utf-8"?>
<sst xmlns="http://schemas.openxmlformats.org/spreadsheetml/2006/main" count="4400" uniqueCount="562">
  <si>
    <t>化疗治疗药物组合方案</t>
  </si>
  <si>
    <t>胰腺癌药物治疗进展——化疗方案的选择</t>
  </si>
  <si>
    <t>中</t>
  </si>
  <si>
    <t>细</t>
  </si>
  <si>
    <t>6种用药方案治疗化疗药物相关性肝损害的经济学评价</t>
  </si>
  <si>
    <t>紫衫类 化疗</t>
  </si>
  <si>
    <t>紫杉类药物联合辅助化疗治疗术后乳腺癌的疗效分析</t>
  </si>
  <si>
    <t>化学疗法</t>
  </si>
  <si>
    <t>结核病化学疗法的机理及药物选择、联合(现代实用结核病系统讲座第三讲)</t>
  </si>
  <si>
    <t>恶性滋养细胞肿瘤的化学疗法</t>
  </si>
  <si>
    <t>肿瘤温热化学疗法的生物学基础</t>
  </si>
  <si>
    <t>手术期间化学疗法与单独手术治疗可切除的胃食管癌疗效比较</t>
  </si>
  <si>
    <t>“莲必治”并用生物,化学疗法抑制体内肿瘤生长的实验研究</t>
  </si>
  <si>
    <t>化疗的药物适用情况</t>
  </si>
  <si>
    <t>肿瘤科护士化疗药物安全应用情况的质性研究</t>
  </si>
  <si>
    <t>化疗药物临床避光应用情况的调查</t>
  </si>
  <si>
    <t>癌症患者化疗辅助用药临床应用情况分析</t>
  </si>
  <si>
    <t>癌症化疗常用的药物</t>
  </si>
  <si>
    <t>癌症化疗止吐药物研究现状及进展</t>
  </si>
  <si>
    <t>肺癌化疗药物及其用法介绍</t>
  </si>
  <si>
    <t>化疗治疗组合方案</t>
  </si>
  <si>
    <t>短程间歇化疗方案治疗颈淋巴结核的临床观察</t>
  </si>
  <si>
    <t>不同放化疗组合方案对广泛期SCLC预后影响</t>
  </si>
  <si>
    <t>不同组合化疗方案治疗肝母细胞瘤的疗效比较</t>
  </si>
  <si>
    <t>晚期食管癌不同化疗方案疗效对比</t>
  </si>
  <si>
    <t>消岩汤剂</t>
  </si>
  <si>
    <t>消岩汤剂拆方配伍对MCF-7乳腺癌细胞生长及凋亡机制研究</t>
  </si>
  <si>
    <t>紫衫类 化疗 使用情况</t>
  </si>
  <si>
    <t>紫杉类化疗方案治疗恶性肿瘤继发糖尿病的病例分析</t>
  </si>
  <si>
    <t>化疗治疗中对化疗有支持作用的药物</t>
  </si>
  <si>
    <t>中药在肿瘤化疗过程中对毒副反应的缓解作用</t>
  </si>
  <si>
    <t>拉米夫定在肝癌介入栓塞化疗中的作用</t>
  </si>
  <si>
    <t>癌症 化疗 方法</t>
  </si>
  <si>
    <t>选择性癌症化疗方法和组合物</t>
  </si>
  <si>
    <t>肺癌化疗中顺铂用药方法的临床研究</t>
  </si>
  <si>
    <t>肺癌患者化疗方法的探讨</t>
  </si>
  <si>
    <t>放射治疗剂量</t>
  </si>
  <si>
    <t>基于Monte Carlo方法的放射治疗剂量分布计算方法的研究</t>
  </si>
  <si>
    <t>放射治疗剂量验证中常用剂量分布比较方法及分析</t>
  </si>
  <si>
    <t>食管癌三维适形放射治疗剂量学与放射性肺炎发生相互关系的研究</t>
  </si>
  <si>
    <t>化疗药物作用机理</t>
  </si>
  <si>
    <t>骨肉瘤常用化疗药物作用的分子机制及用药方法选择</t>
  </si>
  <si>
    <t>紫杉类 血糖升高</t>
  </si>
  <si>
    <t>晚期实体瘤合并糖尿病用含紫杉类方案化疗期间的血糖观察及处理</t>
  </si>
  <si>
    <t>化疗治疗药物使用方法</t>
  </si>
  <si>
    <t>肺腺癌化疗方案及辅助药物使用分析</t>
  </si>
  <si>
    <t>化学疗法 机理</t>
  </si>
  <si>
    <t>乳癌的化学疗法──内分泌疗法</t>
  </si>
  <si>
    <t>抗病毒化学疗法</t>
  </si>
  <si>
    <t>抗瘤增效方对晚期非小细胞肺癌化疗减毒增效的临床观察及增效机理研究</t>
  </si>
  <si>
    <t>结核病化学疗法的生物学机理</t>
  </si>
  <si>
    <t>急性肺炎化学疗法的基本原则</t>
  </si>
  <si>
    <t>化疗对肝癌侵袭转移潜能的影响及其机理与干预——实验研究</t>
  </si>
  <si>
    <t>放射化学疗法</t>
  </si>
  <si>
    <t>癌症 化疗</t>
  </si>
  <si>
    <t>非小细胞肺癌三种化疗新方案的药物经济学评价</t>
  </si>
  <si>
    <t>阿米福汀对晚期非小细胞肺癌化疗疗效和血液毒性的影响</t>
  </si>
  <si>
    <t>非小细胞肺癌的化疗进展</t>
  </si>
  <si>
    <t>我院2005-2008年非小细胞肺癌化疗用药进展调研</t>
  </si>
  <si>
    <t>多西他赛联合奥沙利铂、联合顺铂对晚期非小细胞肺癌化疗的临床研究</t>
  </si>
  <si>
    <t>癌症 化学疗法</t>
  </si>
  <si>
    <t>癌症的化学疗法</t>
  </si>
  <si>
    <t>化疗 尿毒症</t>
  </si>
  <si>
    <t>传统化疗对尿毒症期的多发性骨髓瘤生存率的影响</t>
  </si>
  <si>
    <t>化疗的药物使用方法</t>
  </si>
  <si>
    <t>加化疗药的新方法</t>
  </si>
  <si>
    <t>20种化疗药物使用说明书的分析与临床指导意义</t>
  </si>
  <si>
    <t>癌症 化疗 药物 用法</t>
  </si>
  <si>
    <t>癌症患者使用化疗药物的观察及护理</t>
  </si>
  <si>
    <t>化学疗法 常用 药物</t>
  </si>
  <si>
    <t>结直肠癌常用化疗药致小鼠肝损伤的实验研究</t>
  </si>
  <si>
    <t>反义核酸协同化疗药物抑制肝癌细胞的增殖</t>
  </si>
  <si>
    <t>急性白血病化疗药物不良反应的护理措施</t>
  </si>
  <si>
    <t>恶性肿瘤的化学药物治疗(六)</t>
  </si>
  <si>
    <t>中晚期胰腺癌的化学药物治疗</t>
  </si>
  <si>
    <t>恶性骨肿瘤化疗常见的不良反应及护理</t>
  </si>
  <si>
    <t>化疗 介入治疗 隐患</t>
  </si>
  <si>
    <t>外科手术联合放化疗与介入治疗原发性肝癌效果比较</t>
  </si>
  <si>
    <t>化疗 静脉给药</t>
  </si>
  <si>
    <t>基于循证实践的化疗静脉给药的评估</t>
  </si>
  <si>
    <t>化疗患者静脉给药中的安全隐患与预防</t>
  </si>
  <si>
    <t>放射治疗 预防措施</t>
  </si>
  <si>
    <t>鼻咽癌放疗常见并发症的预防及护理</t>
  </si>
  <si>
    <t>化疗 方法</t>
  </si>
  <si>
    <t>应用化疗方法治疗复发性髓母细胞瘤</t>
  </si>
  <si>
    <t>肝细胞癌化疗栓塞方法和肿瘤坏死</t>
  </si>
  <si>
    <t>经皮选择性肝脏隔离灌注化疗方法学研究</t>
  </si>
  <si>
    <t>三种化疗方法治疗中晚期非小细胞肺癌的临床回顾性分析</t>
  </si>
  <si>
    <t>生物化疗方法治疗恶性胸腹腔积液192例临床分析</t>
  </si>
  <si>
    <t>化疗的药物的副作用</t>
  </si>
  <si>
    <t>静脉输注化疗药物毒副作用的护理干预</t>
  </si>
  <si>
    <t>儿童恶性肿瘤化疗药物的副作用</t>
  </si>
  <si>
    <t>癌症化疗药物作用机理</t>
  </si>
  <si>
    <t>非小细胞肺癌天然小分子抑制剂的筛选及其作用机理研究</t>
  </si>
  <si>
    <t>癌症化疗的皮肤副作用</t>
  </si>
  <si>
    <t>链毒素</t>
  </si>
  <si>
    <t>含链毒素和含乙胺丁醇方案的对比研究</t>
  </si>
  <si>
    <t>化疗药物 药物机理</t>
  </si>
  <si>
    <t>纯天然药物取向治癌初探</t>
  </si>
  <si>
    <t>短程化疗药物作用机理</t>
  </si>
  <si>
    <t>癌症 化疗方案</t>
  </si>
  <si>
    <t>非小细胞肺癌四种化疗方案成本-效果分析</t>
  </si>
  <si>
    <t>化疗 抗生素</t>
  </si>
  <si>
    <t>抗生素和其他化疗剂耐药机制</t>
  </si>
  <si>
    <t>化疗治疗方法</t>
  </si>
  <si>
    <t>胃癌的化疗治疗方法</t>
  </si>
  <si>
    <t>如何减少放化疗治疗的副作用</t>
  </si>
  <si>
    <t>化疗 副作用</t>
  </si>
  <si>
    <t>果蔬可减轻化疗副作用</t>
  </si>
  <si>
    <t>化疗 药物</t>
  </si>
  <si>
    <t>静脉输注化疗药物对血管组织的损伤</t>
  </si>
  <si>
    <t>缓释植入化疗药物的临床研究进展</t>
  </si>
  <si>
    <t>顺铂化疗</t>
  </si>
  <si>
    <t>紫杉醇联合顺铂化疗的毒副反应观察与护理</t>
  </si>
  <si>
    <t>济生肾气丸加味治疗顺铂化疗后肾毒性36例</t>
  </si>
  <si>
    <t>紫杉醇联合顺铂化疗的临床观察及护理</t>
  </si>
  <si>
    <t>应用紫杉醇联合顺铂化疗的护理体会</t>
  </si>
  <si>
    <t>环磷酰胺 化疗</t>
  </si>
  <si>
    <t>国产异环磷酰胺联合化疗治疗肺癌26例近期疗效观察</t>
  </si>
  <si>
    <t>癌症 化疗 药物 使用</t>
  </si>
  <si>
    <t>癌症化疗手册</t>
  </si>
  <si>
    <t>化疗 常用药物</t>
  </si>
  <si>
    <t>肿瘤化疗辅助用药的临床发展概况</t>
  </si>
  <si>
    <t>医技:结直肠癌的化疗及常用药物</t>
  </si>
  <si>
    <t>静配中心化疗常用药物的配制及换算方法分析</t>
  </si>
  <si>
    <t>化疗用药疗效</t>
  </si>
  <si>
    <t>联合用药治疗肺癌化疗后肺部感染的临床疗效</t>
  </si>
  <si>
    <t>治疗癌症的机理</t>
  </si>
  <si>
    <t>中医药治疗肺癌的机理研究概况</t>
  </si>
  <si>
    <t>药物机理 癌症</t>
  </si>
  <si>
    <t>癌症疼痛的三级阶梯治疗的机理和药物</t>
  </si>
  <si>
    <t>治疗方法</t>
  </si>
  <si>
    <t>髌骨骨折治疗方法的选择和评价</t>
  </si>
  <si>
    <t>化疗</t>
  </si>
  <si>
    <t>吉西他滨单药与吉西他滨联合化疗治疗晚期胰腺癌的临床观察</t>
  </si>
  <si>
    <t>紫杉醇化疗应用小剂量地塞米松预处理的临床观察</t>
  </si>
  <si>
    <t>晚期胃癌化疗的现状和新进展</t>
  </si>
  <si>
    <t>化疗止吐药物的研究进展</t>
  </si>
  <si>
    <t>不同化疗方案同期联合放疗治疗中晚期宫颈癌的临床观察</t>
  </si>
  <si>
    <t>化疗不良反应的护理研究进展</t>
  </si>
  <si>
    <t>化疗 介入治疗</t>
  </si>
  <si>
    <t>肝细胞癌化疗及介入治疗现状</t>
  </si>
  <si>
    <t>姜末穴位外敷预防含铂化疗药物介入治疗肝癌及转移性肝癌后恶心呕吐的研究</t>
  </si>
  <si>
    <t>紫衫类 化疗 血糖增高</t>
  </si>
  <si>
    <t>紫杉类 铂类化疗药物致血糖升高分析</t>
  </si>
  <si>
    <t>丝裂霉素 西艾克 顺铂 方案</t>
  </si>
  <si>
    <t>NP和MVP方案治疗晚期非小细胞肺癌的对比研究</t>
  </si>
  <si>
    <t>放射治疗 适用情况</t>
  </si>
  <si>
    <t>一种评估放射治疗效果方法及系统</t>
  </si>
  <si>
    <t>460例巨大肝癌放射治疗的技术改进</t>
  </si>
  <si>
    <t>化疗治疗中促进康复的药物及方法</t>
  </si>
  <si>
    <t>促进化疗病人康复的临床观察与护理</t>
  </si>
  <si>
    <t>顺铂联合化疗</t>
  </si>
  <si>
    <t>奈达铂联合化疗与顺铂联合化疗方案治疗晚期非小细胞肺癌的临床观察</t>
  </si>
  <si>
    <t>高剂量顺铂联合化疗治疗晚期恶性肿瘤:(附116例报告)</t>
  </si>
  <si>
    <t>放射治疗技术</t>
  </si>
  <si>
    <t>肿瘤放疗新技术——容积弧形调强放射治疗技术</t>
  </si>
  <si>
    <t>近十年来放射治疗技术与设备的进展</t>
  </si>
  <si>
    <t>重离子束适形放射治疗技术</t>
  </si>
  <si>
    <t>中医 化疗治疗</t>
  </si>
  <si>
    <t>中医药联合化疗治疗胃癌疗效的Meta分析</t>
  </si>
  <si>
    <t>中医药与化疗结合治疗肺癌临床观察</t>
  </si>
  <si>
    <t>化疗不良反应的中医治疗</t>
  </si>
  <si>
    <t>紫杉类 副作用</t>
  </si>
  <si>
    <t>紫杉类药物药理及临床研究进展</t>
  </si>
  <si>
    <t>化疗药物</t>
  </si>
  <si>
    <t>博莱霉素/治疗应用</t>
  </si>
  <si>
    <t>博莱霉素治疗恶性胸腔积液的临床研究</t>
  </si>
  <si>
    <t>中医药联合化疗</t>
  </si>
  <si>
    <t>癌症 化疗 药物 综述</t>
  </si>
  <si>
    <t>肺癌化疗中铂类药物耐药性检测的研究进展</t>
  </si>
  <si>
    <t>非小细胞肺癌的合併化疗(综述)</t>
  </si>
  <si>
    <t>一项口服中草药作为接受化疗的非小细胞肺癌患者辅助治疗的系统综述</t>
  </si>
  <si>
    <t>化疗药物所致的内分泌紊乱</t>
  </si>
  <si>
    <t>癌 化疗 药物</t>
  </si>
  <si>
    <t>癌化疗药物</t>
  </si>
  <si>
    <t>癌症化疗辅助用药方案的经济成本分析</t>
  </si>
  <si>
    <t>化疗 腔内给药</t>
  </si>
  <si>
    <t>扫描电镜对髓腔内注射化疗药物的实验动物及临床观察</t>
  </si>
  <si>
    <t>化学疗法 手段</t>
  </si>
  <si>
    <t>肿瘤化学疗法止吐治疗新进展</t>
  </si>
  <si>
    <t>胃癌的化学疗法</t>
  </si>
  <si>
    <t>环磷酰胺/治疗应用</t>
  </si>
  <si>
    <t>环磷酰胺治疗自身免疫疾病中的不良反应及防治</t>
  </si>
  <si>
    <t>联合中药 抗肿瘤</t>
  </si>
  <si>
    <t>中药联合化疗的抗肿瘤增效作用</t>
  </si>
  <si>
    <t>化疗后遗症缓解</t>
  </si>
  <si>
    <t>中药在鼻咽癌放化疗中的应用</t>
  </si>
  <si>
    <t>癌 化疗 药物 组合</t>
  </si>
  <si>
    <t>不同化疗药物及组合对胃癌与大肠癌疗效的研究</t>
  </si>
  <si>
    <t>八种常用化疗药物组合对人类宫颈癌细胞体外药物敏感试验研究</t>
  </si>
  <si>
    <t>小细胞肺癌诊断与化疗药物组合研究进展</t>
  </si>
  <si>
    <t>化疗 腔内给药 毒副反应</t>
  </si>
  <si>
    <t>常见化疗药物毒副反应的中医药处理</t>
  </si>
  <si>
    <t>顺铂联合化疗方案</t>
  </si>
  <si>
    <t>表柔比星、亚叶酸钙、氟尿嘧啶与顺铂联合化疗方案(ECF—L)治疗晚期胃癌的疗效与安全性临床研究</t>
  </si>
  <si>
    <t>癌症 化疗 药物 常用</t>
  </si>
  <si>
    <t>肺癌化疗药物常见的不良反应及对策</t>
  </si>
  <si>
    <t>化疗 综述</t>
  </si>
  <si>
    <t>细胞凋亡与肿瘤化疗的研究进展</t>
  </si>
  <si>
    <t>小细胞肺癌的化疗(综述)</t>
  </si>
  <si>
    <t>乳腺癌的化疗(综述)</t>
  </si>
  <si>
    <t>第10届APCC临床化疗综述</t>
  </si>
  <si>
    <t>静脉滴注 化学疗法</t>
  </si>
  <si>
    <t>低剂量持续静脉滴注吉西他滨一线治疗晚期非小细胞肺癌的临床研究</t>
  </si>
  <si>
    <t>芒硝蛋清外敷治疗化疗药物所致的静脉损伤</t>
  </si>
  <si>
    <t>利福平</t>
  </si>
  <si>
    <t>利福平致急性肾功能衰竭的临床病理特点及其机制初探</t>
  </si>
  <si>
    <t>利福平与异烟肼合用致肝损害的临床与病理分析</t>
  </si>
  <si>
    <t>紫杉类 适用</t>
  </si>
  <si>
    <t>卡培他滨联合紫杉类和单药治疗晚期胃癌临床分析</t>
  </si>
  <si>
    <t>化疗用药周期</t>
  </si>
  <si>
    <t>联合化疗用药时间的比较</t>
  </si>
  <si>
    <t>诺维本 顺铂 方案</t>
  </si>
  <si>
    <t>诺维本联合顺铂方案治疗晚期非小细胞肺癌的疗效研究</t>
  </si>
  <si>
    <t>癌症化疗常用的辅助药物</t>
  </si>
  <si>
    <t>辅助治疗药物和化疗药物</t>
  </si>
  <si>
    <t>化疗有哪些常用辅助治疗药物</t>
  </si>
  <si>
    <t>紫杉醇、顺铂 方案</t>
  </si>
  <si>
    <t>环磷酰胺、阿霉素、5-氟尿嘧啶方案与紫杉醇、顺铂方案治疗晚期乳腺癌的疗效比较</t>
  </si>
  <si>
    <t>化疗的药物机理</t>
  </si>
  <si>
    <t>葛根素注射液对K562/Adr细胞化疗药物敏感性及机理研究</t>
  </si>
  <si>
    <t>化疗药渗漏引起组织损伤的机理和防护</t>
  </si>
  <si>
    <t>恶性肿瘤化疗药物耐药机理研究进展</t>
  </si>
  <si>
    <t>癌症化疗产生的副作用</t>
  </si>
  <si>
    <t>肺癌化疗副作用及其对策</t>
  </si>
  <si>
    <t>癌症患者化疗的副作用及护理措施</t>
  </si>
  <si>
    <t>癌症化疗常见副作用的观察及护理</t>
  </si>
  <si>
    <t>化疗常用药物</t>
  </si>
  <si>
    <t>妇科恶性肿瘤的联合化疗常用药物组合及新药介绍</t>
  </si>
  <si>
    <t>白血病常用化疗药物毒副反应分析</t>
  </si>
  <si>
    <t>常用化疗药物的心肌毒性</t>
  </si>
  <si>
    <t>化疗药物常见的毒性反应和护理措施</t>
  </si>
  <si>
    <t>常用化疗药物不良反应的预防及护理</t>
  </si>
  <si>
    <t>肺结核短程化疗常用药物副作用探讨</t>
  </si>
  <si>
    <t>参苓白术散对胃癌术后患者化疗药物副作用和生活质量的影响</t>
  </si>
  <si>
    <t>儿童急性白血病化疗常用药物的心脏毒性研究进展</t>
  </si>
  <si>
    <t>化疗药物常见副作用的护理</t>
  </si>
  <si>
    <t>化疗药物常见毒性反应及护理</t>
  </si>
  <si>
    <t>化疗产生的副作用的治疗</t>
  </si>
  <si>
    <t>艾灸治疗化疗副作用的研究进展</t>
  </si>
  <si>
    <t>中药对癌症患者化疗副作用的改善</t>
  </si>
  <si>
    <t>癌化疗的毒副作用与防治</t>
  </si>
  <si>
    <t>防止化疗副作用有了新药</t>
  </si>
  <si>
    <t>化学药物治疗过程中产生副作用的自我护理</t>
  </si>
  <si>
    <t>化疗的常见副作用</t>
  </si>
  <si>
    <t>复方苦参注射液对乳腺癌化疗毒副作用的影响</t>
  </si>
  <si>
    <t>恶性肿瘤化疗的毒副作用及其防治</t>
  </si>
  <si>
    <t>query</t>
    <phoneticPr fontId="2" type="noConversion"/>
  </si>
  <si>
    <t>click</t>
    <phoneticPr fontId="2" type="noConversion"/>
  </si>
  <si>
    <t>with dought</t>
    <phoneticPr fontId="2" type="noConversion"/>
  </si>
  <si>
    <t>编码：粒度（细：00，中：01，粗：10），切题（0，1），粒度（细：00，等：01，粗：10）</t>
    <rPh sb="0" eb="1">
      <t>bian ma</t>
    </rPh>
    <phoneticPr fontId="2" type="noConversion"/>
  </si>
  <si>
    <t>粒度</t>
    <rPh sb="0" eb="1">
      <t>li du</t>
    </rPh>
    <phoneticPr fontId="2" type="noConversion"/>
  </si>
  <si>
    <t>切题</t>
    <rPh sb="0" eb="1">
      <t>qie ti</t>
    </rPh>
    <phoneticPr fontId="2" type="noConversion"/>
  </si>
  <si>
    <t>bad query</t>
    <phoneticPr fontId="2" type="noConversion"/>
  </si>
  <si>
    <t>中</t>
    <rPh sb="0" eb="1">
      <t>zhong</t>
    </rPh>
    <phoneticPr fontId="2" type="noConversion"/>
  </si>
  <si>
    <t>细</t>
    <rPh sb="0" eb="1">
      <t>xi</t>
    </rPh>
    <phoneticPr fontId="2" type="noConversion"/>
  </si>
  <si>
    <t>粗</t>
    <rPh sb="0" eb="1">
      <t>cu</t>
    </rPh>
    <phoneticPr fontId="2" type="noConversion"/>
  </si>
  <si>
    <t>等</t>
    <rPh sb="0" eb="1">
      <t>deng</t>
    </rPh>
    <phoneticPr fontId="2" type="noConversion"/>
  </si>
  <si>
    <t>化疗药物配制方法探讨</t>
    <phoneticPr fontId="2" type="noConversion"/>
  </si>
  <si>
    <t>抗生素的化疗应用</t>
    <phoneticPr fontId="2" type="noConversion"/>
  </si>
  <si>
    <t>浅谈放化疗的副作用</t>
    <phoneticPr fontId="2" type="noConversion"/>
  </si>
  <si>
    <t>中</t>
    <rPh sb="0" eb="1">
      <t>zhon</t>
    </rPh>
    <phoneticPr fontId="2" type="noConversion"/>
  </si>
  <si>
    <t>MVP方案加或不加光量子血液疗法治疗晚期非小细胞肺癌</t>
    <phoneticPr fontId="2" type="noConversion"/>
  </si>
  <si>
    <t>化疗 治疗手段</t>
  </si>
  <si>
    <t>化疗治疗护理及进展</t>
  </si>
  <si>
    <t>化疗药物 机理</t>
  </si>
  <si>
    <t>抗肿瘤、抗癌药物</t>
  </si>
  <si>
    <t>晚期肿瘤药物治疗新模式——生物化疗的原理与应用</t>
  </si>
  <si>
    <t>常用化疗药物的毒性及用药注意事项</t>
  </si>
  <si>
    <t>表阿霉素 药物机理</t>
  </si>
  <si>
    <t>低剂量化疗联合中药抗肿瘤疗效及其作用机理</t>
  </si>
  <si>
    <t>紫杉醇脂质体腔内给药治疗非小细胞肺癌恶性胸腔积液的临床观察</t>
  </si>
  <si>
    <t>中药消岩汤剂与特罗凯联合抗肿瘤的体外实验研究</t>
  </si>
  <si>
    <t>紫杉类药物腹腔灌注化疗治疗晚期恶性肿瘤的毒副反应</t>
  </si>
  <si>
    <t>行标签</t>
  </si>
  <si>
    <t>00000</t>
  </si>
  <si>
    <t>00001</t>
  </si>
  <si>
    <t>00010</t>
  </si>
  <si>
    <t>00100</t>
  </si>
  <si>
    <t>00101</t>
  </si>
  <si>
    <t>01000</t>
  </si>
  <si>
    <t>01001</t>
  </si>
  <si>
    <t>01010</t>
  </si>
  <si>
    <t>01100</t>
  </si>
  <si>
    <t>01101</t>
  </si>
  <si>
    <t>01110</t>
  </si>
  <si>
    <t>10100</t>
  </si>
  <si>
    <t>10101</t>
  </si>
  <si>
    <t>(空白)</t>
  </si>
  <si>
    <t>总计</t>
  </si>
  <si>
    <t>计数/编码：粒度（细：00，中：01，粗：10），切题（0，1），粒度（细：00，等：01，粗：10）</t>
  </si>
  <si>
    <t>计数/编码：粒度（细：00，中：01，粗：10），切题（0，1），粒度（细：00，等：01，粗：10）2</t>
  </si>
  <si>
    <t>细粒度查询 - 不切题细粒度点击</t>
    <rPh sb="0" eb="1">
      <t>xi</t>
    </rPh>
    <rPh sb="1" eb="2">
      <t>li du</t>
    </rPh>
    <rPh sb="3" eb="4">
      <t>cha xun</t>
    </rPh>
    <rPh sb="8" eb="9">
      <t>bu qie ti</t>
    </rPh>
    <rPh sb="11" eb="12">
      <t>xi li du</t>
    </rPh>
    <rPh sb="14" eb="15">
      <t>dian ji</t>
    </rPh>
    <phoneticPr fontId="2" type="noConversion"/>
  </si>
  <si>
    <t>细粒度查询 - 不切题等粒度点击</t>
    <rPh sb="0" eb="1">
      <t>xi li du</t>
    </rPh>
    <rPh sb="3" eb="4">
      <t>cha xun</t>
    </rPh>
    <rPh sb="8" eb="9">
      <t>bu qie ti</t>
    </rPh>
    <rPh sb="11" eb="12">
      <t>deng</t>
    </rPh>
    <rPh sb="12" eb="13">
      <t>li du</t>
    </rPh>
    <rPh sb="14" eb="15">
      <t>dian ji</t>
    </rPh>
    <phoneticPr fontId="2" type="noConversion"/>
  </si>
  <si>
    <t>细粒度查询 - 不切题粗粒度点击</t>
    <rPh sb="0" eb="1">
      <t>xi li du cha xun</t>
    </rPh>
    <rPh sb="8" eb="9">
      <t>bu qie ti</t>
    </rPh>
    <rPh sb="11" eb="12">
      <t>cu li du</t>
    </rPh>
    <rPh sb="14" eb="15">
      <t>dian ji</t>
    </rPh>
    <phoneticPr fontId="2" type="noConversion"/>
  </si>
  <si>
    <t>细粒度查询 - 切题细粒度点击</t>
    <rPh sb="0" eb="1">
      <t>xi li du</t>
    </rPh>
    <rPh sb="3" eb="4">
      <t>cha xun</t>
    </rPh>
    <rPh sb="8" eb="9">
      <t>qie ti</t>
    </rPh>
    <rPh sb="10" eb="11">
      <t>xi li du</t>
    </rPh>
    <rPh sb="13" eb="14">
      <t>dian ji</t>
    </rPh>
    <phoneticPr fontId="2" type="noConversion"/>
  </si>
  <si>
    <t>细粒度查询 - 切题等粒度点击</t>
    <rPh sb="0" eb="1">
      <t>xi li du</t>
    </rPh>
    <rPh sb="3" eb="4">
      <t>cha xun</t>
    </rPh>
    <rPh sb="8" eb="9">
      <t>qie ti</t>
    </rPh>
    <rPh sb="10" eb="11">
      <t>deng li du</t>
    </rPh>
    <rPh sb="13" eb="14">
      <t>dian ji</t>
    </rPh>
    <phoneticPr fontId="2" type="noConversion"/>
  </si>
  <si>
    <t>中粒度查询 - 不切题细粒度点击</t>
    <rPh sb="0" eb="1">
      <t>zhong</t>
    </rPh>
    <rPh sb="1" eb="2">
      <t>li du</t>
    </rPh>
    <rPh sb="3" eb="4">
      <t>cha xun</t>
    </rPh>
    <rPh sb="8" eb="9">
      <t>bu qie ti</t>
    </rPh>
    <rPh sb="11" eb="12">
      <t>xi li du</t>
    </rPh>
    <rPh sb="14" eb="15">
      <t>dian ji</t>
    </rPh>
    <phoneticPr fontId="2" type="noConversion"/>
  </si>
  <si>
    <t>中粒度查询 - 不切题等粒度点击</t>
    <rPh sb="0" eb="1">
      <t>zhong li du</t>
    </rPh>
    <rPh sb="3" eb="4">
      <t>cha xun</t>
    </rPh>
    <rPh sb="8" eb="9">
      <t>bu qie ti</t>
    </rPh>
    <rPh sb="11" eb="12">
      <t>deng li du</t>
    </rPh>
    <rPh sb="14" eb="15">
      <t>dian ji</t>
    </rPh>
    <phoneticPr fontId="2" type="noConversion"/>
  </si>
  <si>
    <t>中粒度查询 - 不切题粗粒度点击</t>
    <rPh sb="0" eb="1">
      <t>zhong li du</t>
    </rPh>
    <rPh sb="3" eb="4">
      <t>cha xun</t>
    </rPh>
    <rPh sb="8" eb="9">
      <t>bu qie ti</t>
    </rPh>
    <rPh sb="11" eb="12">
      <t>cu li du</t>
    </rPh>
    <rPh sb="14" eb="15">
      <t>dian ji</t>
    </rPh>
    <phoneticPr fontId="2" type="noConversion"/>
  </si>
  <si>
    <t>中粒度查询 - 切题细粒度点击</t>
    <rPh sb="0" eb="1">
      <t>zhong li du</t>
    </rPh>
    <rPh sb="3" eb="4">
      <t>cha xun</t>
    </rPh>
    <rPh sb="8" eb="9">
      <t>qie ti</t>
    </rPh>
    <rPh sb="10" eb="11">
      <t>xi li du</t>
    </rPh>
    <rPh sb="13" eb="14">
      <t>dian ji</t>
    </rPh>
    <phoneticPr fontId="2" type="noConversion"/>
  </si>
  <si>
    <t>中粒度查询 - 切题等粒度点击</t>
    <rPh sb="0" eb="1">
      <t>zhong li du</t>
    </rPh>
    <rPh sb="3" eb="4">
      <t>cha xun</t>
    </rPh>
    <rPh sb="8" eb="9">
      <t>qie ti</t>
    </rPh>
    <rPh sb="10" eb="11">
      <t>deng li du</t>
    </rPh>
    <rPh sb="13" eb="14">
      <t>dian ji</t>
    </rPh>
    <phoneticPr fontId="2" type="noConversion"/>
  </si>
  <si>
    <t>中粒度查询 - 切题粗粒度点击</t>
    <rPh sb="0" eb="1">
      <t>zhong li du</t>
    </rPh>
    <rPh sb="3" eb="4">
      <t>cha xun</t>
    </rPh>
    <rPh sb="8" eb="9">
      <t>qie ti</t>
    </rPh>
    <rPh sb="10" eb="11">
      <t>cu li du</t>
    </rPh>
    <rPh sb="13" eb="14">
      <t>dian ji</t>
    </rPh>
    <phoneticPr fontId="2" type="noConversion"/>
  </si>
  <si>
    <t>粗粒度查询 - 切题细粒度点击</t>
    <rPh sb="0" eb="1">
      <t>cu li du</t>
    </rPh>
    <rPh sb="3" eb="4">
      <t>cha xun</t>
    </rPh>
    <rPh sb="8" eb="9">
      <t>qie ti</t>
    </rPh>
    <rPh sb="10" eb="11">
      <t>xi li du</t>
    </rPh>
    <rPh sb="13" eb="14">
      <t>dian ji</t>
    </rPh>
    <phoneticPr fontId="2" type="noConversion"/>
  </si>
  <si>
    <t>粗粒度查询 - 切题等粒度点击</t>
    <rPh sb="0" eb="1">
      <t>cu li du</t>
    </rPh>
    <rPh sb="3" eb="4">
      <t>cha xun</t>
    </rPh>
    <rPh sb="8" eb="9">
      <t>qie ti</t>
    </rPh>
    <rPh sb="10" eb="11">
      <t>deng</t>
    </rPh>
    <rPh sb="11" eb="12">
      <t>li du</t>
    </rPh>
    <rPh sb="13" eb="14">
      <t>dian ji</t>
    </rPh>
    <phoneticPr fontId="2" type="noConversion"/>
  </si>
  <si>
    <t>pm2.5</t>
  </si>
  <si>
    <t>中国PM2.5污染状况和污染特征的研究</t>
  </si>
  <si>
    <t>the null bug</t>
    <phoneticPr fontId="2" type="noConversion"/>
  </si>
  <si>
    <t>北京市大气细颗粒物PM2.5的来源研究</t>
  </si>
  <si>
    <t>PM2.5 ‘措施’ ‘可行性’</t>
  </si>
  <si>
    <t>湿法脱硫中应用蒸汽相变原理协同脱除PM2.5的技术分析</t>
  </si>
  <si>
    <t>PM2.5 ‘中国城市’</t>
  </si>
  <si>
    <t>雾霾污染的影响因素: 基于中国监测城市PM2.5浓度的实证研究</t>
    <phoneticPr fontId="2" type="noConversion"/>
  </si>
  <si>
    <t>中国重点城市NO2和PM2.5的空间分布特征及影响因素研究</t>
  </si>
  <si>
    <t>浅析中国城市PM_(2.5)的污染现状及控制措施</t>
  </si>
  <si>
    <t>中国大陆城市PM2.5污染时空分布规律</t>
  </si>
  <si>
    <t>中国城市PM2.5时空分布特征</t>
  </si>
  <si>
    <t>我国4个大城市空气PM_(2.5)、PM_(10)污染及其化学组成</t>
  </si>
  <si>
    <t>中国 pm2.5</t>
  </si>
  <si>
    <t>浅析中国PM2.5现状及防控措施</t>
  </si>
  <si>
    <t>pm2.5 ‘治理难题’</t>
    <phoneticPr fontId="2" type="noConversion"/>
  </si>
  <si>
    <t>浅析未来中国PM2.5治理可能面临的挑战和问题</t>
  </si>
  <si>
    <t>pm2.5 严重城市</t>
  </si>
  <si>
    <t>我国四城市空气中PM2.5和PM10的污染水平</t>
  </si>
  <si>
    <t>中国PM2.5分布</t>
  </si>
  <si>
    <t>中国细颗粒物(PM2.5)污染状况和空间分布</t>
  </si>
  <si>
    <t>PM2.5 ‘中国’</t>
  </si>
  <si>
    <t>中国PM2.5来源解析方法综述</t>
  </si>
  <si>
    <t>PM2.5 措施</t>
  </si>
  <si>
    <t>PM_(2.5)的来源、危害及防治措施研究</t>
  </si>
  <si>
    <t>关于咸阳市PM2.5防治措施的研究</t>
  </si>
  <si>
    <t>治理PM2.5污染需要采取综合措施</t>
  </si>
  <si>
    <t>PM2.5控制措施研究之秸秆综合利用</t>
  </si>
  <si>
    <t>浅谈 PM2.5的危害、防控措施及其监测技术</t>
  </si>
  <si>
    <t>综合治理空气中PM2.5措施之我见</t>
  </si>
  <si>
    <t>PM_(2.5)污染危害分析及防控措施研究</t>
  </si>
  <si>
    <t>北京PM2.5与冬季采暖热源的关系及治理措施</t>
  </si>
  <si>
    <t>石家庄 PM2.5</t>
  </si>
  <si>
    <t>石家庄市大气颗粒物TSP,PM10和PM2.5主要成分研究</t>
  </si>
  <si>
    <t>石家庄市PM_(2.5)的污染现状及防控对策</t>
  </si>
  <si>
    <t>石家庄市大气PM2.5污染特征及来源解析</t>
  </si>
  <si>
    <t>综合治理空气中PM2.5措施</t>
  </si>
  <si>
    <t>环境空气中PM_(2.5)污染防治对策</t>
    <phoneticPr fontId="2" type="noConversion"/>
  </si>
  <si>
    <t>浅析 PM2.5的污染特征及综合防治</t>
  </si>
  <si>
    <t>PM2.5 ‘城市’ ‘排行’</t>
  </si>
  <si>
    <t>城市不同绿地PM2.5质量浓度日变化规律</t>
  </si>
  <si>
    <t>中国pm2.5</t>
  </si>
  <si>
    <t>中国PM2.5来源解析方法综述</t>
    <phoneticPr fontId="2" type="noConversion"/>
  </si>
  <si>
    <t>中国pm2.5污染区</t>
  </si>
  <si>
    <t>武汉市PM2.5污染的演变预测及成因分析和仿真</t>
  </si>
  <si>
    <t>南京地区PM2.5污染特征及其影响因素分析</t>
  </si>
  <si>
    <t>粤港细粒子(PM2.5)污染导致能见度下降与灰霾天气形成的研究</t>
  </si>
  <si>
    <t>郑州市PM_(2.5)污染特性及其源解析研究</t>
  </si>
  <si>
    <t>邢台 PM2.5 成因</t>
  </si>
  <si>
    <t>邢台市PM2.5污染现状及其防控对策的研究</t>
  </si>
  <si>
    <t>PM2.5 来源</t>
  </si>
  <si>
    <t>空气细颗粒物PM2.5的来源及研究状况</t>
  </si>
  <si>
    <t>PM2.5的来源、危害及防治措施研究</t>
  </si>
  <si>
    <t>浅析PM2.5来源和监测方法</t>
  </si>
  <si>
    <t>PM2.5来源及危害分析</t>
  </si>
  <si>
    <t>大气颗粒物来源解析研究进展</t>
  </si>
  <si>
    <t>pm2.5治理</t>
  </si>
  <si>
    <t>上海市PM2.5治理的博弈分析</t>
  </si>
  <si>
    <t>高汽车保有量下的PM2.5治理研究</t>
  </si>
  <si>
    <t>大气PM2.5治理措施探讨</t>
  </si>
  <si>
    <t>PM2.5治理中的政府环保责任问题研究</t>
  </si>
  <si>
    <t>燃煤锅炉PM2.5治理技术</t>
  </si>
  <si>
    <t>环境治理政策工具比较和选择——以北京PM2.5治理为例</t>
  </si>
  <si>
    <t>美国洛杉矶地区PM2.5治理对策研究</t>
  </si>
  <si>
    <t>郝吉明:实现PM2.5治理目标 第一阶段很关键</t>
  </si>
  <si>
    <t>PM2.5 利益</t>
  </si>
  <si>
    <t>PM2.5政策制定中政府与公众利益冲突及其对策探微</t>
  </si>
  <si>
    <t>中国pm2.5污染最为严重的地方</t>
  </si>
  <si>
    <t>中国PM2.5污染现状及其对人体健康的危害</t>
  </si>
  <si>
    <t>pm2.5 治理方案</t>
  </si>
  <si>
    <t>PM2.5空气质量治理计划方案</t>
  </si>
  <si>
    <t>北京pm2.5成因</t>
  </si>
  <si>
    <t>基于小波变换的北京市PM2.5时空分布特征及成因分析</t>
  </si>
  <si>
    <t>PM2.5成因与可挥发性有机物(VOC)的关系以及PM2.5的检测</t>
  </si>
  <si>
    <t>北京PM_(2.5)时空变化特征及重污染时段气象成因研究</t>
  </si>
  <si>
    <t>pm2.5危害</t>
  </si>
  <si>
    <t>浅析大气环境中PM2.5危害与防治</t>
  </si>
  <si>
    <t>浅析城市PM2.5危害与防治措施</t>
  </si>
  <si>
    <t>PM2.5危害与治理措施探析</t>
  </si>
  <si>
    <t>中国 pm 2.5 污染分布</t>
  </si>
  <si>
    <t>中国PM_(2.5)污染与社会经济的空间关系及成因</t>
  </si>
  <si>
    <t>中国典型城市群上空气态污染物、PM2.5及颗粒物粒径浓度谱分布的航空测量研究</t>
  </si>
  <si>
    <t>PM2.5 ‘城市’ ‘排名’</t>
  </si>
  <si>
    <t>空气最差城市排名</t>
  </si>
  <si>
    <t>大气污染引爆PM2.5等空气监测仪器市场</t>
  </si>
  <si>
    <t>综述城市大气中PM_(2.5)的污染</t>
  </si>
  <si>
    <t>PM2.5 ‘污染城市'</t>
  </si>
  <si>
    <t>城市主要气体污染物与PM2.5相关性建模分析</t>
  </si>
  <si>
    <t>城市大气污染源清单建立与PM2.5来源解析研究及应用示范</t>
  </si>
  <si>
    <t>2014年中国城市PM_(2.5)浓度的时空变化规律</t>
  </si>
  <si>
    <t>浅谈PM2.5与城市大气污染</t>
  </si>
  <si>
    <t>保定 PM2.5</t>
  </si>
  <si>
    <t>保定市空气PM2.5的污染现状与防治对策浅析</t>
  </si>
  <si>
    <t>保定市PM2.5的因素分析</t>
  </si>
  <si>
    <t>PM2.5 汽车尾气</t>
  </si>
  <si>
    <t>一种汽车尾气PM2.5净化自控处理装置</t>
  </si>
  <si>
    <t>特定城市汽车尾气PM2.5控制办法研究</t>
  </si>
  <si>
    <t>浅析大气自动监测中PM2.5和PM10倒挂成因</t>
  </si>
  <si>
    <t>我国PM2.5的组成来源及控制技术综述</t>
  </si>
  <si>
    <t>中国地方政府环境规制的难题及对策机制分析</t>
  </si>
  <si>
    <t>全国主要城市群空气质量空间分布及影响因素分析</t>
  </si>
  <si>
    <t>中国PM2.5治理困局及对策研究——基于环境规制理论视角的分析</t>
  </si>
  <si>
    <t>PM2.5污染危害分析及防控措施研究</t>
  </si>
  <si>
    <t>中国大范围雾霾期间空气污染空间分布特征研究</t>
  </si>
  <si>
    <t>pm2.5来源</t>
  </si>
  <si>
    <t>我国住宅室内PM2.5来源及浓度的影响因素研究进展</t>
  </si>
  <si>
    <t>我国大气环境PM2.5来源、分布、危害现状分析</t>
  </si>
  <si>
    <t>PM2.5 危害</t>
  </si>
  <si>
    <t>大气颗粒物PM2.5及其危害</t>
  </si>
  <si>
    <t>PM2.5的危害与防治</t>
  </si>
  <si>
    <t>汽车限行治理环境污染困境</t>
  </si>
  <si>
    <t>限行政策无效视角下机动车污染源控制策略研究</t>
  </si>
  <si>
    <t>单双号限行常态化的思考</t>
  </si>
  <si>
    <t>机动车单双号常态化限行的环境法治之辨</t>
  </si>
  <si>
    <t>北京市汽车限行的环境和经济效益分析</t>
  </si>
  <si>
    <t>城市空气污染问题研究</t>
  </si>
  <si>
    <t>汽车限行 PM2.5</t>
  </si>
  <si>
    <t>机动车限行是否有助于缓解雾霾气候?——PM2.5污染与机动车排放的关系</t>
  </si>
  <si>
    <t>2009年北京市春季大气颗粒PM2.5和黑碳浓度变化特征</t>
  </si>
  <si>
    <t>pm2.5 治理 ‘挑战’</t>
  </si>
  <si>
    <t>pm2.5治理措施</t>
  </si>
  <si>
    <t>大气污染防治措施对PM2.5的影响</t>
  </si>
  <si>
    <t>PM2.5污染危害及防治措施的探讨</t>
  </si>
  <si>
    <t>石家庄 PM2.5来源</t>
  </si>
  <si>
    <t>北京及近周边典型地区PM2.5污染特征研究</t>
  </si>
  <si>
    <t>PM2.5 减排 利益</t>
  </si>
  <si>
    <t>PM2.5刺痛节能减排的神经</t>
  </si>
  <si>
    <t>燃煤电厂超低排放的减排潜力及其PM2.5环境效益</t>
  </si>
  <si>
    <t>PM2.5与机动车减排</t>
  </si>
  <si>
    <t>要实现PM2.5减排目标:中国需要少烧多少煤?</t>
  </si>
  <si>
    <t>从源头上减排PM2.5,减轻雾霾污染</t>
  </si>
  <si>
    <t>我国燃煤电厂PM2.5减排潜力预测与分析</t>
  </si>
  <si>
    <t>PM2.5 工业 防治</t>
  </si>
  <si>
    <t>基于工业除尘PM2.5净化的滤袋特性试验研究</t>
  </si>
  <si>
    <t>PM2.5污染的研究进展及防治对策</t>
  </si>
  <si>
    <t>保定 PM2.5 成因</t>
  </si>
  <si>
    <t>保定市霾特征与成因分析</t>
    <phoneticPr fontId="2" type="noConversion"/>
  </si>
  <si>
    <t>PM2.5</t>
  </si>
  <si>
    <t>《环境空气质量标准》(GB3095-2012)细颗粒物(PM2.5)标准值解读</t>
  </si>
  <si>
    <t>PM2.5 ‘危害’ ‘措施’</t>
  </si>
  <si>
    <t>PM2.5的危害及治理措施浅谈</t>
  </si>
  <si>
    <t>PM2.5的危害以及应对措施</t>
  </si>
  <si>
    <t>PM2.5对人类的危害及预防措施分析</t>
  </si>
  <si>
    <t>pm2.5 城市排名</t>
  </si>
  <si>
    <t>PM2.5城市排行榜,不能有比烂心态</t>
  </si>
  <si>
    <t>pm 2.5 的治理措施</t>
  </si>
  <si>
    <t>pm2.5 治理 ‘难题’</t>
  </si>
  <si>
    <t>有望攻克“PM2.5”治理难题</t>
  </si>
  <si>
    <t>pm2.5 挑战</t>
  </si>
  <si>
    <t>火电行业怎样治理PM2.5</t>
  </si>
  <si>
    <t>我国PM2.5实施给风景园林带来的机遇与挑战</t>
  </si>
  <si>
    <t>PM2.5 ‘城市排行’</t>
  </si>
  <si>
    <t>中国城市PM2.5污染状况及防治途径</t>
  </si>
  <si>
    <t>pm2.5 减少 措施</t>
  </si>
  <si>
    <t>探讨大气细颗粒物PM2.5的污染特征与防治措施</t>
  </si>
  <si>
    <t>利用现有环保设备降低火电厂PM2.5颗粒排放的方法</t>
  </si>
  <si>
    <t>试论我国减少船舶排放PM2.5的现状及其措施</t>
  </si>
  <si>
    <t>降低急诊科室内PM2.5浓度的措施及效果观察</t>
  </si>
  <si>
    <t>浅析大气可吸入颗粒物PM2.5的污染及防治措施</t>
  </si>
  <si>
    <t>大气细颗粒物PM_(2.5)污染来源及防治措施</t>
  </si>
  <si>
    <t>广州市部分居民对大气颗粒物PM_(2.5)的知识、态度和行为调查</t>
  </si>
  <si>
    <t>室外细颗粒物(PM2.5)建筑围护结构穿透及被动控制措施</t>
  </si>
  <si>
    <t>上海部分餐馆室内空气PM2.5浓度监测及禁烟措施调查</t>
  </si>
  <si>
    <t>pm2.5治理可行性研究</t>
  </si>
  <si>
    <t>大气中PM2.5治理方法探究</t>
  </si>
  <si>
    <t>pm2.5治理可行性研究</t>
    <phoneticPr fontId="2" type="noConversion"/>
  </si>
  <si>
    <t>PM2.5防治</t>
  </si>
  <si>
    <t>我国PM2.5的现状与防治对策</t>
  </si>
  <si>
    <t>防治PM2.5的思考和建议</t>
  </si>
  <si>
    <t>PM2.5 概念</t>
  </si>
  <si>
    <t>认识PM2.5</t>
  </si>
  <si>
    <t>保定 PM2.5 原因</t>
  </si>
  <si>
    <t>保定市区2013年环境空气质量状况及污染原因分析</t>
  </si>
  <si>
    <t>中国城市PM2．5污染状况</t>
  </si>
  <si>
    <t>pm 2.5 定义</t>
  </si>
  <si>
    <t>大气环境中PM2.5的研究进展与展望</t>
  </si>
  <si>
    <t>PM2.5 治理</t>
  </si>
  <si>
    <t>PM2.5 前体物</t>
  </si>
  <si>
    <t>我国人为源PM2.5及二次前体物的估算研究</t>
  </si>
  <si>
    <t>pm2.5 降低</t>
  </si>
  <si>
    <t>对火电厂降低PM2.5颗粒排放的若干问题的探讨</t>
  </si>
  <si>
    <t>不同地区大气PM2.5对人血管内皮细胞毒性作用的实验研究</t>
  </si>
  <si>
    <t>PM2.5 ‘治理’ ‘可行性’</t>
  </si>
  <si>
    <t>利用植物治理雾霾的可行性分析</t>
  </si>
  <si>
    <t>皮带机转接机房粉尘治理的可行性分析及试验研究</t>
  </si>
  <si>
    <t>pm 2.5 排行榜</t>
  </si>
  <si>
    <t>治霾,别忘了中西部 绿色和平组织发布367城PM 2.5排名 喀什成“黑马”</t>
  </si>
  <si>
    <t>pm 2.5 危害</t>
  </si>
  <si>
    <t>河北南部PM2.5 成因</t>
  </si>
  <si>
    <t>河北南部地区霾污染特征及来源研究</t>
  </si>
  <si>
    <t>典型区域PM2.5污染特征及影响因素研究</t>
  </si>
  <si>
    <t>北京市雾霾天气成 因及治理</t>
  </si>
  <si>
    <t>北京市雾霾天气成因及治理措施研究</t>
  </si>
  <si>
    <t>PM2.5 ‘严重’ ‘城市’</t>
  </si>
  <si>
    <t>我国六大中心城市PM2.5污染特征及诱因对比分析</t>
  </si>
  <si>
    <t>郑州市灰霾与PM_(2.5)污染水平及火电排放源对大气环境的影响分析</t>
  </si>
  <si>
    <t>北京市PM2.5/PM10的源解析</t>
  </si>
  <si>
    <t>pm2.5 治理措施</t>
  </si>
  <si>
    <t>沈阳市PM_(2.5)浓度变化规律及治理措施</t>
  </si>
  <si>
    <t>中国PM2.5来源、污染特征与控制策略</t>
  </si>
  <si>
    <t>北京地区秋季雾霾天PM_(2.5)污染与气溶胶光学特征分析</t>
  </si>
  <si>
    <t>天津冬季大气中PM2.5及其主要组分的污染特征</t>
  </si>
  <si>
    <t>河北南部城市霾及PM2.5来源的模拟研究</t>
  </si>
  <si>
    <t>PM2.5来源</t>
  </si>
  <si>
    <t>中国仅18座城市的PM2.5达标</t>
  </si>
  <si>
    <t>关于空气细颗物PM2.5防治对策的初步探讨</t>
  </si>
  <si>
    <t>pm 2.5 城市</t>
  </si>
  <si>
    <t>00110</t>
  </si>
  <si>
    <t>细粒度查询 - 切题等粒度点击</t>
    <rPh sb="0" eb="1">
      <t>xi li du</t>
    </rPh>
    <rPh sb="3" eb="4">
      <t>cha xun</t>
    </rPh>
    <rPh sb="8" eb="9">
      <t>qie ti</t>
    </rPh>
    <rPh sb="10" eb="11">
      <t>deng li du dian ji</t>
    </rPh>
    <phoneticPr fontId="2" type="noConversion"/>
  </si>
  <si>
    <t>细粒度查询 - 切题粗粒度点击</t>
    <rPh sb="0" eb="1">
      <t>xi li du</t>
    </rPh>
    <rPh sb="3" eb="4">
      <t>cha xun</t>
    </rPh>
    <rPh sb="8" eb="9">
      <t>qie ti</t>
    </rPh>
    <rPh sb="10" eb="11">
      <t>cu li du</t>
    </rPh>
    <rPh sb="13" eb="14">
      <t>dian ji</t>
    </rPh>
    <phoneticPr fontId="2" type="noConversion"/>
  </si>
  <si>
    <t>中粒度查询 - 不切题细粒度点击</t>
    <rPh sb="0" eb="1">
      <t>zhong li du</t>
    </rPh>
    <rPh sb="3" eb="4">
      <t>cha xun</t>
    </rPh>
    <rPh sb="8" eb="9">
      <t>bu qie ti</t>
    </rPh>
    <rPh sb="11" eb="12">
      <t>xi li du</t>
    </rPh>
    <rPh sb="14" eb="15">
      <t>dian ji</t>
    </rPh>
    <phoneticPr fontId="2" type="noConversion"/>
  </si>
  <si>
    <t>细粒度查询</t>
    <rPh sb="0" eb="1">
      <t>xi li du cha xun</t>
    </rPh>
    <phoneticPr fontId="2" type="noConversion"/>
  </si>
  <si>
    <t xml:space="preserve"> -不切题点击</t>
    <rPh sb="2" eb="3">
      <t>bu qie ti</t>
    </rPh>
    <rPh sb="5" eb="6">
      <t>dian ji</t>
    </rPh>
    <phoneticPr fontId="2" type="noConversion"/>
  </si>
  <si>
    <t>不切题点击</t>
    <rPh sb="0" eb="1">
      <t>bu qie ti</t>
    </rPh>
    <rPh sb="3" eb="4">
      <t>dian ji</t>
    </rPh>
    <phoneticPr fontId="2" type="noConversion"/>
  </si>
  <si>
    <t>来自细粒度查询</t>
    <rPh sb="0" eb="1">
      <t>lai zi</t>
    </rPh>
    <rPh sb="2" eb="3">
      <t>xi li du</t>
    </rPh>
    <rPh sb="5" eb="6">
      <t>cha xun</t>
    </rPh>
    <phoneticPr fontId="2" type="noConversion"/>
  </si>
  <si>
    <t xml:space="preserve"> -切题点击</t>
    <rPh sb="2" eb="3">
      <t>qie ti</t>
    </rPh>
    <rPh sb="4" eb="5">
      <t>dian ji</t>
    </rPh>
    <phoneticPr fontId="2" type="noConversion"/>
  </si>
  <si>
    <t>来自中粒度查询</t>
    <rPh sb="0" eb="1">
      <t>lai zi</t>
    </rPh>
    <rPh sb="2" eb="3">
      <t>zhong li du</t>
    </rPh>
    <rPh sb="5" eb="6">
      <t>cha xun</t>
    </rPh>
    <phoneticPr fontId="2" type="noConversion"/>
  </si>
  <si>
    <t>中粒度查询</t>
    <rPh sb="0" eb="1">
      <t>zhong li du</t>
    </rPh>
    <rPh sb="3" eb="4">
      <t>cha xun</t>
    </rPh>
    <phoneticPr fontId="2" type="noConversion"/>
  </si>
  <si>
    <t>来自粗粒度查询</t>
    <rPh sb="0" eb="1">
      <t>lai zi</t>
    </rPh>
    <rPh sb="2" eb="3">
      <t>cu li du</t>
    </rPh>
    <rPh sb="5" eb="6">
      <t>cha xun</t>
    </rPh>
    <phoneticPr fontId="2" type="noConversion"/>
  </si>
  <si>
    <t>切题点击</t>
    <rPh sb="0" eb="1">
      <t>qie ti</t>
    </rPh>
    <rPh sb="2" eb="3">
      <t>dian ji</t>
    </rPh>
    <phoneticPr fontId="2" type="noConversion"/>
  </si>
  <si>
    <t>粗粒度查询</t>
    <rPh sb="0" eb="1">
      <t>cu li du</t>
    </rPh>
    <rPh sb="3" eb="4">
      <t>cha xun</t>
    </rPh>
    <phoneticPr fontId="2" type="noConversion"/>
  </si>
  <si>
    <t>细粒度查询</t>
    <rPh sb="0" eb="1">
      <t>xi li du</t>
    </rPh>
    <rPh sb="3" eb="4">
      <t>cha xun</t>
    </rPh>
    <phoneticPr fontId="2" type="noConversion"/>
  </si>
  <si>
    <t xml:space="preserve"> -细粒度点击</t>
    <rPh sb="2" eb="3">
      <t>xi li du</t>
    </rPh>
    <rPh sb="5" eb="6">
      <t>dian ji</t>
    </rPh>
    <phoneticPr fontId="2" type="noConversion"/>
  </si>
  <si>
    <t>细粒度点击</t>
    <rPh sb="0" eb="1">
      <t>xi li du</t>
    </rPh>
    <rPh sb="3" eb="4">
      <t>dian ji</t>
    </rPh>
    <phoneticPr fontId="2" type="noConversion"/>
  </si>
  <si>
    <t xml:space="preserve"> -等粒度点击</t>
    <rPh sb="2" eb="3">
      <t>deng</t>
    </rPh>
    <rPh sb="5" eb="6">
      <t>dian ji</t>
    </rPh>
    <phoneticPr fontId="2" type="noConversion"/>
  </si>
  <si>
    <t xml:space="preserve"> -粗粒度点击</t>
    <rPh sb="2" eb="3">
      <t>cu li du</t>
    </rPh>
    <rPh sb="5" eb="6">
      <t>dian ji</t>
    </rPh>
    <phoneticPr fontId="2" type="noConversion"/>
  </si>
  <si>
    <t xml:space="preserve"> 等粒度点击</t>
    <rPh sb="1" eb="2">
      <t>deng</t>
    </rPh>
    <rPh sb="4" eb="5">
      <t>dian ji</t>
    </rPh>
    <phoneticPr fontId="2" type="noConversion"/>
  </si>
  <si>
    <t>粗粒度点击</t>
    <rPh sb="0" eb="1">
      <t>cu li du</t>
    </rPh>
    <rPh sb="3" eb="4">
      <t>dian ji</t>
    </rPh>
    <phoneticPr fontId="2" type="noConversion"/>
  </si>
  <si>
    <t>细粒度点击</t>
    <rPh sb="0" eb="1">
      <t>xi li du cha xun</t>
    </rPh>
    <rPh sb="3" eb="4">
      <t>dian ji</t>
    </rPh>
    <phoneticPr fontId="2" type="noConversion"/>
  </si>
  <si>
    <t>不切题</t>
    <rPh sb="0" eb="1">
      <t>bu qie ti</t>
    </rPh>
    <phoneticPr fontId="2" type="noConversion"/>
  </si>
  <si>
    <t>细粒度</t>
    <rPh sb="0" eb="1">
      <t>xi li du</t>
    </rPh>
    <phoneticPr fontId="2" type="noConversion"/>
  </si>
  <si>
    <t>等粒度</t>
    <rPh sb="0" eb="1">
      <t>deng li du</t>
    </rPh>
    <phoneticPr fontId="2" type="noConversion"/>
  </si>
  <si>
    <t>等粒度点击</t>
    <rPh sb="0" eb="1">
      <t>deng</t>
    </rPh>
    <rPh sb="2" eb="3">
      <t>du</t>
    </rPh>
    <rPh sb="3" eb="4">
      <t>dian ji</t>
    </rPh>
    <phoneticPr fontId="2" type="noConversion"/>
  </si>
  <si>
    <t>粗粒度</t>
    <rPh sb="0" eb="1">
      <t>cu li du</t>
    </rPh>
    <phoneticPr fontId="2" type="noConversion"/>
  </si>
  <si>
    <t>pm2.5 ‘治理难题’</t>
  </si>
  <si>
    <t>01</t>
  </si>
  <si>
    <t>00</t>
  </si>
  <si>
    <t>10</t>
  </si>
  <si>
    <t>计数/粒度</t>
  </si>
  <si>
    <t>计数/粒度2</t>
  </si>
  <si>
    <t>化疗药物配制方法探讨</t>
  </si>
  <si>
    <t>抗生素的化疗应用</t>
  </si>
  <si>
    <t>浅谈放化疗的副作用</t>
  </si>
  <si>
    <t>MVP方案加或不加光量子血液疗法治疗晚期非小细胞肺癌</t>
  </si>
  <si>
    <t>雾霾污染的影响因素: 基于中国监测城市PM2.5浓度的实证研究</t>
  </si>
  <si>
    <t>环境空气中PM_(2.5)污染防治对策</t>
  </si>
  <si>
    <t>保定市霾特征与成因分析</t>
  </si>
  <si>
    <t>第一类任务点击去重</t>
    <rPh sb="0" eb="1">
      <t>di yi lei</t>
    </rPh>
    <rPh sb="3" eb="4">
      <t>ren wu</t>
    </rPh>
    <rPh sb="5" eb="6">
      <t>dian ji</t>
    </rPh>
    <rPh sb="7" eb="8">
      <t>qu chong</t>
    </rPh>
    <phoneticPr fontId="2" type="noConversion"/>
  </si>
  <si>
    <t>第一类任务有果查询去重</t>
    <rPh sb="0" eb="1">
      <t>di yi lei ren wu</t>
    </rPh>
    <rPh sb="5" eb="6">
      <t>you guo</t>
    </rPh>
    <rPh sb="6" eb="7">
      <t>guo</t>
    </rPh>
    <rPh sb="7" eb="8">
      <t>cha</t>
    </rPh>
    <rPh sb="9" eb="10">
      <t>qu chong</t>
    </rPh>
    <phoneticPr fontId="2" type="noConversion"/>
  </si>
  <si>
    <t>切题性</t>
    <rPh sb="0" eb="1">
      <t>qie ti xing</t>
    </rPh>
    <phoneticPr fontId="2" type="noConversion"/>
  </si>
  <si>
    <t>0</t>
  </si>
  <si>
    <t>1</t>
  </si>
  <si>
    <t>计数/切题性</t>
  </si>
  <si>
    <t>计数/切题性2</t>
  </si>
  <si>
    <t>点击粒度</t>
    <rPh sb="0" eb="1">
      <t>dian ji</t>
    </rPh>
    <rPh sb="2" eb="3">
      <t>li du</t>
    </rPh>
    <phoneticPr fontId="2" type="noConversion"/>
  </si>
  <si>
    <t>点击切题性</t>
    <rPh sb="0" eb="1">
      <t>dian ji</t>
    </rPh>
    <rPh sb="2" eb="3">
      <t>qie ti</t>
    </rPh>
    <rPh sb="4" eb="5">
      <t>xing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</si>
</sst>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7" x14ac:knownFonts="1">
    <font>
      <sz val="12"/>
      <color theme="1"/>
      <name val="DengXian"/>
      <family val="2"/>
      <charset val="134"/>
      <scheme val="minor"/>
    </font>
    <font>
      <sz val="12"/>
      <color rgb="FF000000"/>
      <name val="DengXian"/>
      <family val="4"/>
      <charset val="134"/>
      <scheme val="minor"/>
    </font>
    <font>
      <sz val="9"/>
      <name val="DengXian"/>
      <family val="2"/>
      <charset val="134"/>
      <scheme val="minor"/>
    </font>
    <font>
      <b/>
      <sz val="18"/>
      <color theme="1"/>
      <name val="DengXian"/>
      <family val="2"/>
      <charset val="134"/>
      <scheme val="minor"/>
    </font>
    <font>
      <b/>
      <sz val="12"/>
      <color theme="1"/>
      <name val="DengXian"/>
      <family val="2"/>
      <charset val="134"/>
      <scheme val="minor"/>
    </font>
    <font>
      <u/>
      <sz val="12"/>
      <color theme="10"/>
      <name val="DengXian"/>
      <family val="2"/>
      <charset val="134"/>
      <scheme val="minor"/>
    </font>
    <font>
      <u/>
      <sz val="12"/>
      <color theme="11"/>
      <name val="DengXian"/>
      <family val="2"/>
      <charset val="134"/>
      <scheme val="minor"/>
    </font>
  </fonts>
  <fills count="8">
    <fill>
      <patternFill patternType="none"/>
    </fill>
    <fill>
      <patternFill patternType="gray125"/>
    </fill>
    <fill>
      <patternFill patternType="solid">
        <fgColor theme="5" tint="0.59999389629810485"/>
        <bgColor indexed="64"/>
      </patternFill>
    </fill>
    <fill>
      <patternFill patternType="solid">
        <fgColor rgb="FFC00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F8CBAD"/>
        <bgColor rgb="FF000000"/>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2" borderId="0" xfId="0" applyFill="1"/>
    <xf numFmtId="0" fontId="0" fillId="0" borderId="0" xfId="0" applyAlignment="1">
      <alignment horizontal="center" vertical="center"/>
    </xf>
    <xf numFmtId="0" fontId="0" fillId="3" borderId="0" xfId="0" applyFill="1"/>
    <xf numFmtId="0" fontId="0" fillId="2" borderId="0" xfId="0"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0" fillId="4" borderId="0" xfId="0" applyFill="1"/>
    <xf numFmtId="0" fontId="0" fillId="5" borderId="0" xfId="0" applyFill="1"/>
    <xf numFmtId="0" fontId="0" fillId="0" borderId="0" xfId="0"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176" fontId="0" fillId="0" borderId="0" xfId="0" applyNumberFormat="1" applyAlignment="1">
      <alignment horizontal="right" vertical="center"/>
    </xf>
    <xf numFmtId="0" fontId="1" fillId="0" borderId="0" xfId="0" applyFont="1"/>
    <xf numFmtId="0" fontId="1" fillId="6" borderId="0" xfId="0" applyFont="1" applyFill="1"/>
    <xf numFmtId="0" fontId="4" fillId="0" borderId="0" xfId="0" applyFont="1"/>
    <xf numFmtId="49" fontId="0" fillId="0" borderId="0" xfId="0" applyNumberFormat="1"/>
    <xf numFmtId="10" fontId="0" fillId="0" borderId="0" xfId="0" applyNumberFormat="1"/>
    <xf numFmtId="0" fontId="1" fillId="7" borderId="0" xfId="0" applyFont="1" applyFill="1"/>
    <xf numFmtId="49" fontId="4" fillId="0" borderId="0" xfId="0" applyNumberFormat="1" applyFont="1"/>
    <xf numFmtId="49" fontId="1" fillId="0" borderId="0" xfId="0" applyNumberFormat="1" applyFont="1"/>
    <xf numFmtId="0" fontId="4" fillId="0" borderId="0" xfId="0" applyFont="1" applyAlignment="1">
      <alignment horizontal="left"/>
    </xf>
  </cellXfs>
  <cellStyles count="7">
    <cellStyle name="常规" xfId="0" builtinId="0"/>
    <cellStyle name="超链接" xfId="1" builtinId="8" hidden="1"/>
    <cellStyle name="超链接" xfId="3" builtinId="8" hidden="1"/>
    <cellStyle name="超链接" xfId="5" builtinId="8" hidden="1"/>
    <cellStyle name="已访问的超链接" xfId="2" builtinId="9" hidden="1"/>
    <cellStyle name="已访问的超链接" xfId="4" builtinId="9" hidden="1"/>
    <cellStyle name="已访问的超链接" xfId="6"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pivotCacheDefinition" Target="pivotCache/pivotCacheDefinition4.xml"/><Relationship Id="rId13" Type="http://schemas.openxmlformats.org/officeDocument/2006/relationships/pivotCacheDefinition" Target="pivotCache/pivotCacheDefinition5.xml"/><Relationship Id="rId14" Type="http://schemas.openxmlformats.org/officeDocument/2006/relationships/pivotCacheDefinition" Target="pivotCache/pivotCacheDefinition6.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strRef>
              <c:f>task1透视表!$F$4:$F$16</c:f>
              <c:strCache>
                <c:ptCount val="12"/>
                <c:pt idx="3">
                  <c:v>细粒度查询 - 切题细粒度点击</c:v>
                </c:pt>
                <c:pt idx="5">
                  <c:v>中粒度查询 - 不切题细粒度点击</c:v>
                </c:pt>
                <c:pt idx="8">
                  <c:v>中粒度查询 - 切题细粒度点击</c:v>
                </c:pt>
                <c:pt idx="11">
                  <c:v>粗粒度查询 - 切题细粒度点击</c:v>
                </c:pt>
              </c:strCache>
            </c:strRef>
          </c:cat>
          <c:val>
            <c:numRef>
              <c:f>task1透视表!$C$4:$C$16</c:f>
              <c:numCache>
                <c:formatCode>0.0000%</c:formatCode>
                <c:ptCount val="13"/>
                <c:pt idx="0">
                  <c:v>0.0423280423280423</c:v>
                </c:pt>
                <c:pt idx="1">
                  <c:v>0.00529100529100529</c:v>
                </c:pt>
                <c:pt idx="2">
                  <c:v>0.00529100529100529</c:v>
                </c:pt>
                <c:pt idx="3">
                  <c:v>0.232804232804233</c:v>
                </c:pt>
                <c:pt idx="4">
                  <c:v>0.0158730158730159</c:v>
                </c:pt>
                <c:pt idx="5">
                  <c:v>0.19047619047619</c:v>
                </c:pt>
                <c:pt idx="6">
                  <c:v>0.0105820105820106</c:v>
                </c:pt>
                <c:pt idx="7">
                  <c:v>0.00529100529100529</c:v>
                </c:pt>
                <c:pt idx="8">
                  <c:v>0.338624338624339</c:v>
                </c:pt>
                <c:pt idx="9">
                  <c:v>0.0158730158730159</c:v>
                </c:pt>
                <c:pt idx="10">
                  <c:v>0.0211640211640212</c:v>
                </c:pt>
                <c:pt idx="11">
                  <c:v>0.111111111111111</c:v>
                </c:pt>
                <c:pt idx="12">
                  <c:v>0.00529100529100529</c:v>
                </c:pt>
              </c:numCache>
            </c:numRef>
          </c:val>
        </c:ser>
        <c:dLbls>
          <c:showLegendKey val="0"/>
          <c:showVal val="0"/>
          <c:showCatName val="0"/>
          <c:showSerName val="0"/>
          <c:showPercent val="0"/>
          <c:showBubbleSize val="0"/>
        </c:dLbls>
        <c:gapWidth val="219"/>
        <c:overlap val="-27"/>
        <c:axId val="499910544"/>
        <c:axId val="499912320"/>
      </c:barChart>
      <c:catAx>
        <c:axId val="49991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912320"/>
        <c:crosses val="autoZero"/>
        <c:auto val="1"/>
        <c:lblAlgn val="ctr"/>
        <c:lblOffset val="100"/>
        <c:noMultiLvlLbl val="0"/>
      </c:catAx>
      <c:valAx>
        <c:axId val="499912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91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task2透视表!$F$4:$F$15</c:f>
              <c:strCache>
                <c:ptCount val="11"/>
                <c:pt idx="2">
                  <c:v>细粒度查询 - 切题细粒度点击</c:v>
                </c:pt>
                <c:pt idx="5">
                  <c:v>中粒度查询 - 不切题细粒度点击</c:v>
                </c:pt>
                <c:pt idx="8">
                  <c:v>中粒度查询 - 切题细粒度点击</c:v>
                </c:pt>
                <c:pt idx="10">
                  <c:v>中粒度查询 - 切题粗粒度点击</c:v>
                </c:pt>
              </c:strCache>
            </c:strRef>
          </c:cat>
          <c:val>
            <c:numRef>
              <c:f>task2透视表!$C$4:$C$15</c:f>
              <c:numCache>
                <c:formatCode>0.0000%</c:formatCode>
                <c:ptCount val="12"/>
                <c:pt idx="0">
                  <c:v>0.0459770114942529</c:v>
                </c:pt>
                <c:pt idx="1">
                  <c:v>0.0402298850574713</c:v>
                </c:pt>
                <c:pt idx="2">
                  <c:v>0.155172413793103</c:v>
                </c:pt>
                <c:pt idx="3">
                  <c:v>0.00574712643678161</c:v>
                </c:pt>
                <c:pt idx="4">
                  <c:v>0.0172413793103448</c:v>
                </c:pt>
                <c:pt idx="5">
                  <c:v>0.132183908045977</c:v>
                </c:pt>
                <c:pt idx="6">
                  <c:v>0.0114942528735632</c:v>
                </c:pt>
                <c:pt idx="7">
                  <c:v>0.00574712643678161</c:v>
                </c:pt>
                <c:pt idx="8">
                  <c:v>0.367816091954023</c:v>
                </c:pt>
                <c:pt idx="9">
                  <c:v>0.0459770114942529</c:v>
                </c:pt>
                <c:pt idx="10">
                  <c:v>0.149425287356322</c:v>
                </c:pt>
                <c:pt idx="11">
                  <c:v>0.0229885057471264</c:v>
                </c:pt>
              </c:numCache>
            </c:numRef>
          </c:val>
        </c:ser>
        <c:dLbls>
          <c:showLegendKey val="0"/>
          <c:showVal val="0"/>
          <c:showCatName val="0"/>
          <c:showSerName val="0"/>
          <c:showPercent val="0"/>
          <c:showBubbleSize val="0"/>
        </c:dLbls>
        <c:gapWidth val="219"/>
        <c:overlap val="-27"/>
        <c:axId val="524306032"/>
        <c:axId val="524308352"/>
      </c:barChart>
      <c:catAx>
        <c:axId val="5243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4308352"/>
        <c:crosses val="autoZero"/>
        <c:auto val="1"/>
        <c:lblAlgn val="ctr"/>
        <c:lblOffset val="100"/>
        <c:noMultiLvlLbl val="0"/>
      </c:catAx>
      <c:valAx>
        <c:axId val="524308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430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273050</xdr:colOff>
      <xdr:row>3</xdr:row>
      <xdr:rowOff>0</xdr:rowOff>
    </xdr:from>
    <xdr:to>
      <xdr:col>15</xdr:col>
      <xdr:colOff>273050</xdr:colOff>
      <xdr:row>16</xdr:row>
      <xdr:rowOff>101600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768350</xdr:colOff>
      <xdr:row>2</xdr:row>
      <xdr:rowOff>190500</xdr:rowOff>
    </xdr:from>
    <xdr:to>
      <xdr:col>12</xdr:col>
      <xdr:colOff>387350</xdr:colOff>
      <xdr:row>16</xdr:row>
      <xdr:rowOff>88900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2901.60827326389" createdVersion="4" refreshedVersion="4" minRefreshableVersion="3" recordCount="196">
  <cacheSource type="worksheet">
    <worksheetSource ref="K1:K1048576" sheet="task1 qc + qcq"/>
  </cacheSource>
  <cacheFields count="1">
    <cacheField name="编码：粒度（细：00，中：01，粗：10），切题（0，1），粒度（细：00，等：01，粗：10）" numFmtId="0">
      <sharedItems containsBlank="1" count="14">
        <m/>
        <s v="01000"/>
        <s v="00100"/>
        <s v="10100"/>
        <s v="01100"/>
        <s v="10101"/>
        <s v="01001"/>
        <s v="00000"/>
        <s v="00101"/>
        <s v="01110"/>
        <s v="01010"/>
        <s v="00010"/>
        <s v="01101"/>
        <s v="0000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2901.608461111115" createdVersion="4" refreshedVersion="4" minRefreshableVersion="3" recordCount="185">
  <cacheSource type="worksheet">
    <worksheetSource ref="K1:K1048576" sheet="task2 qc + qcq"/>
  </cacheSource>
  <cacheFields count="1">
    <cacheField name="编码：粒度（细：00，中：01，粗：10），切题（0，1），粒度（细：00，等：01，粗：10）" numFmtId="0">
      <sharedItems containsBlank="1" count="13">
        <m/>
        <s v="10100"/>
        <s v="01000"/>
        <s v="01100"/>
        <s v="00100"/>
        <s v="01110"/>
        <s v="01101"/>
        <s v="00001"/>
        <s v="00000"/>
        <s v="01010"/>
        <s v="00110"/>
        <s v="01001"/>
        <s v="0010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用户" refreshedDate="42901.617573611111" createdVersion="4" refreshedVersion="4" minRefreshableVersion="3" recordCount="366">
  <cacheSource type="worksheet">
    <worksheetSource ref="K1:K1048576" sheet="第一类任务总体qc + qcq"/>
  </cacheSource>
  <cacheFields count="1">
    <cacheField name="编码：粒度（细：00，中：01，粗：10），切题（0，1），粒度（细：00，等：01，粗：10）" numFmtId="0">
      <sharedItems containsBlank="1" count="15">
        <m/>
        <s v="01000"/>
        <s v="00100"/>
        <s v="10100"/>
        <s v="01100"/>
        <s v="10101"/>
        <s v="01001"/>
        <s v="00000"/>
        <s v="00101"/>
        <s v="01110"/>
        <s v="01010"/>
        <s v="00010"/>
        <s v="01101"/>
        <s v="00001"/>
        <s v="0011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用户" refreshedDate="42901.68005949074" createdVersion="4" refreshedVersion="4" minRefreshableVersion="3" recordCount="365">
  <cacheSource type="worksheet">
    <worksheetSource ref="B1:B1048576" sheet="第一类任务查询去重后比例分析"/>
  </cacheSource>
  <cacheFields count="1">
    <cacheField name="粒度" numFmtId="0">
      <sharedItems containsBlank="1" count="4">
        <s v="01"/>
        <s v="00"/>
        <s v="10"/>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用户" refreshedDate="42901.685993634259" createdVersion="4" refreshedVersion="4" minRefreshableVersion="3" recordCount="364">
  <cacheSource type="worksheet">
    <worksheetSource ref="B1:B1048576" sheet="第一类任务点击去重后比例分析"/>
  </cacheSource>
  <cacheFields count="1">
    <cacheField name="切题性" numFmtId="0">
      <sharedItems containsBlank="1" count="3">
        <s v="0"/>
        <s v="1"/>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用户" refreshedDate="42901.687502083332" createdVersion="4" refreshedVersion="4" minRefreshableVersion="3" recordCount="364">
  <cacheSource type="worksheet">
    <worksheetSource ref="C1:C1048576" sheet="第一类任务点击去重后比例分析"/>
  </cacheSource>
  <cacheFields count="1">
    <cacheField name="粒度" numFmtId="0">
      <sharedItems containsBlank="1" count="4">
        <s v="00"/>
        <s v="01"/>
        <s v="1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
  <r>
    <x v="0"/>
  </r>
  <r>
    <x v="1"/>
  </r>
  <r>
    <x v="1"/>
  </r>
  <r>
    <x v="2"/>
  </r>
  <r>
    <x v="3"/>
  </r>
  <r>
    <x v="3"/>
  </r>
  <r>
    <x v="3"/>
  </r>
  <r>
    <x v="3"/>
  </r>
  <r>
    <x v="3"/>
  </r>
  <r>
    <x v="1"/>
  </r>
  <r>
    <x v="1"/>
  </r>
  <r>
    <x v="1"/>
  </r>
  <r>
    <x v="4"/>
  </r>
  <r>
    <x v="4"/>
  </r>
  <r>
    <x v="1"/>
  </r>
  <r>
    <x v="4"/>
  </r>
  <r>
    <x v="1"/>
  </r>
  <r>
    <x v="1"/>
  </r>
  <r>
    <x v="2"/>
  </r>
  <r>
    <x v="2"/>
  </r>
  <r>
    <x v="2"/>
  </r>
  <r>
    <x v="2"/>
  </r>
  <r>
    <x v="4"/>
  </r>
  <r>
    <x v="4"/>
  </r>
  <r>
    <x v="4"/>
  </r>
  <r>
    <x v="2"/>
  </r>
  <r>
    <x v="2"/>
  </r>
  <r>
    <x v="2"/>
  </r>
  <r>
    <x v="4"/>
  </r>
  <r>
    <x v="2"/>
  </r>
  <r>
    <x v="4"/>
  </r>
  <r>
    <x v="1"/>
  </r>
  <r>
    <x v="1"/>
  </r>
  <r>
    <x v="1"/>
  </r>
  <r>
    <x v="4"/>
  </r>
  <r>
    <x v="1"/>
  </r>
  <r>
    <x v="4"/>
  </r>
  <r>
    <x v="1"/>
  </r>
  <r>
    <x v="3"/>
  </r>
  <r>
    <x v="3"/>
  </r>
  <r>
    <x v="3"/>
  </r>
  <r>
    <x v="3"/>
  </r>
  <r>
    <x v="3"/>
  </r>
  <r>
    <x v="5"/>
  </r>
  <r>
    <x v="2"/>
  </r>
  <r>
    <x v="4"/>
  </r>
  <r>
    <x v="4"/>
  </r>
  <r>
    <x v="6"/>
  </r>
  <r>
    <x v="1"/>
  </r>
  <r>
    <x v="4"/>
  </r>
  <r>
    <x v="4"/>
  </r>
  <r>
    <x v="1"/>
  </r>
  <r>
    <x v="4"/>
  </r>
  <r>
    <x v="4"/>
  </r>
  <r>
    <x v="1"/>
  </r>
  <r>
    <x v="7"/>
  </r>
  <r>
    <x v="2"/>
  </r>
  <r>
    <x v="2"/>
  </r>
  <r>
    <x v="2"/>
  </r>
  <r>
    <x v="3"/>
  </r>
  <r>
    <x v="3"/>
  </r>
  <r>
    <x v="3"/>
  </r>
  <r>
    <x v="3"/>
  </r>
  <r>
    <x v="3"/>
  </r>
  <r>
    <x v="4"/>
  </r>
  <r>
    <x v="4"/>
  </r>
  <r>
    <x v="4"/>
  </r>
  <r>
    <x v="1"/>
  </r>
  <r>
    <x v="2"/>
  </r>
  <r>
    <x v="1"/>
  </r>
  <r>
    <x v="4"/>
  </r>
  <r>
    <x v="4"/>
  </r>
  <r>
    <x v="2"/>
  </r>
  <r>
    <x v="8"/>
  </r>
  <r>
    <x v="4"/>
  </r>
  <r>
    <x v="1"/>
  </r>
  <r>
    <x v="4"/>
  </r>
  <r>
    <x v="9"/>
  </r>
  <r>
    <x v="4"/>
  </r>
  <r>
    <x v="4"/>
  </r>
  <r>
    <x v="2"/>
  </r>
  <r>
    <x v="2"/>
  </r>
  <r>
    <x v="2"/>
  </r>
  <r>
    <x v="2"/>
  </r>
  <r>
    <x v="7"/>
  </r>
  <r>
    <x v="4"/>
  </r>
  <r>
    <x v="10"/>
  </r>
  <r>
    <x v="4"/>
  </r>
  <r>
    <x v="1"/>
  </r>
  <r>
    <x v="4"/>
  </r>
  <r>
    <x v="4"/>
  </r>
  <r>
    <x v="4"/>
  </r>
  <r>
    <x v="4"/>
  </r>
  <r>
    <x v="1"/>
  </r>
  <r>
    <x v="0"/>
  </r>
  <r>
    <x v="3"/>
  </r>
  <r>
    <x v="3"/>
  </r>
  <r>
    <x v="3"/>
  </r>
  <r>
    <x v="3"/>
  </r>
  <r>
    <x v="3"/>
  </r>
  <r>
    <x v="3"/>
  </r>
  <r>
    <x v="2"/>
  </r>
  <r>
    <x v="2"/>
  </r>
  <r>
    <x v="2"/>
  </r>
  <r>
    <x v="2"/>
  </r>
  <r>
    <x v="2"/>
  </r>
  <r>
    <x v="7"/>
  </r>
  <r>
    <x v="7"/>
  </r>
  <r>
    <x v="8"/>
  </r>
  <r>
    <x v="2"/>
  </r>
  <r>
    <x v="2"/>
  </r>
  <r>
    <x v="2"/>
  </r>
  <r>
    <x v="8"/>
  </r>
  <r>
    <x v="2"/>
  </r>
  <r>
    <x v="2"/>
  </r>
  <r>
    <x v="2"/>
  </r>
  <r>
    <x v="2"/>
  </r>
  <r>
    <x v="11"/>
  </r>
  <r>
    <x v="4"/>
  </r>
  <r>
    <x v="4"/>
  </r>
  <r>
    <x v="2"/>
  </r>
  <r>
    <x v="2"/>
  </r>
  <r>
    <x v="4"/>
  </r>
  <r>
    <x v="4"/>
  </r>
  <r>
    <x v="4"/>
  </r>
  <r>
    <x v="1"/>
  </r>
  <r>
    <x v="12"/>
  </r>
  <r>
    <x v="4"/>
  </r>
  <r>
    <x v="2"/>
  </r>
  <r>
    <x v="4"/>
  </r>
  <r>
    <x v="4"/>
  </r>
  <r>
    <x v="7"/>
  </r>
  <r>
    <x v="2"/>
  </r>
  <r>
    <x v="1"/>
  </r>
  <r>
    <x v="4"/>
  </r>
  <r>
    <x v="4"/>
  </r>
  <r>
    <x v="4"/>
  </r>
  <r>
    <x v="13"/>
  </r>
  <r>
    <x v="2"/>
  </r>
  <r>
    <x v="1"/>
  </r>
  <r>
    <x v="4"/>
  </r>
  <r>
    <x v="4"/>
  </r>
  <r>
    <x v="4"/>
  </r>
  <r>
    <x v="4"/>
  </r>
  <r>
    <x v="2"/>
  </r>
  <r>
    <x v="7"/>
  </r>
  <r>
    <x v="2"/>
  </r>
  <r>
    <x v="2"/>
  </r>
  <r>
    <x v="7"/>
  </r>
  <r>
    <x v="1"/>
  </r>
  <r>
    <x v="2"/>
  </r>
  <r>
    <x v="9"/>
  </r>
  <r>
    <x v="12"/>
  </r>
  <r>
    <x v="2"/>
  </r>
  <r>
    <x v="1"/>
  </r>
  <r>
    <x v="1"/>
  </r>
  <r>
    <x v="4"/>
  </r>
  <r>
    <x v="1"/>
  </r>
  <r>
    <x v="4"/>
  </r>
  <r>
    <x v="9"/>
  </r>
  <r>
    <x v="4"/>
  </r>
  <r>
    <x v="4"/>
  </r>
  <r>
    <x v="4"/>
  </r>
  <r>
    <x v="4"/>
  </r>
  <r>
    <x v="4"/>
  </r>
  <r>
    <x v="1"/>
  </r>
  <r>
    <x v="4"/>
  </r>
  <r>
    <x v="4"/>
  </r>
  <r>
    <x v="1"/>
  </r>
  <r>
    <x v="4"/>
  </r>
  <r>
    <x v="1"/>
  </r>
  <r>
    <x v="1"/>
  </r>
  <r>
    <x v="1"/>
  </r>
  <r>
    <x v="4"/>
  </r>
  <r>
    <x v="4"/>
  </r>
  <r>
    <x v="9"/>
  </r>
  <r>
    <x v="4"/>
  </r>
  <r>
    <x v="4"/>
  </r>
  <r>
    <x v="6"/>
  </r>
  <r>
    <x v="4"/>
  </r>
  <r>
    <x v="4"/>
  </r>
  <r>
    <x v="12"/>
  </r>
  <r>
    <x v="1"/>
  </r>
  <r>
    <x v="1"/>
  </r>
  <r>
    <x v="1"/>
  </r>
  <r>
    <x v="4"/>
  </r>
  <r>
    <x v="4"/>
  </r>
  <r>
    <x v="7"/>
  </r>
  <r>
    <x v="2"/>
  </r>
  <r>
    <x v="2"/>
  </r>
  <r>
    <x v="2"/>
  </r>
  <r>
    <x v="0"/>
  </r>
  <r>
    <x v="0"/>
  </r>
  <r>
    <x v="0"/>
  </r>
  <r>
    <x v="0"/>
  </r>
  <r>
    <x v="0"/>
  </r>
</pivotCacheRecords>
</file>

<file path=xl/pivotCache/pivotCacheRecords2.xml><?xml version="1.0" encoding="utf-8"?>
<pivotCacheRecords xmlns="http://schemas.openxmlformats.org/spreadsheetml/2006/main" xmlns:r="http://schemas.openxmlformats.org/officeDocument/2006/relationships" count="185">
  <r>
    <x v="0"/>
  </r>
  <r>
    <x v="1"/>
  </r>
  <r>
    <x v="1"/>
  </r>
  <r>
    <x v="2"/>
  </r>
  <r>
    <x v="2"/>
  </r>
  <r>
    <x v="3"/>
  </r>
  <r>
    <x v="3"/>
  </r>
  <r>
    <x v="3"/>
  </r>
  <r>
    <x v="3"/>
  </r>
  <r>
    <x v="2"/>
  </r>
  <r>
    <x v="3"/>
  </r>
  <r>
    <x v="3"/>
  </r>
  <r>
    <x v="4"/>
  </r>
  <r>
    <x v="2"/>
  </r>
  <r>
    <x v="5"/>
  </r>
  <r>
    <x v="3"/>
  </r>
  <r>
    <x v="3"/>
  </r>
  <r>
    <x v="3"/>
  </r>
  <r>
    <x v="5"/>
  </r>
  <r>
    <x v="3"/>
  </r>
  <r>
    <x v="6"/>
  </r>
  <r>
    <x v="3"/>
  </r>
  <r>
    <x v="5"/>
  </r>
  <r>
    <x v="3"/>
  </r>
  <r>
    <x v="5"/>
  </r>
  <r>
    <x v="3"/>
  </r>
  <r>
    <x v="3"/>
  </r>
  <r>
    <x v="4"/>
  </r>
  <r>
    <x v="4"/>
  </r>
  <r>
    <x v="4"/>
  </r>
  <r>
    <x v="6"/>
  </r>
  <r>
    <x v="6"/>
  </r>
  <r>
    <x v="5"/>
  </r>
  <r>
    <x v="3"/>
  </r>
  <r>
    <x v="2"/>
  </r>
  <r>
    <x v="3"/>
  </r>
  <r>
    <x v="2"/>
  </r>
  <r>
    <x v="2"/>
  </r>
  <r>
    <x v="2"/>
  </r>
  <r>
    <x v="2"/>
  </r>
  <r>
    <x v="7"/>
  </r>
  <r>
    <x v="5"/>
  </r>
  <r>
    <x v="5"/>
  </r>
  <r>
    <x v="5"/>
  </r>
  <r>
    <x v="3"/>
  </r>
  <r>
    <x v="5"/>
  </r>
  <r>
    <x v="3"/>
  </r>
  <r>
    <x v="3"/>
  </r>
  <r>
    <x v="3"/>
  </r>
  <r>
    <x v="3"/>
  </r>
  <r>
    <x v="3"/>
  </r>
  <r>
    <x v="3"/>
  </r>
  <r>
    <x v="3"/>
  </r>
  <r>
    <x v="3"/>
  </r>
  <r>
    <x v="3"/>
  </r>
  <r>
    <x v="3"/>
  </r>
  <r>
    <x v="3"/>
  </r>
  <r>
    <x v="5"/>
  </r>
  <r>
    <x v="3"/>
  </r>
  <r>
    <x v="6"/>
  </r>
  <r>
    <x v="4"/>
  </r>
  <r>
    <x v="8"/>
  </r>
  <r>
    <x v="4"/>
  </r>
  <r>
    <x v="5"/>
  </r>
  <r>
    <x v="3"/>
  </r>
  <r>
    <x v="5"/>
  </r>
  <r>
    <x v="5"/>
  </r>
  <r>
    <x v="3"/>
  </r>
  <r>
    <x v="2"/>
  </r>
  <r>
    <x v="2"/>
  </r>
  <r>
    <x v="3"/>
  </r>
  <r>
    <x v="3"/>
  </r>
  <r>
    <x v="5"/>
  </r>
  <r>
    <x v="2"/>
  </r>
  <r>
    <x v="2"/>
  </r>
  <r>
    <x v="2"/>
  </r>
  <r>
    <x v="3"/>
  </r>
  <r>
    <x v="9"/>
  </r>
  <r>
    <x v="4"/>
  </r>
  <r>
    <x v="4"/>
  </r>
  <r>
    <x v="4"/>
  </r>
  <r>
    <x v="4"/>
  </r>
  <r>
    <x v="3"/>
  </r>
  <r>
    <x v="3"/>
  </r>
  <r>
    <x v="5"/>
  </r>
  <r>
    <x v="5"/>
  </r>
  <r>
    <x v="4"/>
  </r>
  <r>
    <x v="4"/>
  </r>
  <r>
    <x v="4"/>
  </r>
  <r>
    <x v="4"/>
  </r>
  <r>
    <x v="7"/>
  </r>
  <r>
    <x v="4"/>
  </r>
  <r>
    <x v="8"/>
  </r>
  <r>
    <x v="8"/>
  </r>
  <r>
    <x v="5"/>
  </r>
  <r>
    <x v="3"/>
  </r>
  <r>
    <x v="5"/>
  </r>
  <r>
    <x v="6"/>
  </r>
  <r>
    <x v="3"/>
  </r>
  <r>
    <x v="10"/>
  </r>
  <r>
    <x v="4"/>
  </r>
  <r>
    <x v="4"/>
  </r>
  <r>
    <x v="4"/>
  </r>
  <r>
    <x v="4"/>
  </r>
  <r>
    <x v="4"/>
  </r>
  <r>
    <x v="4"/>
  </r>
  <r>
    <x v="4"/>
  </r>
  <r>
    <x v="4"/>
  </r>
  <r>
    <x v="10"/>
  </r>
  <r>
    <x v="1"/>
  </r>
  <r>
    <x v="1"/>
  </r>
  <r>
    <x v="6"/>
  </r>
  <r>
    <x v="6"/>
  </r>
  <r>
    <x v="3"/>
  </r>
  <r>
    <x v="3"/>
  </r>
  <r>
    <x v="6"/>
  </r>
  <r>
    <x v="4"/>
  </r>
  <r>
    <x v="2"/>
  </r>
  <r>
    <x v="3"/>
  </r>
  <r>
    <x v="11"/>
  </r>
  <r>
    <x v="5"/>
  </r>
  <r>
    <x v="5"/>
  </r>
  <r>
    <x v="3"/>
  </r>
  <r>
    <x v="3"/>
  </r>
  <r>
    <x v="3"/>
  </r>
  <r>
    <x v="5"/>
  </r>
  <r>
    <x v="5"/>
  </r>
  <r>
    <x v="3"/>
  </r>
  <r>
    <x v="2"/>
  </r>
  <r>
    <x v="2"/>
  </r>
  <r>
    <x v="3"/>
  </r>
  <r>
    <x v="7"/>
  </r>
  <r>
    <x v="7"/>
  </r>
  <r>
    <x v="8"/>
  </r>
  <r>
    <x v="7"/>
  </r>
  <r>
    <x v="8"/>
  </r>
  <r>
    <x v="8"/>
  </r>
  <r>
    <x v="8"/>
  </r>
  <r>
    <x v="7"/>
  </r>
  <r>
    <x v="8"/>
  </r>
  <r>
    <x v="3"/>
  </r>
  <r>
    <x v="3"/>
  </r>
  <r>
    <x v="5"/>
  </r>
  <r>
    <x v="4"/>
  </r>
  <r>
    <x v="5"/>
  </r>
  <r>
    <x v="11"/>
  </r>
  <r>
    <x v="3"/>
  </r>
  <r>
    <x v="4"/>
  </r>
  <r>
    <x v="2"/>
  </r>
  <r>
    <x v="3"/>
  </r>
  <r>
    <x v="2"/>
  </r>
  <r>
    <x v="3"/>
  </r>
  <r>
    <x v="3"/>
  </r>
  <r>
    <x v="4"/>
  </r>
  <r>
    <x v="5"/>
  </r>
  <r>
    <x v="10"/>
  </r>
  <r>
    <x v="7"/>
  </r>
  <r>
    <x v="12"/>
  </r>
  <r>
    <x v="3"/>
  </r>
  <r>
    <x v="3"/>
  </r>
  <r>
    <x v="3"/>
  </r>
  <r>
    <x v="3"/>
  </r>
  <r>
    <x v="3"/>
  </r>
  <r>
    <x v="3"/>
  </r>
  <r>
    <x v="3"/>
  </r>
  <r>
    <x v="3"/>
  </r>
  <r>
    <x v="3"/>
  </r>
  <r>
    <x v="2"/>
  </r>
  <r>
    <x v="2"/>
  </r>
  <r>
    <x v="2"/>
  </r>
  <r>
    <x v="5"/>
  </r>
  <r>
    <x v="3"/>
  </r>
  <r>
    <x v="2"/>
  </r>
  <r>
    <x v="3"/>
  </r>
  <r>
    <x v="3"/>
  </r>
  <r>
    <x v="0"/>
  </r>
  <r>
    <x v="0"/>
  </r>
  <r>
    <x v="0"/>
  </r>
  <r>
    <x v="0"/>
  </r>
  <r>
    <x v="0"/>
  </r>
  <r>
    <x v="0"/>
  </r>
  <r>
    <x v="0"/>
  </r>
  <r>
    <x v="0"/>
  </r>
  <r>
    <x v="0"/>
  </r>
  <r>
    <x v="0"/>
  </r>
</pivotCacheRecords>
</file>

<file path=xl/pivotCache/pivotCacheRecords3.xml><?xml version="1.0" encoding="utf-8"?>
<pivotCacheRecords xmlns="http://schemas.openxmlformats.org/spreadsheetml/2006/main" xmlns:r="http://schemas.openxmlformats.org/officeDocument/2006/relationships" count="366">
  <r>
    <x v="0"/>
  </r>
  <r>
    <x v="1"/>
  </r>
  <r>
    <x v="1"/>
  </r>
  <r>
    <x v="2"/>
  </r>
  <r>
    <x v="3"/>
  </r>
  <r>
    <x v="3"/>
  </r>
  <r>
    <x v="3"/>
  </r>
  <r>
    <x v="3"/>
  </r>
  <r>
    <x v="3"/>
  </r>
  <r>
    <x v="1"/>
  </r>
  <r>
    <x v="1"/>
  </r>
  <r>
    <x v="1"/>
  </r>
  <r>
    <x v="4"/>
  </r>
  <r>
    <x v="4"/>
  </r>
  <r>
    <x v="1"/>
  </r>
  <r>
    <x v="4"/>
  </r>
  <r>
    <x v="1"/>
  </r>
  <r>
    <x v="1"/>
  </r>
  <r>
    <x v="2"/>
  </r>
  <r>
    <x v="2"/>
  </r>
  <r>
    <x v="2"/>
  </r>
  <r>
    <x v="2"/>
  </r>
  <r>
    <x v="4"/>
  </r>
  <r>
    <x v="4"/>
  </r>
  <r>
    <x v="4"/>
  </r>
  <r>
    <x v="2"/>
  </r>
  <r>
    <x v="2"/>
  </r>
  <r>
    <x v="2"/>
  </r>
  <r>
    <x v="4"/>
  </r>
  <r>
    <x v="2"/>
  </r>
  <r>
    <x v="4"/>
  </r>
  <r>
    <x v="1"/>
  </r>
  <r>
    <x v="1"/>
  </r>
  <r>
    <x v="1"/>
  </r>
  <r>
    <x v="4"/>
  </r>
  <r>
    <x v="1"/>
  </r>
  <r>
    <x v="4"/>
  </r>
  <r>
    <x v="1"/>
  </r>
  <r>
    <x v="3"/>
  </r>
  <r>
    <x v="3"/>
  </r>
  <r>
    <x v="3"/>
  </r>
  <r>
    <x v="3"/>
  </r>
  <r>
    <x v="3"/>
  </r>
  <r>
    <x v="5"/>
  </r>
  <r>
    <x v="2"/>
  </r>
  <r>
    <x v="4"/>
  </r>
  <r>
    <x v="4"/>
  </r>
  <r>
    <x v="6"/>
  </r>
  <r>
    <x v="1"/>
  </r>
  <r>
    <x v="4"/>
  </r>
  <r>
    <x v="4"/>
  </r>
  <r>
    <x v="1"/>
  </r>
  <r>
    <x v="4"/>
  </r>
  <r>
    <x v="4"/>
  </r>
  <r>
    <x v="1"/>
  </r>
  <r>
    <x v="7"/>
  </r>
  <r>
    <x v="2"/>
  </r>
  <r>
    <x v="2"/>
  </r>
  <r>
    <x v="2"/>
  </r>
  <r>
    <x v="3"/>
  </r>
  <r>
    <x v="3"/>
  </r>
  <r>
    <x v="3"/>
  </r>
  <r>
    <x v="3"/>
  </r>
  <r>
    <x v="3"/>
  </r>
  <r>
    <x v="4"/>
  </r>
  <r>
    <x v="4"/>
  </r>
  <r>
    <x v="4"/>
  </r>
  <r>
    <x v="1"/>
  </r>
  <r>
    <x v="2"/>
  </r>
  <r>
    <x v="1"/>
  </r>
  <r>
    <x v="4"/>
  </r>
  <r>
    <x v="4"/>
  </r>
  <r>
    <x v="2"/>
  </r>
  <r>
    <x v="8"/>
  </r>
  <r>
    <x v="4"/>
  </r>
  <r>
    <x v="1"/>
  </r>
  <r>
    <x v="4"/>
  </r>
  <r>
    <x v="9"/>
  </r>
  <r>
    <x v="4"/>
  </r>
  <r>
    <x v="4"/>
  </r>
  <r>
    <x v="2"/>
  </r>
  <r>
    <x v="2"/>
  </r>
  <r>
    <x v="2"/>
  </r>
  <r>
    <x v="2"/>
  </r>
  <r>
    <x v="7"/>
  </r>
  <r>
    <x v="4"/>
  </r>
  <r>
    <x v="10"/>
  </r>
  <r>
    <x v="4"/>
  </r>
  <r>
    <x v="1"/>
  </r>
  <r>
    <x v="4"/>
  </r>
  <r>
    <x v="4"/>
  </r>
  <r>
    <x v="4"/>
  </r>
  <r>
    <x v="4"/>
  </r>
  <r>
    <x v="1"/>
  </r>
  <r>
    <x v="0"/>
  </r>
  <r>
    <x v="3"/>
  </r>
  <r>
    <x v="3"/>
  </r>
  <r>
    <x v="3"/>
  </r>
  <r>
    <x v="3"/>
  </r>
  <r>
    <x v="3"/>
  </r>
  <r>
    <x v="3"/>
  </r>
  <r>
    <x v="2"/>
  </r>
  <r>
    <x v="2"/>
  </r>
  <r>
    <x v="2"/>
  </r>
  <r>
    <x v="2"/>
  </r>
  <r>
    <x v="2"/>
  </r>
  <r>
    <x v="7"/>
  </r>
  <r>
    <x v="7"/>
  </r>
  <r>
    <x v="8"/>
  </r>
  <r>
    <x v="2"/>
  </r>
  <r>
    <x v="2"/>
  </r>
  <r>
    <x v="2"/>
  </r>
  <r>
    <x v="8"/>
  </r>
  <r>
    <x v="2"/>
  </r>
  <r>
    <x v="2"/>
  </r>
  <r>
    <x v="2"/>
  </r>
  <r>
    <x v="2"/>
  </r>
  <r>
    <x v="11"/>
  </r>
  <r>
    <x v="4"/>
  </r>
  <r>
    <x v="4"/>
  </r>
  <r>
    <x v="2"/>
  </r>
  <r>
    <x v="2"/>
  </r>
  <r>
    <x v="4"/>
  </r>
  <r>
    <x v="4"/>
  </r>
  <r>
    <x v="4"/>
  </r>
  <r>
    <x v="1"/>
  </r>
  <r>
    <x v="12"/>
  </r>
  <r>
    <x v="4"/>
  </r>
  <r>
    <x v="2"/>
  </r>
  <r>
    <x v="4"/>
  </r>
  <r>
    <x v="4"/>
  </r>
  <r>
    <x v="7"/>
  </r>
  <r>
    <x v="2"/>
  </r>
  <r>
    <x v="1"/>
  </r>
  <r>
    <x v="4"/>
  </r>
  <r>
    <x v="4"/>
  </r>
  <r>
    <x v="4"/>
  </r>
  <r>
    <x v="13"/>
  </r>
  <r>
    <x v="2"/>
  </r>
  <r>
    <x v="1"/>
  </r>
  <r>
    <x v="4"/>
  </r>
  <r>
    <x v="4"/>
  </r>
  <r>
    <x v="4"/>
  </r>
  <r>
    <x v="4"/>
  </r>
  <r>
    <x v="2"/>
  </r>
  <r>
    <x v="7"/>
  </r>
  <r>
    <x v="2"/>
  </r>
  <r>
    <x v="2"/>
  </r>
  <r>
    <x v="7"/>
  </r>
  <r>
    <x v="1"/>
  </r>
  <r>
    <x v="2"/>
  </r>
  <r>
    <x v="9"/>
  </r>
  <r>
    <x v="12"/>
  </r>
  <r>
    <x v="2"/>
  </r>
  <r>
    <x v="1"/>
  </r>
  <r>
    <x v="1"/>
  </r>
  <r>
    <x v="4"/>
  </r>
  <r>
    <x v="1"/>
  </r>
  <r>
    <x v="4"/>
  </r>
  <r>
    <x v="9"/>
  </r>
  <r>
    <x v="4"/>
  </r>
  <r>
    <x v="4"/>
  </r>
  <r>
    <x v="4"/>
  </r>
  <r>
    <x v="4"/>
  </r>
  <r>
    <x v="4"/>
  </r>
  <r>
    <x v="1"/>
  </r>
  <r>
    <x v="4"/>
  </r>
  <r>
    <x v="4"/>
  </r>
  <r>
    <x v="1"/>
  </r>
  <r>
    <x v="4"/>
  </r>
  <r>
    <x v="1"/>
  </r>
  <r>
    <x v="1"/>
  </r>
  <r>
    <x v="1"/>
  </r>
  <r>
    <x v="4"/>
  </r>
  <r>
    <x v="4"/>
  </r>
  <r>
    <x v="9"/>
  </r>
  <r>
    <x v="4"/>
  </r>
  <r>
    <x v="4"/>
  </r>
  <r>
    <x v="6"/>
  </r>
  <r>
    <x v="4"/>
  </r>
  <r>
    <x v="4"/>
  </r>
  <r>
    <x v="12"/>
  </r>
  <r>
    <x v="1"/>
  </r>
  <r>
    <x v="1"/>
  </r>
  <r>
    <x v="1"/>
  </r>
  <r>
    <x v="4"/>
  </r>
  <r>
    <x v="4"/>
  </r>
  <r>
    <x v="7"/>
  </r>
  <r>
    <x v="2"/>
  </r>
  <r>
    <x v="2"/>
  </r>
  <r>
    <x v="2"/>
  </r>
  <r>
    <x v="3"/>
  </r>
  <r>
    <x v="3"/>
  </r>
  <r>
    <x v="1"/>
  </r>
  <r>
    <x v="1"/>
  </r>
  <r>
    <x v="4"/>
  </r>
  <r>
    <x v="4"/>
  </r>
  <r>
    <x v="4"/>
  </r>
  <r>
    <x v="4"/>
  </r>
  <r>
    <x v="1"/>
  </r>
  <r>
    <x v="4"/>
  </r>
  <r>
    <x v="4"/>
  </r>
  <r>
    <x v="2"/>
  </r>
  <r>
    <x v="1"/>
  </r>
  <r>
    <x v="9"/>
  </r>
  <r>
    <x v="4"/>
  </r>
  <r>
    <x v="4"/>
  </r>
  <r>
    <x v="4"/>
  </r>
  <r>
    <x v="9"/>
  </r>
  <r>
    <x v="4"/>
  </r>
  <r>
    <x v="12"/>
  </r>
  <r>
    <x v="4"/>
  </r>
  <r>
    <x v="9"/>
  </r>
  <r>
    <x v="4"/>
  </r>
  <r>
    <x v="9"/>
  </r>
  <r>
    <x v="4"/>
  </r>
  <r>
    <x v="4"/>
  </r>
  <r>
    <x v="2"/>
  </r>
  <r>
    <x v="2"/>
  </r>
  <r>
    <x v="2"/>
  </r>
  <r>
    <x v="12"/>
  </r>
  <r>
    <x v="12"/>
  </r>
  <r>
    <x v="9"/>
  </r>
  <r>
    <x v="4"/>
  </r>
  <r>
    <x v="1"/>
  </r>
  <r>
    <x v="4"/>
  </r>
  <r>
    <x v="1"/>
  </r>
  <r>
    <x v="1"/>
  </r>
  <r>
    <x v="1"/>
  </r>
  <r>
    <x v="1"/>
  </r>
  <r>
    <x v="13"/>
  </r>
  <r>
    <x v="9"/>
  </r>
  <r>
    <x v="9"/>
  </r>
  <r>
    <x v="9"/>
  </r>
  <r>
    <x v="4"/>
  </r>
  <r>
    <x v="9"/>
  </r>
  <r>
    <x v="4"/>
  </r>
  <r>
    <x v="4"/>
  </r>
  <r>
    <x v="4"/>
  </r>
  <r>
    <x v="4"/>
  </r>
  <r>
    <x v="4"/>
  </r>
  <r>
    <x v="4"/>
  </r>
  <r>
    <x v="4"/>
  </r>
  <r>
    <x v="4"/>
  </r>
  <r>
    <x v="4"/>
  </r>
  <r>
    <x v="4"/>
  </r>
  <r>
    <x v="4"/>
  </r>
  <r>
    <x v="9"/>
  </r>
  <r>
    <x v="4"/>
  </r>
  <r>
    <x v="12"/>
  </r>
  <r>
    <x v="2"/>
  </r>
  <r>
    <x v="7"/>
  </r>
  <r>
    <x v="2"/>
  </r>
  <r>
    <x v="9"/>
  </r>
  <r>
    <x v="4"/>
  </r>
  <r>
    <x v="9"/>
  </r>
  <r>
    <x v="9"/>
  </r>
  <r>
    <x v="4"/>
  </r>
  <r>
    <x v="1"/>
  </r>
  <r>
    <x v="1"/>
  </r>
  <r>
    <x v="4"/>
  </r>
  <r>
    <x v="4"/>
  </r>
  <r>
    <x v="9"/>
  </r>
  <r>
    <x v="1"/>
  </r>
  <r>
    <x v="1"/>
  </r>
  <r>
    <x v="1"/>
  </r>
  <r>
    <x v="4"/>
  </r>
  <r>
    <x v="10"/>
  </r>
  <r>
    <x v="2"/>
  </r>
  <r>
    <x v="2"/>
  </r>
  <r>
    <x v="2"/>
  </r>
  <r>
    <x v="2"/>
  </r>
  <r>
    <x v="4"/>
  </r>
  <r>
    <x v="4"/>
  </r>
  <r>
    <x v="9"/>
  </r>
  <r>
    <x v="9"/>
  </r>
  <r>
    <x v="2"/>
  </r>
  <r>
    <x v="2"/>
  </r>
  <r>
    <x v="2"/>
  </r>
  <r>
    <x v="2"/>
  </r>
  <r>
    <x v="13"/>
  </r>
  <r>
    <x v="2"/>
  </r>
  <r>
    <x v="7"/>
  </r>
  <r>
    <x v="7"/>
  </r>
  <r>
    <x v="9"/>
  </r>
  <r>
    <x v="4"/>
  </r>
  <r>
    <x v="9"/>
  </r>
  <r>
    <x v="12"/>
  </r>
  <r>
    <x v="4"/>
  </r>
  <r>
    <x v="14"/>
  </r>
  <r>
    <x v="2"/>
  </r>
  <r>
    <x v="2"/>
  </r>
  <r>
    <x v="2"/>
  </r>
  <r>
    <x v="2"/>
  </r>
  <r>
    <x v="2"/>
  </r>
  <r>
    <x v="2"/>
  </r>
  <r>
    <x v="2"/>
  </r>
  <r>
    <x v="2"/>
  </r>
  <r>
    <x v="14"/>
  </r>
  <r>
    <x v="3"/>
  </r>
  <r>
    <x v="3"/>
  </r>
  <r>
    <x v="12"/>
  </r>
  <r>
    <x v="12"/>
  </r>
  <r>
    <x v="4"/>
  </r>
  <r>
    <x v="4"/>
  </r>
  <r>
    <x v="12"/>
  </r>
  <r>
    <x v="2"/>
  </r>
  <r>
    <x v="1"/>
  </r>
  <r>
    <x v="4"/>
  </r>
  <r>
    <x v="6"/>
  </r>
  <r>
    <x v="9"/>
  </r>
  <r>
    <x v="9"/>
  </r>
  <r>
    <x v="4"/>
  </r>
  <r>
    <x v="4"/>
  </r>
  <r>
    <x v="4"/>
  </r>
  <r>
    <x v="9"/>
  </r>
  <r>
    <x v="9"/>
  </r>
  <r>
    <x v="4"/>
  </r>
  <r>
    <x v="1"/>
  </r>
  <r>
    <x v="1"/>
  </r>
  <r>
    <x v="4"/>
  </r>
  <r>
    <x v="13"/>
  </r>
  <r>
    <x v="13"/>
  </r>
  <r>
    <x v="7"/>
  </r>
  <r>
    <x v="13"/>
  </r>
  <r>
    <x v="7"/>
  </r>
  <r>
    <x v="7"/>
  </r>
  <r>
    <x v="7"/>
  </r>
  <r>
    <x v="13"/>
  </r>
  <r>
    <x v="7"/>
  </r>
  <r>
    <x v="4"/>
  </r>
  <r>
    <x v="4"/>
  </r>
  <r>
    <x v="9"/>
  </r>
  <r>
    <x v="2"/>
  </r>
  <r>
    <x v="9"/>
  </r>
  <r>
    <x v="6"/>
  </r>
  <r>
    <x v="4"/>
  </r>
  <r>
    <x v="2"/>
  </r>
  <r>
    <x v="1"/>
  </r>
  <r>
    <x v="4"/>
  </r>
  <r>
    <x v="1"/>
  </r>
  <r>
    <x v="4"/>
  </r>
  <r>
    <x v="4"/>
  </r>
  <r>
    <x v="2"/>
  </r>
  <r>
    <x v="9"/>
  </r>
  <r>
    <x v="14"/>
  </r>
  <r>
    <x v="13"/>
  </r>
  <r>
    <x v="8"/>
  </r>
  <r>
    <x v="4"/>
  </r>
  <r>
    <x v="4"/>
  </r>
  <r>
    <x v="4"/>
  </r>
  <r>
    <x v="4"/>
  </r>
  <r>
    <x v="4"/>
  </r>
  <r>
    <x v="4"/>
  </r>
  <r>
    <x v="4"/>
  </r>
  <r>
    <x v="4"/>
  </r>
  <r>
    <x v="4"/>
  </r>
  <r>
    <x v="1"/>
  </r>
  <r>
    <x v="1"/>
  </r>
  <r>
    <x v="1"/>
  </r>
  <r>
    <x v="9"/>
  </r>
  <r>
    <x v="4"/>
  </r>
  <r>
    <x v="1"/>
  </r>
  <r>
    <x v="4"/>
  </r>
  <r>
    <x v="4"/>
  </r>
  <r>
    <x v="0"/>
  </r>
</pivotCacheRecords>
</file>

<file path=xl/pivotCache/pivotCacheRecords4.xml><?xml version="1.0" encoding="utf-8"?>
<pivotCacheRecords xmlns="http://schemas.openxmlformats.org/spreadsheetml/2006/main" xmlns:r="http://schemas.openxmlformats.org/officeDocument/2006/relationships" count="365">
  <r>
    <x v="0"/>
  </r>
  <r>
    <x v="1"/>
  </r>
  <r>
    <x v="2"/>
  </r>
  <r>
    <x v="0"/>
  </r>
  <r>
    <x v="0"/>
  </r>
  <r>
    <x v="0"/>
  </r>
  <r>
    <x v="1"/>
  </r>
  <r>
    <x v="1"/>
  </r>
  <r>
    <x v="1"/>
  </r>
  <r>
    <x v="0"/>
  </r>
  <r>
    <x v="1"/>
  </r>
  <r>
    <x v="0"/>
  </r>
  <r>
    <x v="1"/>
  </r>
  <r>
    <x v="0"/>
  </r>
  <r>
    <x v="0"/>
  </r>
  <r>
    <x v="2"/>
  </r>
  <r>
    <x v="2"/>
  </r>
  <r>
    <x v="1"/>
  </r>
  <r>
    <x v="0"/>
  </r>
  <r>
    <x v="0"/>
  </r>
  <r>
    <x v="0"/>
  </r>
  <r>
    <x v="1"/>
  </r>
  <r>
    <x v="1"/>
  </r>
  <r>
    <x v="1"/>
  </r>
  <r>
    <x v="2"/>
  </r>
  <r>
    <x v="0"/>
  </r>
  <r>
    <x v="0"/>
  </r>
  <r>
    <x v="1"/>
  </r>
  <r>
    <x v="0"/>
  </r>
  <r>
    <x v="0"/>
  </r>
  <r>
    <x v="1"/>
  </r>
  <r>
    <x v="0"/>
  </r>
  <r>
    <x v="0"/>
  </r>
  <r>
    <x v="0"/>
  </r>
  <r>
    <x v="1"/>
  </r>
  <r>
    <x v="1"/>
  </r>
  <r>
    <x v="0"/>
  </r>
  <r>
    <x v="0"/>
  </r>
  <r>
    <x v="0"/>
  </r>
  <r>
    <x v="0"/>
  </r>
  <r>
    <x v="0"/>
  </r>
  <r>
    <x v="2"/>
  </r>
  <r>
    <x v="1"/>
  </r>
  <r>
    <x v="1"/>
  </r>
  <r>
    <x v="1"/>
  </r>
  <r>
    <x v="1"/>
  </r>
  <r>
    <x v="1"/>
  </r>
  <r>
    <x v="1"/>
  </r>
  <r>
    <x v="1"/>
  </r>
  <r>
    <x v="1"/>
  </r>
  <r>
    <x v="1"/>
  </r>
  <r>
    <x v="0"/>
  </r>
  <r>
    <x v="1"/>
  </r>
  <r>
    <x v="1"/>
  </r>
  <r>
    <x v="0"/>
  </r>
  <r>
    <x v="0"/>
  </r>
  <r>
    <x v="1"/>
  </r>
  <r>
    <x v="0"/>
  </r>
  <r>
    <x v="1"/>
  </r>
  <r>
    <x v="1"/>
  </r>
  <r>
    <x v="0"/>
  </r>
  <r>
    <x v="0"/>
  </r>
  <r>
    <x v="1"/>
  </r>
  <r>
    <x v="1"/>
  </r>
  <r>
    <x v="0"/>
  </r>
  <r>
    <x v="0"/>
  </r>
  <r>
    <x v="1"/>
  </r>
  <r>
    <x v="1"/>
  </r>
  <r>
    <x v="1"/>
  </r>
  <r>
    <x v="0"/>
  </r>
  <r>
    <x v="1"/>
  </r>
  <r>
    <x v="0"/>
  </r>
  <r>
    <x v="1"/>
  </r>
  <r>
    <x v="0"/>
  </r>
  <r>
    <x v="0"/>
  </r>
  <r>
    <x v="0"/>
  </r>
  <r>
    <x v="0"/>
  </r>
  <r>
    <x v="0"/>
  </r>
  <r>
    <x v="0"/>
  </r>
  <r>
    <x v="1"/>
  </r>
  <r>
    <x v="2"/>
  </r>
  <r>
    <x v="0"/>
  </r>
  <r>
    <x v="0"/>
  </r>
  <r>
    <x v="0"/>
  </r>
  <r>
    <x v="1"/>
  </r>
  <r>
    <x v="0"/>
  </r>
  <r>
    <x v="0"/>
  </r>
  <r>
    <x v="0"/>
  </r>
  <r>
    <x v="0"/>
  </r>
  <r>
    <x v="1"/>
  </r>
  <r>
    <x v="0"/>
  </r>
  <r>
    <x v="0"/>
  </r>
  <r>
    <x v="0"/>
  </r>
  <r>
    <x v="0"/>
  </r>
  <r>
    <x v="1"/>
  </r>
  <r>
    <x v="0"/>
  </r>
  <r>
    <x v="0"/>
  </r>
  <r>
    <x v="0"/>
  </r>
  <r>
    <x v="0"/>
  </r>
  <r>
    <x v="0"/>
  </r>
  <r>
    <x v="1"/>
  </r>
  <r>
    <x v="0"/>
  </r>
  <r>
    <x v="0"/>
  </r>
  <r>
    <x v="0"/>
  </r>
  <r>
    <x v="0"/>
  </r>
  <r>
    <x v="1"/>
  </r>
  <r>
    <x v="1"/>
  </r>
  <r>
    <x v="0"/>
  </r>
  <r>
    <x v="0"/>
  </r>
  <r>
    <x v="1"/>
  </r>
  <r>
    <x v="1"/>
  </r>
  <r>
    <x v="1"/>
  </r>
  <r>
    <x v="0"/>
  </r>
  <r>
    <x v="1"/>
  </r>
  <r>
    <x v="1"/>
  </r>
  <r>
    <x v="1"/>
  </r>
  <r>
    <x v="1"/>
  </r>
  <r>
    <x v="0"/>
  </r>
  <r>
    <x v="0"/>
  </r>
  <r>
    <x v="0"/>
  </r>
  <r>
    <x v="1"/>
  </r>
  <r>
    <x v="0"/>
  </r>
  <r>
    <x v="0"/>
  </r>
  <r>
    <x v="0"/>
  </r>
  <r>
    <x v="1"/>
  </r>
  <r>
    <x v="0"/>
  </r>
  <r>
    <x v="0"/>
  </r>
  <r>
    <x v="1"/>
  </r>
  <r>
    <x v="0"/>
  </r>
  <r>
    <x v="0"/>
  </r>
  <r>
    <x v="0"/>
  </r>
  <r>
    <x v="1"/>
  </r>
  <r>
    <x v="0"/>
  </r>
  <r>
    <x v="0"/>
  </r>
  <r>
    <x v="1"/>
  </r>
  <r>
    <x v="0"/>
  </r>
  <r>
    <x v="1"/>
  </r>
  <r>
    <x v="1"/>
  </r>
  <r>
    <x v="0"/>
  </r>
  <r>
    <x v="0"/>
  </r>
  <r>
    <x v="0"/>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Cache/pivotCacheRecords5.xml><?xml version="1.0" encoding="utf-8"?>
<pivotCacheRecords xmlns="http://schemas.openxmlformats.org/spreadsheetml/2006/main" xmlns:r="http://schemas.openxmlformats.org/officeDocument/2006/relationships" count="364">
  <r>
    <x v="0"/>
  </r>
  <r>
    <x v="0"/>
  </r>
  <r>
    <x v="1"/>
  </r>
  <r>
    <x v="1"/>
  </r>
  <r>
    <x v="1"/>
  </r>
  <r>
    <x v="1"/>
  </r>
  <r>
    <x v="1"/>
  </r>
  <r>
    <x v="1"/>
  </r>
  <r>
    <x v="0"/>
  </r>
  <r>
    <x v="0"/>
  </r>
  <r>
    <x v="0"/>
  </r>
  <r>
    <x v="1"/>
  </r>
  <r>
    <x v="1"/>
  </r>
  <r>
    <x v="0"/>
  </r>
  <r>
    <x v="1"/>
  </r>
  <r>
    <x v="0"/>
  </r>
  <r>
    <x v="0"/>
  </r>
  <r>
    <x v="1"/>
  </r>
  <r>
    <x v="1"/>
  </r>
  <r>
    <x v="1"/>
  </r>
  <r>
    <x v="1"/>
  </r>
  <r>
    <x v="1"/>
  </r>
  <r>
    <x v="1"/>
  </r>
  <r>
    <x v="1"/>
  </r>
  <r>
    <x v="1"/>
  </r>
  <r>
    <x v="1"/>
  </r>
  <r>
    <x v="1"/>
  </r>
  <r>
    <x v="1"/>
  </r>
  <r>
    <x v="1"/>
  </r>
  <r>
    <x v="1"/>
  </r>
  <r>
    <x v="0"/>
  </r>
  <r>
    <x v="0"/>
  </r>
  <r>
    <x v="0"/>
  </r>
  <r>
    <x v="1"/>
  </r>
  <r>
    <x v="0"/>
  </r>
  <r>
    <x v="1"/>
  </r>
  <r>
    <x v="0"/>
  </r>
  <r>
    <x v="1"/>
  </r>
  <r>
    <x v="1"/>
  </r>
  <r>
    <x v="1"/>
  </r>
  <r>
    <x v="1"/>
  </r>
  <r>
    <x v="1"/>
  </r>
  <r>
    <x v="1"/>
  </r>
  <r>
    <x v="1"/>
  </r>
  <r>
    <x v="1"/>
  </r>
  <r>
    <x v="1"/>
  </r>
  <r>
    <x v="0"/>
  </r>
  <r>
    <x v="0"/>
  </r>
  <r>
    <x v="1"/>
  </r>
  <r>
    <x v="1"/>
  </r>
  <r>
    <x v="0"/>
  </r>
  <r>
    <x v="1"/>
  </r>
  <r>
    <x v="1"/>
  </r>
  <r>
    <x v="0"/>
  </r>
  <r>
    <x v="0"/>
  </r>
  <r>
    <x v="1"/>
  </r>
  <r>
    <x v="1"/>
  </r>
  <r>
    <x v="1"/>
  </r>
  <r>
    <x v="1"/>
  </r>
  <r>
    <x v="1"/>
  </r>
  <r>
    <x v="1"/>
  </r>
  <r>
    <x v="1"/>
  </r>
  <r>
    <x v="1"/>
  </r>
  <r>
    <x v="1"/>
  </r>
  <r>
    <x v="1"/>
  </r>
  <r>
    <x v="1"/>
  </r>
  <r>
    <x v="0"/>
  </r>
  <r>
    <x v="1"/>
  </r>
  <r>
    <x v="0"/>
  </r>
  <r>
    <x v="1"/>
  </r>
  <r>
    <x v="1"/>
  </r>
  <r>
    <x v="1"/>
  </r>
  <r>
    <x v="1"/>
  </r>
  <r>
    <x v="1"/>
  </r>
  <r>
    <x v="0"/>
  </r>
  <r>
    <x v="1"/>
  </r>
  <r>
    <x v="1"/>
  </r>
  <r>
    <x v="1"/>
  </r>
  <r>
    <x v="1"/>
  </r>
  <r>
    <x v="1"/>
  </r>
  <r>
    <x v="1"/>
  </r>
  <r>
    <x v="1"/>
  </r>
  <r>
    <x v="1"/>
  </r>
  <r>
    <x v="0"/>
  </r>
  <r>
    <x v="0"/>
  </r>
  <r>
    <x v="1"/>
  </r>
  <r>
    <x v="0"/>
  </r>
  <r>
    <x v="1"/>
  </r>
  <r>
    <x v="1"/>
  </r>
  <r>
    <x v="1"/>
  </r>
  <r>
    <x v="1"/>
  </r>
  <r>
    <x v="0"/>
  </r>
  <r>
    <x v="1"/>
  </r>
  <r>
    <x v="1"/>
  </r>
  <r>
    <x v="1"/>
  </r>
  <r>
    <x v="1"/>
  </r>
  <r>
    <x v="1"/>
  </r>
  <r>
    <x v="1"/>
  </r>
  <r>
    <x v="1"/>
  </r>
  <r>
    <x v="1"/>
  </r>
  <r>
    <x v="1"/>
  </r>
  <r>
    <x v="1"/>
  </r>
  <r>
    <x v="1"/>
  </r>
  <r>
    <x v="0"/>
  </r>
  <r>
    <x v="0"/>
  </r>
  <r>
    <x v="1"/>
  </r>
  <r>
    <x v="1"/>
  </r>
  <r>
    <x v="1"/>
  </r>
  <r>
    <x v="1"/>
  </r>
  <r>
    <x v="1"/>
  </r>
  <r>
    <x v="1"/>
  </r>
  <r>
    <x v="1"/>
  </r>
  <r>
    <x v="1"/>
  </r>
  <r>
    <x v="1"/>
  </r>
  <r>
    <x v="0"/>
  </r>
  <r>
    <x v="1"/>
  </r>
  <r>
    <x v="1"/>
  </r>
  <r>
    <x v="1"/>
  </r>
  <r>
    <x v="1"/>
  </r>
  <r>
    <x v="0"/>
  </r>
  <r>
    <x v="1"/>
  </r>
  <r>
    <x v="1"/>
  </r>
  <r>
    <x v="1"/>
  </r>
  <r>
    <x v="1"/>
  </r>
  <r>
    <x v="1"/>
  </r>
  <r>
    <x v="0"/>
  </r>
  <r>
    <x v="1"/>
  </r>
  <r>
    <x v="0"/>
  </r>
  <r>
    <x v="1"/>
  </r>
  <r>
    <x v="1"/>
  </r>
  <r>
    <x v="1"/>
  </r>
  <r>
    <x v="0"/>
  </r>
  <r>
    <x v="1"/>
  </r>
  <r>
    <x v="0"/>
  </r>
  <r>
    <x v="1"/>
  </r>
  <r>
    <x v="1"/>
  </r>
  <r>
    <x v="1"/>
  </r>
  <r>
    <x v="1"/>
  </r>
  <r>
    <x v="1"/>
  </r>
  <r>
    <x v="0"/>
  </r>
  <r>
    <x v="1"/>
  </r>
  <r>
    <x v="1"/>
  </r>
  <r>
    <x v="0"/>
  </r>
  <r>
    <x v="0"/>
  </r>
  <r>
    <x v="1"/>
  </r>
  <r>
    <x v="1"/>
  </r>
  <r>
    <x v="1"/>
  </r>
  <r>
    <x v="1"/>
  </r>
  <r>
    <x v="0"/>
  </r>
  <r>
    <x v="0"/>
  </r>
  <r>
    <x v="0"/>
  </r>
  <r>
    <x v="1"/>
  </r>
  <r>
    <x v="1"/>
  </r>
  <r>
    <x v="1"/>
  </r>
  <r>
    <x v="1"/>
  </r>
  <r>
    <x v="1"/>
  </r>
  <r>
    <x v="1"/>
  </r>
  <r>
    <x v="0"/>
  </r>
  <r>
    <x v="1"/>
  </r>
  <r>
    <x v="1"/>
  </r>
  <r>
    <x v="0"/>
  </r>
  <r>
    <x v="1"/>
  </r>
  <r>
    <x v="0"/>
  </r>
  <r>
    <x v="0"/>
  </r>
  <r>
    <x v="0"/>
  </r>
  <r>
    <x v="1"/>
  </r>
  <r>
    <x v="1"/>
  </r>
  <r>
    <x v="1"/>
  </r>
  <r>
    <x v="1"/>
  </r>
  <r>
    <x v="0"/>
  </r>
  <r>
    <x v="1"/>
  </r>
  <r>
    <x v="1"/>
  </r>
  <r>
    <x v="1"/>
  </r>
  <r>
    <x v="0"/>
  </r>
  <r>
    <x v="0"/>
  </r>
  <r>
    <x v="1"/>
  </r>
  <r>
    <x v="0"/>
  </r>
  <r>
    <x v="1"/>
  </r>
  <r>
    <x v="1"/>
  </r>
  <r>
    <x v="1"/>
  </r>
  <r>
    <x v="1"/>
  </r>
  <r>
    <x v="1"/>
  </r>
  <r>
    <x v="0"/>
  </r>
  <r>
    <x v="0"/>
  </r>
  <r>
    <x v="1"/>
  </r>
  <r>
    <x v="1"/>
  </r>
  <r>
    <x v="1"/>
  </r>
  <r>
    <x v="1"/>
  </r>
  <r>
    <x v="0"/>
  </r>
  <r>
    <x v="1"/>
  </r>
  <r>
    <x v="1"/>
  </r>
  <r>
    <x v="0"/>
  </r>
  <r>
    <x v="1"/>
  </r>
  <r>
    <x v="1"/>
  </r>
  <r>
    <x v="1"/>
  </r>
  <r>
    <x v="1"/>
  </r>
  <r>
    <x v="1"/>
  </r>
  <r>
    <x v="1"/>
  </r>
  <r>
    <x v="1"/>
  </r>
  <r>
    <x v="1"/>
  </r>
  <r>
    <x v="1"/>
  </r>
  <r>
    <x v="1"/>
  </r>
  <r>
    <x v="1"/>
  </r>
  <r>
    <x v="1"/>
  </r>
  <r>
    <x v="1"/>
  </r>
  <r>
    <x v="1"/>
  </r>
  <r>
    <x v="1"/>
  </r>
  <r>
    <x v="0"/>
  </r>
  <r>
    <x v="0"/>
  </r>
  <r>
    <x v="0"/>
  </r>
  <r>
    <x v="0"/>
  </r>
  <r>
    <x v="0"/>
  </r>
  <r>
    <x v="0"/>
  </r>
  <r>
    <x v="1"/>
  </r>
  <r>
    <x v="1"/>
  </r>
  <r>
    <x v="1"/>
  </r>
  <r>
    <x v="1"/>
  </r>
  <r>
    <x v="1"/>
  </r>
  <r>
    <x v="1"/>
  </r>
  <r>
    <x v="1"/>
  </r>
  <r>
    <x v="1"/>
  </r>
  <r>
    <x v="1"/>
  </r>
  <r>
    <x v="1"/>
  </r>
  <r>
    <x v="1"/>
  </r>
  <r>
    <x v="1"/>
  </r>
  <r>
    <x v="1"/>
  </r>
  <r>
    <x v="1"/>
  </r>
  <r>
    <x v="1"/>
  </r>
  <r>
    <x v="1"/>
  </r>
  <r>
    <x v="1"/>
  </r>
  <r>
    <x v="0"/>
  </r>
  <r>
    <x v="1"/>
  </r>
  <r>
    <x v="1"/>
  </r>
  <r>
    <x v="1"/>
  </r>
  <r>
    <x v="1"/>
  </r>
  <r>
    <x v="0"/>
  </r>
  <r>
    <x v="0"/>
  </r>
  <r>
    <x v="1"/>
  </r>
  <r>
    <x v="1"/>
  </r>
  <r>
    <x v="1"/>
  </r>
  <r>
    <x v="0"/>
  </r>
  <r>
    <x v="0"/>
  </r>
  <r>
    <x v="1"/>
  </r>
  <r>
    <x v="0"/>
  </r>
  <r>
    <x v="1"/>
  </r>
  <r>
    <x v="1"/>
  </r>
  <r>
    <x v="1"/>
  </r>
  <r>
    <x v="1"/>
  </r>
  <r>
    <x v="1"/>
  </r>
  <r>
    <x v="1"/>
  </r>
  <r>
    <x v="1"/>
  </r>
  <r>
    <x v="1"/>
  </r>
  <r>
    <x v="1"/>
  </r>
  <r>
    <x v="1"/>
  </r>
  <r>
    <x v="1"/>
  </r>
  <r>
    <x v="1"/>
  </r>
  <r>
    <x v="0"/>
  </r>
  <r>
    <x v="1"/>
  </r>
  <r>
    <x v="0"/>
  </r>
  <r>
    <x v="0"/>
  </r>
  <r>
    <x v="1"/>
  </r>
  <r>
    <x v="1"/>
  </r>
  <r>
    <x v="1"/>
  </r>
  <r>
    <x v="1"/>
  </r>
  <r>
    <x v="1"/>
  </r>
  <r>
    <x v="1"/>
  </r>
  <r>
    <x v="1"/>
  </r>
  <r>
    <x v="1"/>
  </r>
  <r>
    <x v="1"/>
  </r>
  <r>
    <x v="1"/>
  </r>
  <r>
    <x v="1"/>
  </r>
  <r>
    <x v="1"/>
  </r>
  <r>
    <x v="1"/>
  </r>
  <r>
    <x v="1"/>
  </r>
  <r>
    <x v="1"/>
  </r>
  <r>
    <x v="1"/>
  </r>
  <r>
    <x v="1"/>
  </r>
  <r>
    <x v="1"/>
  </r>
  <r>
    <x v="1"/>
  </r>
  <r>
    <x v="0"/>
  </r>
  <r>
    <x v="1"/>
  </r>
  <r>
    <x v="0"/>
  </r>
  <r>
    <x v="1"/>
  </r>
  <r>
    <x v="1"/>
  </r>
  <r>
    <x v="1"/>
  </r>
  <r>
    <x v="1"/>
  </r>
  <r>
    <x v="1"/>
  </r>
  <r>
    <x v="1"/>
  </r>
  <r>
    <x v="0"/>
  </r>
  <r>
    <x v="0"/>
  </r>
  <r>
    <x v="1"/>
  </r>
  <r>
    <x v="0"/>
  </r>
  <r>
    <x v="0"/>
  </r>
  <r>
    <x v="0"/>
  </r>
  <r>
    <x v="0"/>
  </r>
  <r>
    <x v="0"/>
  </r>
  <r>
    <x v="0"/>
  </r>
  <r>
    <x v="0"/>
  </r>
  <r>
    <x v="0"/>
  </r>
  <r>
    <x v="0"/>
  </r>
  <r>
    <x v="1"/>
  </r>
  <r>
    <x v="1"/>
  </r>
  <r>
    <x v="1"/>
  </r>
  <r>
    <x v="1"/>
  </r>
  <r>
    <x v="1"/>
  </r>
  <r>
    <x v="0"/>
  </r>
  <r>
    <x v="1"/>
  </r>
  <r>
    <x v="0"/>
  </r>
  <r>
    <x v="1"/>
  </r>
  <r>
    <x v="0"/>
  </r>
  <r>
    <x v="1"/>
  </r>
  <r>
    <x v="1"/>
  </r>
  <r>
    <x v="1"/>
  </r>
  <r>
    <x v="1"/>
  </r>
  <r>
    <x v="0"/>
  </r>
  <r>
    <x v="1"/>
  </r>
  <r>
    <x v="1"/>
  </r>
  <r>
    <x v="1"/>
  </r>
  <r>
    <x v="1"/>
  </r>
  <r>
    <x v="1"/>
  </r>
  <r>
    <x v="1"/>
  </r>
  <r>
    <x v="1"/>
  </r>
  <r>
    <x v="0"/>
  </r>
  <r>
    <x v="0"/>
  </r>
  <r>
    <x v="0"/>
  </r>
  <r>
    <x v="1"/>
  </r>
  <r>
    <x v="0"/>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Cache/pivotCacheRecords6.xml><?xml version="1.0" encoding="utf-8"?>
<pivotCacheRecords xmlns="http://schemas.openxmlformats.org/spreadsheetml/2006/main" xmlns:r="http://schemas.openxmlformats.org/officeDocument/2006/relationships" count="364">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0"/>
  </r>
  <r>
    <x v="1"/>
  </r>
  <r>
    <x v="0"/>
  </r>
  <r>
    <x v="0"/>
  </r>
  <r>
    <x v="0"/>
  </r>
  <r>
    <x v="2"/>
  </r>
  <r>
    <x v="0"/>
  </r>
  <r>
    <x v="0"/>
  </r>
  <r>
    <x v="0"/>
  </r>
  <r>
    <x v="0"/>
  </r>
  <r>
    <x v="0"/>
  </r>
  <r>
    <x v="0"/>
  </r>
  <r>
    <x v="0"/>
  </r>
  <r>
    <x v="2"/>
  </r>
  <r>
    <x v="0"/>
  </r>
  <r>
    <x v="0"/>
  </r>
  <r>
    <x v="0"/>
  </r>
  <r>
    <x v="0"/>
  </r>
  <r>
    <x v="0"/>
  </r>
  <r>
    <x v="0"/>
  </r>
  <r>
    <x v="0"/>
  </r>
  <r>
    <x v="0"/>
  </r>
  <r>
    <x v="0"/>
  </r>
  <r>
    <x v="0"/>
  </r>
  <r>
    <x v="0"/>
  </r>
  <r>
    <x v="0"/>
  </r>
  <r>
    <x v="0"/>
  </r>
  <r>
    <x v="0"/>
  </r>
  <r>
    <x v="0"/>
  </r>
  <r>
    <x v="0"/>
  </r>
  <r>
    <x v="0"/>
  </r>
  <r>
    <x v="0"/>
  </r>
  <r>
    <x v="0"/>
  </r>
  <r>
    <x v="0"/>
  </r>
  <r>
    <x v="1"/>
  </r>
  <r>
    <x v="0"/>
  </r>
  <r>
    <x v="0"/>
  </r>
  <r>
    <x v="0"/>
  </r>
  <r>
    <x v="1"/>
  </r>
  <r>
    <x v="0"/>
  </r>
  <r>
    <x v="0"/>
  </r>
  <r>
    <x v="0"/>
  </r>
  <r>
    <x v="0"/>
  </r>
  <r>
    <x v="2"/>
  </r>
  <r>
    <x v="0"/>
  </r>
  <r>
    <x v="0"/>
  </r>
  <r>
    <x v="0"/>
  </r>
  <r>
    <x v="0"/>
  </r>
  <r>
    <x v="0"/>
  </r>
  <r>
    <x v="1"/>
  </r>
  <r>
    <x v="0"/>
  </r>
  <r>
    <x v="0"/>
  </r>
  <r>
    <x v="0"/>
  </r>
  <r>
    <x v="0"/>
  </r>
  <r>
    <x v="0"/>
  </r>
  <r>
    <x v="0"/>
  </r>
  <r>
    <x v="0"/>
  </r>
  <r>
    <x v="0"/>
  </r>
  <r>
    <x v="0"/>
  </r>
  <r>
    <x v="0"/>
  </r>
  <r>
    <x v="1"/>
  </r>
  <r>
    <x v="0"/>
  </r>
  <r>
    <x v="0"/>
  </r>
  <r>
    <x v="0"/>
  </r>
  <r>
    <x v="0"/>
  </r>
  <r>
    <x v="0"/>
  </r>
  <r>
    <x v="0"/>
  </r>
  <r>
    <x v="0"/>
  </r>
  <r>
    <x v="0"/>
  </r>
  <r>
    <x v="0"/>
  </r>
  <r>
    <x v="0"/>
  </r>
  <r>
    <x v="0"/>
  </r>
  <r>
    <x v="0"/>
  </r>
  <r>
    <x v="0"/>
  </r>
  <r>
    <x v="2"/>
  </r>
  <r>
    <x v="1"/>
  </r>
  <r>
    <x v="0"/>
  </r>
  <r>
    <x v="0"/>
  </r>
  <r>
    <x v="0"/>
  </r>
  <r>
    <x v="0"/>
  </r>
  <r>
    <x v="0"/>
  </r>
  <r>
    <x v="2"/>
  </r>
  <r>
    <x v="0"/>
  </r>
  <r>
    <x v="0"/>
  </r>
  <r>
    <x v="0"/>
  </r>
  <r>
    <x v="0"/>
  </r>
  <r>
    <x v="0"/>
  </r>
  <r>
    <x v="0"/>
  </r>
  <r>
    <x v="0"/>
  </r>
  <r>
    <x v="0"/>
  </r>
  <r>
    <x v="0"/>
  </r>
  <r>
    <x v="0"/>
  </r>
  <r>
    <x v="0"/>
  </r>
  <r>
    <x v="0"/>
  </r>
  <r>
    <x v="0"/>
  </r>
  <r>
    <x v="2"/>
  </r>
  <r>
    <x v="0"/>
  </r>
  <r>
    <x v="0"/>
  </r>
  <r>
    <x v="1"/>
  </r>
  <r>
    <x v="0"/>
  </r>
  <r>
    <x v="0"/>
  </r>
  <r>
    <x v="1"/>
  </r>
  <r>
    <x v="0"/>
  </r>
  <r>
    <x v="0"/>
  </r>
  <r>
    <x v="0"/>
  </r>
  <r>
    <x v="0"/>
  </r>
  <r>
    <x v="0"/>
  </r>
  <r>
    <x v="0"/>
  </r>
  <r>
    <x v="0"/>
  </r>
  <r>
    <x v="0"/>
  </r>
  <r>
    <x v="0"/>
  </r>
  <r>
    <x v="0"/>
  </r>
  <r>
    <x v="0"/>
  </r>
  <r>
    <x v="0"/>
  </r>
  <r>
    <x v="0"/>
  </r>
  <r>
    <x v="0"/>
  </r>
  <r>
    <x v="0"/>
  </r>
  <r>
    <x v="0"/>
  </r>
  <r>
    <x v="0"/>
  </r>
  <r>
    <x v="0"/>
  </r>
  <r>
    <x v="0"/>
  </r>
  <r>
    <x v="2"/>
  </r>
  <r>
    <x v="0"/>
  </r>
  <r>
    <x v="2"/>
  </r>
  <r>
    <x v="0"/>
  </r>
  <r>
    <x v="1"/>
  </r>
  <r>
    <x v="0"/>
  </r>
  <r>
    <x v="2"/>
  </r>
  <r>
    <x v="0"/>
  </r>
  <r>
    <x v="2"/>
  </r>
  <r>
    <x v="0"/>
  </r>
  <r>
    <x v="0"/>
  </r>
  <r>
    <x v="0"/>
  </r>
  <r>
    <x v="0"/>
  </r>
  <r>
    <x v="1"/>
  </r>
  <r>
    <x v="2"/>
  </r>
  <r>
    <x v="0"/>
  </r>
  <r>
    <x v="0"/>
  </r>
  <r>
    <x v="0"/>
  </r>
  <r>
    <x v="0"/>
  </r>
  <r>
    <x v="0"/>
  </r>
  <r>
    <x v="1"/>
  </r>
  <r>
    <x v="2"/>
  </r>
  <r>
    <x v="2"/>
  </r>
  <r>
    <x v="2"/>
  </r>
  <r>
    <x v="2"/>
  </r>
  <r>
    <x v="0"/>
  </r>
  <r>
    <x v="0"/>
  </r>
  <r>
    <x v="0"/>
  </r>
  <r>
    <x v="0"/>
  </r>
  <r>
    <x v="0"/>
  </r>
  <r>
    <x v="0"/>
  </r>
  <r>
    <x v="0"/>
  </r>
  <r>
    <x v="0"/>
  </r>
  <r>
    <x v="0"/>
  </r>
  <r>
    <x v="0"/>
  </r>
  <r>
    <x v="2"/>
  </r>
  <r>
    <x v="1"/>
  </r>
  <r>
    <x v="0"/>
  </r>
  <r>
    <x v="0"/>
  </r>
  <r>
    <x v="0"/>
  </r>
  <r>
    <x v="2"/>
  </r>
  <r>
    <x v="0"/>
  </r>
  <r>
    <x v="2"/>
  </r>
  <r>
    <x v="0"/>
  </r>
  <r>
    <x v="0"/>
  </r>
  <r>
    <x v="0"/>
  </r>
  <r>
    <x v="0"/>
  </r>
  <r>
    <x v="2"/>
  </r>
  <r>
    <x v="0"/>
  </r>
  <r>
    <x v="0"/>
  </r>
  <r>
    <x v="0"/>
  </r>
  <r>
    <x v="2"/>
  </r>
  <r>
    <x v="0"/>
  </r>
  <r>
    <x v="0"/>
  </r>
  <r>
    <x v="0"/>
  </r>
  <r>
    <x v="0"/>
  </r>
  <r>
    <x v="0"/>
  </r>
  <r>
    <x v="0"/>
  </r>
  <r>
    <x v="2"/>
  </r>
  <r>
    <x v="2"/>
  </r>
  <r>
    <x v="0"/>
  </r>
  <r>
    <x v="0"/>
  </r>
  <r>
    <x v="0"/>
  </r>
  <r>
    <x v="0"/>
  </r>
  <r>
    <x v="1"/>
  </r>
  <r>
    <x v="0"/>
  </r>
  <r>
    <x v="0"/>
  </r>
  <r>
    <x v="0"/>
  </r>
  <r>
    <x v="0"/>
  </r>
  <r>
    <x v="2"/>
  </r>
  <r>
    <x v="1"/>
  </r>
  <r>
    <x v="2"/>
  </r>
  <r>
    <x v="0"/>
  </r>
  <r>
    <x v="0"/>
  </r>
  <r>
    <x v="0"/>
  </r>
  <r>
    <x v="0"/>
  </r>
  <r>
    <x v="0"/>
  </r>
  <r>
    <x v="0"/>
  </r>
  <r>
    <x v="0"/>
  </r>
  <r>
    <x v="0"/>
  </r>
  <r>
    <x v="2"/>
  </r>
  <r>
    <x v="0"/>
  </r>
  <r>
    <x v="1"/>
  </r>
  <r>
    <x v="1"/>
  </r>
  <r>
    <x v="0"/>
  </r>
  <r>
    <x v="0"/>
  </r>
  <r>
    <x v="0"/>
  </r>
  <r>
    <x v="0"/>
  </r>
  <r>
    <x v="0"/>
  </r>
  <r>
    <x v="1"/>
  </r>
  <r>
    <x v="2"/>
  </r>
  <r>
    <x v="0"/>
  </r>
  <r>
    <x v="0"/>
  </r>
  <r>
    <x v="0"/>
  </r>
  <r>
    <x v="2"/>
  </r>
  <r>
    <x v="2"/>
  </r>
  <r>
    <x v="0"/>
  </r>
  <r>
    <x v="0"/>
  </r>
  <r>
    <x v="0"/>
  </r>
  <r>
    <x v="1"/>
  </r>
  <r>
    <x v="1"/>
  </r>
  <r>
    <x v="0"/>
  </r>
  <r>
    <x v="1"/>
  </r>
  <r>
    <x v="0"/>
  </r>
  <r>
    <x v="0"/>
  </r>
  <r>
    <x v="0"/>
  </r>
  <r>
    <x v="1"/>
  </r>
  <r>
    <x v="0"/>
  </r>
  <r>
    <x v="0"/>
  </r>
  <r>
    <x v="0"/>
  </r>
  <r>
    <x v="2"/>
  </r>
  <r>
    <x v="0"/>
  </r>
  <r>
    <x v="2"/>
  </r>
  <r>
    <x v="1"/>
  </r>
  <r>
    <x v="0"/>
  </r>
  <r>
    <x v="0"/>
  </r>
  <r>
    <x v="0"/>
  </r>
  <r>
    <x v="0"/>
  </r>
  <r>
    <x v="0"/>
  </r>
  <r>
    <x v="0"/>
  </r>
  <r>
    <x v="0"/>
  </r>
  <r>
    <x v="2"/>
  </r>
  <r>
    <x v="1"/>
  </r>
  <r>
    <x v="1"/>
  </r>
  <r>
    <x v="0"/>
  </r>
  <r>
    <x v="0"/>
  </r>
  <r>
    <x v="0"/>
  </r>
  <r>
    <x v="0"/>
  </r>
  <r>
    <x v="0"/>
  </r>
  <r>
    <x v="0"/>
  </r>
  <r>
    <x v="0"/>
  </r>
  <r>
    <x v="0"/>
  </r>
  <r>
    <x v="0"/>
  </r>
  <r>
    <x v="2"/>
  </r>
  <r>
    <x v="0"/>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4" cacheId="9"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9" firstHeaderRow="0" firstDataRow="1" firstDataCol="1"/>
  <pivotFields count="1">
    <pivotField axis="axisRow" dataField="1" showAll="0">
      <items count="16">
        <item x="7"/>
        <item x="13"/>
        <item x="11"/>
        <item x="2"/>
        <item x="8"/>
        <item x="14"/>
        <item x="1"/>
        <item x="6"/>
        <item x="10"/>
        <item x="4"/>
        <item x="12"/>
        <item x="9"/>
        <item x="3"/>
        <item x="5"/>
        <item x="0"/>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22"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D3:F8" firstHeaderRow="0"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Fields count="1">
    <field x="-2"/>
  </colFields>
  <colItems count="2">
    <i>
      <x/>
    </i>
    <i i="1">
      <x v="1"/>
    </i>
  </colItems>
  <dataFields count="2">
    <dataField name="计数/粒度" fld="0" subtotal="count" baseField="0" baseItem="0"/>
    <dataField name="计数/粒度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6" cacheId="35"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F10:H15" firstHeaderRow="0"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Fields count="1">
    <field x="-2"/>
  </colFields>
  <colItems count="2">
    <i>
      <x/>
    </i>
    <i i="1">
      <x v="1"/>
    </i>
  </colItems>
  <dataFields count="2">
    <dataField name="计数/粒度" fld="0" subtotal="count" baseField="0" baseItem="0"/>
    <dataField name="计数/粒度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2" cacheId="25"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F2:H6" firstHeaderRow="0" firstDataRow="1" firstDataCol="1"/>
  <pivotFields count="1">
    <pivotField axis="axisRow" dataField="1" showAll="0">
      <items count="4">
        <item x="0"/>
        <item x="1"/>
        <item x="2"/>
        <item t="default"/>
      </items>
    </pivotField>
  </pivotFields>
  <rowFields count="1">
    <field x="0"/>
  </rowFields>
  <rowItems count="4">
    <i>
      <x/>
    </i>
    <i>
      <x v="1"/>
    </i>
    <i>
      <x v="2"/>
    </i>
    <i t="grand">
      <x/>
    </i>
  </rowItems>
  <colFields count="1">
    <field x="-2"/>
  </colFields>
  <colItems count="2">
    <i>
      <x/>
    </i>
    <i i="1">
      <x v="1"/>
    </i>
  </colItems>
  <dataFields count="2">
    <dataField name="计数/切题性" fld="0" subtotal="count" baseField="0" baseItem="0"/>
    <dataField name="计数/切题性2" fld="0" subtotal="count" showDataAs="percentOfTota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7"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8" firstHeaderRow="0" firstDataRow="1" firstDataCol="1"/>
  <pivotFields count="1">
    <pivotField axis="axisRow" dataField="1" showAll="0">
      <items count="15">
        <item x="7"/>
        <item x="13"/>
        <item x="11"/>
        <item x="2"/>
        <item x="8"/>
        <item x="1"/>
        <item x="6"/>
        <item x="10"/>
        <item x="4"/>
        <item x="12"/>
        <item x="9"/>
        <item x="3"/>
        <item x="5"/>
        <item x="0"/>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3" cacheId="8"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17" firstHeaderRow="0" firstDataRow="1" firstDataCol="1"/>
  <pivotFields count="1">
    <pivotField axis="axisRow" dataField="1" showAll="0">
      <items count="14">
        <item x="8"/>
        <item x="7"/>
        <item x="4"/>
        <item x="12"/>
        <item x="10"/>
        <item x="2"/>
        <item x="11"/>
        <item x="9"/>
        <item x="3"/>
        <item x="6"/>
        <item x="5"/>
        <item x="1"/>
        <item x="0"/>
        <item t="default"/>
      </items>
    </pivotField>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计数/编码：粒度（细：00，中：01，粗：10），切题（0，1），粒度（细：00，等：01，粗：10）" fld="0" subtotal="count" baseField="0" baseItem="0"/>
    <dataField name="计数/编码：粒度（细：00，中：01，粗：10），切题（0，1），粒度（细：00，等：01，粗：10）2" fld="0" subtotal="count" showDataAs="percentOfTotal" baseField="0" baseItem="0" numFmtId="176"/>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7"/>
  <sheetViews>
    <sheetView tabSelected="1" showRuler="0" workbookViewId="0"/>
  </sheetViews>
  <sheetFormatPr baseColWidth="10" defaultRowHeight="16" x14ac:dyDescent="0.2"/>
  <cols>
    <col min="1" max="1" width="10.1640625" customWidth="1"/>
    <col min="2" max="2" width="24" customWidth="1"/>
    <col min="3" max="3" width="24.5" customWidth="1"/>
    <col min="5" max="5" width="29.5" bestFit="1" customWidth="1"/>
    <col min="6" max="6" width="29.6640625" bestFit="1" customWidth="1"/>
    <col min="8" max="8" width="17.6640625" customWidth="1"/>
    <col min="9" max="9" width="12" customWidth="1"/>
  </cols>
  <sheetData>
    <row r="3" spans="1:10" x14ac:dyDescent="0.2">
      <c r="A3" s="9" t="s">
        <v>275</v>
      </c>
      <c r="B3" t="s">
        <v>291</v>
      </c>
      <c r="C3" t="s">
        <v>292</v>
      </c>
    </row>
    <row r="4" spans="1:10" x14ac:dyDescent="0.2">
      <c r="A4" s="10" t="s">
        <v>276</v>
      </c>
      <c r="B4" s="11">
        <v>16</v>
      </c>
      <c r="C4" s="12">
        <v>4.4077134986225897E-2</v>
      </c>
      <c r="E4" t="s">
        <v>293</v>
      </c>
    </row>
    <row r="5" spans="1:10" x14ac:dyDescent="0.2">
      <c r="A5" s="10" t="s">
        <v>277</v>
      </c>
      <c r="B5" s="11">
        <v>8</v>
      </c>
      <c r="C5" s="12">
        <v>2.2038567493112948E-2</v>
      </c>
      <c r="E5" t="s">
        <v>294</v>
      </c>
      <c r="J5" s="12"/>
    </row>
    <row r="6" spans="1:10" x14ac:dyDescent="0.2">
      <c r="A6" s="10" t="s">
        <v>278</v>
      </c>
      <c r="B6" s="11">
        <v>1</v>
      </c>
      <c r="C6" s="12">
        <v>2.7548209366391185E-3</v>
      </c>
      <c r="E6" t="s">
        <v>295</v>
      </c>
      <c r="J6" s="12"/>
    </row>
    <row r="7" spans="1:10" x14ac:dyDescent="0.2">
      <c r="A7" s="10" t="s">
        <v>279</v>
      </c>
      <c r="B7" s="11">
        <v>71</v>
      </c>
      <c r="C7" s="12">
        <v>0.19559228650137742</v>
      </c>
      <c r="E7" s="13" t="s">
        <v>296</v>
      </c>
      <c r="F7" s="13" t="s">
        <v>296</v>
      </c>
      <c r="J7" s="12"/>
    </row>
    <row r="8" spans="1:10" x14ac:dyDescent="0.2">
      <c r="A8" s="10" t="s">
        <v>280</v>
      </c>
      <c r="B8" s="11">
        <v>4</v>
      </c>
      <c r="C8" s="12">
        <v>1.1019283746556474E-2</v>
      </c>
      <c r="E8" t="s">
        <v>514</v>
      </c>
      <c r="J8" s="12"/>
    </row>
    <row r="9" spans="1:10" x14ac:dyDescent="0.2">
      <c r="A9" s="10" t="s">
        <v>513</v>
      </c>
      <c r="B9" s="11">
        <v>3</v>
      </c>
      <c r="C9" s="12">
        <v>8.2644628099173556E-3</v>
      </c>
      <c r="E9" t="s">
        <v>515</v>
      </c>
      <c r="J9" s="12"/>
    </row>
    <row r="10" spans="1:10" x14ac:dyDescent="0.2">
      <c r="A10" s="10" t="s">
        <v>281</v>
      </c>
      <c r="B10" s="11">
        <v>59</v>
      </c>
      <c r="C10" s="12">
        <v>0.16253443526170799</v>
      </c>
      <c r="E10" s="13" t="s">
        <v>516</v>
      </c>
      <c r="F10" s="13" t="s">
        <v>516</v>
      </c>
      <c r="J10" s="12"/>
    </row>
    <row r="11" spans="1:10" x14ac:dyDescent="0.2">
      <c r="A11" s="10" t="s">
        <v>282</v>
      </c>
      <c r="B11" s="11">
        <v>4</v>
      </c>
      <c r="C11" s="12">
        <v>1.1019283746556474E-2</v>
      </c>
      <c r="E11" t="s">
        <v>299</v>
      </c>
      <c r="J11" s="12"/>
    </row>
    <row r="12" spans="1:10" x14ac:dyDescent="0.2">
      <c r="A12" s="10" t="s">
        <v>283</v>
      </c>
      <c r="B12" s="11">
        <v>2</v>
      </c>
      <c r="C12" s="12">
        <v>5.5096418732782371E-3</v>
      </c>
      <c r="E12" t="s">
        <v>300</v>
      </c>
      <c r="J12" s="12"/>
    </row>
    <row r="13" spans="1:10" x14ac:dyDescent="0.2">
      <c r="A13" s="10" t="s">
        <v>284</v>
      </c>
      <c r="B13" s="11">
        <v>128</v>
      </c>
      <c r="C13" s="12">
        <v>0.35261707988980717</v>
      </c>
      <c r="E13" s="13" t="s">
        <v>301</v>
      </c>
      <c r="F13" s="13" t="s">
        <v>301</v>
      </c>
      <c r="J13" s="12"/>
    </row>
    <row r="14" spans="1:10" x14ac:dyDescent="0.2">
      <c r="A14" s="10" t="s">
        <v>285</v>
      </c>
      <c r="B14" s="11">
        <v>11</v>
      </c>
      <c r="C14" s="12">
        <v>3.0303030303030304E-2</v>
      </c>
      <c r="E14" t="s">
        <v>302</v>
      </c>
      <c r="J14" s="12"/>
    </row>
    <row r="15" spans="1:10" x14ac:dyDescent="0.2">
      <c r="A15" s="10" t="s">
        <v>286</v>
      </c>
      <c r="B15" s="11">
        <v>30</v>
      </c>
      <c r="C15" s="12">
        <v>8.2644628099173556E-2</v>
      </c>
      <c r="E15" s="13" t="s">
        <v>303</v>
      </c>
      <c r="F15" s="13" t="s">
        <v>303</v>
      </c>
    </row>
    <row r="16" spans="1:10" x14ac:dyDescent="0.2">
      <c r="A16" s="10" t="s">
        <v>287</v>
      </c>
      <c r="B16" s="11">
        <v>25</v>
      </c>
      <c r="C16" s="12">
        <v>6.8870523415977963E-2</v>
      </c>
      <c r="E16" t="s">
        <v>304</v>
      </c>
    </row>
    <row r="17" spans="1:9" x14ac:dyDescent="0.2">
      <c r="A17" s="10" t="s">
        <v>288</v>
      </c>
      <c r="B17" s="11">
        <v>1</v>
      </c>
      <c r="C17" s="12">
        <v>2.7548209366391185E-3</v>
      </c>
      <c r="E17" t="s">
        <v>305</v>
      </c>
    </row>
    <row r="18" spans="1:9" x14ac:dyDescent="0.2">
      <c r="A18" s="10" t="s">
        <v>289</v>
      </c>
      <c r="B18" s="11"/>
      <c r="C18" s="12">
        <v>0</v>
      </c>
    </row>
    <row r="19" spans="1:9" x14ac:dyDescent="0.2">
      <c r="A19" s="10" t="s">
        <v>290</v>
      </c>
      <c r="B19" s="11">
        <v>363</v>
      </c>
      <c r="C19" s="12">
        <v>1</v>
      </c>
    </row>
    <row r="23" spans="1:9" x14ac:dyDescent="0.2">
      <c r="A23" s="17">
        <f>SUM(B4:B9)</f>
        <v>103</v>
      </c>
      <c r="B23" s="17" t="s">
        <v>517</v>
      </c>
      <c r="C23" s="15" t="s">
        <v>518</v>
      </c>
      <c r="D23" s="18">
        <f>SUM(B4:B6)/A23</f>
        <v>0.24271844660194175</v>
      </c>
      <c r="F23" s="17">
        <f>SUM(B4:B6,B10:B12)</f>
        <v>90</v>
      </c>
      <c r="G23" s="17" t="s">
        <v>519</v>
      </c>
      <c r="H23" s="15" t="s">
        <v>520</v>
      </c>
      <c r="I23" s="12">
        <f>SUM(B4:B6)/F23</f>
        <v>0.27777777777777779</v>
      </c>
    </row>
    <row r="24" spans="1:9" x14ac:dyDescent="0.2">
      <c r="A24" s="17"/>
      <c r="B24" s="17"/>
      <c r="C24" s="15" t="s">
        <v>521</v>
      </c>
      <c r="D24" s="18">
        <f>SUM(B7:B9)/A23</f>
        <v>0.75728155339805825</v>
      </c>
      <c r="F24" s="17"/>
      <c r="G24" s="17"/>
      <c r="H24" s="15" t="s">
        <v>522</v>
      </c>
      <c r="I24" s="12">
        <f>SUM(B10:B12)/F23</f>
        <v>0.72222222222222221</v>
      </c>
    </row>
    <row r="25" spans="1:9" x14ac:dyDescent="0.2">
      <c r="A25" s="17">
        <f>SUM(B10:B15)</f>
        <v>234</v>
      </c>
      <c r="B25" s="17" t="s">
        <v>523</v>
      </c>
      <c r="C25" s="15" t="s">
        <v>518</v>
      </c>
      <c r="D25" s="18">
        <f>SUM(B10:B12)/A25</f>
        <v>0.27777777777777779</v>
      </c>
      <c r="F25" s="17"/>
      <c r="G25" s="17"/>
      <c r="H25" s="15" t="s">
        <v>524</v>
      </c>
      <c r="I25" s="12">
        <v>0</v>
      </c>
    </row>
    <row r="26" spans="1:9" x14ac:dyDescent="0.2">
      <c r="A26" s="17"/>
      <c r="B26" s="17"/>
      <c r="C26" s="15" t="s">
        <v>521</v>
      </c>
      <c r="D26" s="18">
        <f>SUM(B13:B15)/A25</f>
        <v>0.72222222222222221</v>
      </c>
      <c r="F26" s="17">
        <f>SUM(B7:B9,B13:B17)</f>
        <v>273</v>
      </c>
      <c r="G26" s="17" t="s">
        <v>525</v>
      </c>
      <c r="H26" s="15" t="s">
        <v>520</v>
      </c>
      <c r="I26" s="12">
        <f>SUM(B7:B9)/F26</f>
        <v>0.2857142857142857</v>
      </c>
    </row>
    <row r="27" spans="1:9" x14ac:dyDescent="0.2">
      <c r="A27" s="17">
        <f>SUM(B16:B17)</f>
        <v>26</v>
      </c>
      <c r="B27" s="17" t="s">
        <v>526</v>
      </c>
      <c r="C27" s="15" t="s">
        <v>518</v>
      </c>
      <c r="D27" s="18">
        <v>0</v>
      </c>
      <c r="F27" s="17"/>
      <c r="G27" s="17"/>
      <c r="H27" s="15" t="s">
        <v>522</v>
      </c>
      <c r="I27" s="12">
        <f>SUM(B13:B15)/F26</f>
        <v>0.61904761904761907</v>
      </c>
    </row>
    <row r="28" spans="1:9" x14ac:dyDescent="0.2">
      <c r="A28" s="17"/>
      <c r="B28" s="17"/>
      <c r="C28" s="15" t="s">
        <v>521</v>
      </c>
      <c r="D28" s="18">
        <f>SUM(B16:B17)/A27</f>
        <v>1</v>
      </c>
      <c r="F28" s="17"/>
      <c r="G28" s="17"/>
      <c r="H28" s="15" t="s">
        <v>524</v>
      </c>
      <c r="I28" s="12">
        <f>SUM(B16:B17)/F26</f>
        <v>9.5238095238095233E-2</v>
      </c>
    </row>
    <row r="31" spans="1:9" x14ac:dyDescent="0.2">
      <c r="A31" s="17">
        <f>A23</f>
        <v>103</v>
      </c>
      <c r="B31" s="17" t="s">
        <v>527</v>
      </c>
      <c r="C31" s="15" t="s">
        <v>528</v>
      </c>
      <c r="D31" s="12">
        <f>SUM(B4,B7)/A31</f>
        <v>0.84466019417475724</v>
      </c>
      <c r="F31" s="17">
        <f>A42</f>
        <v>299</v>
      </c>
      <c r="G31" s="17" t="s">
        <v>529</v>
      </c>
      <c r="H31" s="15" t="s">
        <v>520</v>
      </c>
      <c r="I31" s="12">
        <f>SUM(B4,B7)/F31</f>
        <v>0.29096989966555181</v>
      </c>
    </row>
    <row r="32" spans="1:9" x14ac:dyDescent="0.2">
      <c r="A32" s="17"/>
      <c r="B32" s="17"/>
      <c r="C32" s="15" t="s">
        <v>530</v>
      </c>
      <c r="D32" s="12">
        <f>SUM(B5,B8)/A31</f>
        <v>0.11650485436893204</v>
      </c>
      <c r="F32" s="17"/>
      <c r="G32" s="17"/>
      <c r="H32" s="15" t="s">
        <v>522</v>
      </c>
      <c r="I32" s="12">
        <f>SUM(B10,B13)/F31</f>
        <v>0.62541806020066892</v>
      </c>
    </row>
    <row r="33" spans="1:9" x14ac:dyDescent="0.2">
      <c r="A33" s="17"/>
      <c r="B33" s="17"/>
      <c r="C33" s="15" t="s">
        <v>531</v>
      </c>
      <c r="D33" s="12">
        <f>SUM(B6,B9)/A31</f>
        <v>3.8834951456310676E-2</v>
      </c>
      <c r="F33" s="17"/>
      <c r="G33" s="17"/>
      <c r="H33" s="15" t="s">
        <v>524</v>
      </c>
      <c r="I33" s="12">
        <f>B16/F31</f>
        <v>8.3612040133779264E-2</v>
      </c>
    </row>
    <row r="34" spans="1:9" x14ac:dyDescent="0.2">
      <c r="A34" s="17">
        <f>A25</f>
        <v>234</v>
      </c>
      <c r="B34" s="17" t="s">
        <v>523</v>
      </c>
      <c r="C34" s="15" t="s">
        <v>528</v>
      </c>
      <c r="D34" s="12">
        <f>SUM(B10,B13)/A34</f>
        <v>0.79914529914529919</v>
      </c>
      <c r="F34" s="17">
        <f>A44</f>
        <v>28</v>
      </c>
      <c r="G34" s="17" t="s">
        <v>532</v>
      </c>
      <c r="H34" s="15" t="s">
        <v>520</v>
      </c>
      <c r="I34" s="12">
        <f>SUM(B5,B8)/F34</f>
        <v>0.42857142857142855</v>
      </c>
    </row>
    <row r="35" spans="1:9" x14ac:dyDescent="0.2">
      <c r="A35" s="17"/>
      <c r="B35" s="17"/>
      <c r="C35" s="15" t="s">
        <v>530</v>
      </c>
      <c r="D35" s="12">
        <f>SUM(B11,B14)/A34</f>
        <v>6.4102564102564097E-2</v>
      </c>
      <c r="F35" s="17"/>
      <c r="G35" s="17"/>
      <c r="H35" s="15" t="s">
        <v>522</v>
      </c>
      <c r="I35" s="12">
        <f>SUM(B11,B14)/F34</f>
        <v>0.5357142857142857</v>
      </c>
    </row>
    <row r="36" spans="1:9" x14ac:dyDescent="0.2">
      <c r="A36" s="17"/>
      <c r="B36" s="17"/>
      <c r="C36" s="15" t="s">
        <v>531</v>
      </c>
      <c r="D36" s="12">
        <f>SUM(B12,B15)/A34</f>
        <v>0.13675213675213677</v>
      </c>
      <c r="F36" s="17"/>
      <c r="G36" s="17"/>
      <c r="H36" s="15" t="s">
        <v>524</v>
      </c>
      <c r="I36" s="12">
        <f>B17/F34</f>
        <v>3.5714285714285712E-2</v>
      </c>
    </row>
    <row r="37" spans="1:9" x14ac:dyDescent="0.2">
      <c r="A37" s="17">
        <f>A27</f>
        <v>26</v>
      </c>
      <c r="B37" s="17" t="s">
        <v>526</v>
      </c>
      <c r="C37" s="15" t="s">
        <v>528</v>
      </c>
      <c r="D37" s="12">
        <f>B16/A37</f>
        <v>0.96153846153846156</v>
      </c>
      <c r="F37" s="17">
        <f>A46</f>
        <v>36</v>
      </c>
      <c r="G37" s="17" t="s">
        <v>533</v>
      </c>
      <c r="H37" s="15" t="s">
        <v>520</v>
      </c>
      <c r="I37" s="12">
        <f>SUM(B6,B9)/F37</f>
        <v>0.1111111111111111</v>
      </c>
    </row>
    <row r="38" spans="1:9" x14ac:dyDescent="0.2">
      <c r="A38" s="17"/>
      <c r="B38" s="17"/>
      <c r="C38" s="15" t="s">
        <v>530</v>
      </c>
      <c r="D38" s="12">
        <f>B17/A37</f>
        <v>3.8461538461538464E-2</v>
      </c>
      <c r="F38" s="17"/>
      <c r="G38" s="17"/>
      <c r="H38" s="15" t="s">
        <v>522</v>
      </c>
      <c r="I38" s="12">
        <f>SUM(B12,B15)/F37</f>
        <v>0.88888888888888884</v>
      </c>
    </row>
    <row r="39" spans="1:9" x14ac:dyDescent="0.2">
      <c r="A39" s="17"/>
      <c r="B39" s="17"/>
      <c r="C39" s="15" t="s">
        <v>531</v>
      </c>
      <c r="D39" s="12">
        <v>0</v>
      </c>
      <c r="F39" s="17"/>
      <c r="G39" s="17"/>
      <c r="H39" s="15" t="s">
        <v>524</v>
      </c>
      <c r="I39" s="12">
        <v>0</v>
      </c>
    </row>
    <row r="42" spans="1:9" x14ac:dyDescent="0.2">
      <c r="A42" s="17">
        <f>SUM(B4,B7,B10,B13,B16)</f>
        <v>299</v>
      </c>
      <c r="B42" s="17" t="s">
        <v>534</v>
      </c>
      <c r="C42" s="15" t="s">
        <v>535</v>
      </c>
      <c r="D42" s="12">
        <f>SUM(B4,B10) / A42</f>
        <v>0.25083612040133779</v>
      </c>
      <c r="F42" s="17">
        <f>F23</f>
        <v>90</v>
      </c>
      <c r="G42" s="17" t="s">
        <v>519</v>
      </c>
      <c r="H42" s="15" t="s">
        <v>536</v>
      </c>
      <c r="I42" s="12">
        <f>SUM(B4,B10)/F42</f>
        <v>0.83333333333333337</v>
      </c>
    </row>
    <row r="43" spans="1:9" x14ac:dyDescent="0.2">
      <c r="A43" s="17"/>
      <c r="B43" s="17"/>
      <c r="C43" s="15" t="s">
        <v>253</v>
      </c>
      <c r="D43" s="12">
        <f>SUM(B7,B13,B16)/A42</f>
        <v>0.74916387959866215</v>
      </c>
      <c r="F43" s="17"/>
      <c r="G43" s="17"/>
      <c r="H43" s="15" t="s">
        <v>537</v>
      </c>
      <c r="I43" s="12">
        <f>SUM(B5,B11)/F42</f>
        <v>0.13333333333333333</v>
      </c>
    </row>
    <row r="44" spans="1:9" x14ac:dyDescent="0.2">
      <c r="A44" s="17">
        <f>SUM(B5,B8,B11,B14,B17)</f>
        <v>28</v>
      </c>
      <c r="B44" s="17" t="s">
        <v>538</v>
      </c>
      <c r="C44" s="15" t="s">
        <v>535</v>
      </c>
      <c r="D44" s="12">
        <f>SUM(B5,B11)/A44</f>
        <v>0.42857142857142855</v>
      </c>
      <c r="F44" s="17"/>
      <c r="G44" s="17"/>
      <c r="H44" s="15" t="s">
        <v>539</v>
      </c>
      <c r="I44" s="12">
        <f>SUM(B6,B12)/F42</f>
        <v>3.3333333333333333E-2</v>
      </c>
    </row>
    <row r="45" spans="1:9" x14ac:dyDescent="0.2">
      <c r="A45" s="17"/>
      <c r="B45" s="17"/>
      <c r="C45" s="15" t="s">
        <v>253</v>
      </c>
      <c r="D45" s="12">
        <f>SUM(B8,B14,B17)/A44</f>
        <v>0.5714285714285714</v>
      </c>
      <c r="F45" s="17">
        <f>F26</f>
        <v>273</v>
      </c>
      <c r="G45" s="17" t="s">
        <v>525</v>
      </c>
      <c r="H45" s="15" t="s">
        <v>536</v>
      </c>
      <c r="I45" s="12">
        <f>SUM(B7,B13,B16)/F45</f>
        <v>0.82051282051282048</v>
      </c>
    </row>
    <row r="46" spans="1:9" x14ac:dyDescent="0.2">
      <c r="A46" s="17">
        <f>SUM(B6,B9,B12,B15)</f>
        <v>36</v>
      </c>
      <c r="B46" s="17" t="s">
        <v>533</v>
      </c>
      <c r="C46" s="15" t="s">
        <v>535</v>
      </c>
      <c r="D46" s="12">
        <f>SUM(B6,B12)/A46</f>
        <v>8.3333333333333329E-2</v>
      </c>
      <c r="F46" s="17"/>
      <c r="G46" s="17"/>
      <c r="H46" s="15" t="s">
        <v>537</v>
      </c>
      <c r="I46" s="12">
        <f>SUM(B8,B14,B17)/F45</f>
        <v>5.8608058608058608E-2</v>
      </c>
    </row>
    <row r="47" spans="1:9" x14ac:dyDescent="0.2">
      <c r="A47" s="17"/>
      <c r="B47" s="17"/>
      <c r="C47" s="15" t="s">
        <v>253</v>
      </c>
      <c r="D47" s="12">
        <f>SUM(B9,B15)/A46</f>
        <v>0.91666666666666663</v>
      </c>
      <c r="F47" s="17"/>
      <c r="G47" s="17"/>
      <c r="H47" s="15" t="s">
        <v>539</v>
      </c>
      <c r="I47" s="12">
        <f>SUM(B9,B15)/F45</f>
        <v>0.12087912087912088</v>
      </c>
    </row>
  </sheetData>
  <mergeCells count="32">
    <mergeCell ref="F45:F47"/>
    <mergeCell ref="G45:G47"/>
    <mergeCell ref="A46:A47"/>
    <mergeCell ref="B46:B47"/>
    <mergeCell ref="A37:A39"/>
    <mergeCell ref="B37:B39"/>
    <mergeCell ref="F37:F39"/>
    <mergeCell ref="G37:G39"/>
    <mergeCell ref="A42:A43"/>
    <mergeCell ref="B42:B43"/>
    <mergeCell ref="F42:F44"/>
    <mergeCell ref="G42:G44"/>
    <mergeCell ref="A44:A45"/>
    <mergeCell ref="B44:B45"/>
    <mergeCell ref="A31:A33"/>
    <mergeCell ref="B31:B33"/>
    <mergeCell ref="F31:F33"/>
    <mergeCell ref="G31:G33"/>
    <mergeCell ref="A34:A36"/>
    <mergeCell ref="B34:B36"/>
    <mergeCell ref="F34:F36"/>
    <mergeCell ref="G34:G36"/>
    <mergeCell ref="A23:A24"/>
    <mergeCell ref="B23:B24"/>
    <mergeCell ref="F23:F25"/>
    <mergeCell ref="G23:G25"/>
    <mergeCell ref="A25:A26"/>
    <mergeCell ref="B25:B26"/>
    <mergeCell ref="F26:F28"/>
    <mergeCell ref="G26:G28"/>
    <mergeCell ref="A27:A28"/>
    <mergeCell ref="B27:B28"/>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6"/>
  <sheetViews>
    <sheetView showRuler="0" workbookViewId="0">
      <selection activeCell="K3" sqref="K3:K366"/>
    </sheetView>
  </sheetViews>
  <sheetFormatPr baseColWidth="10" defaultRowHeight="16" x14ac:dyDescent="0.2"/>
  <cols>
    <col min="1" max="1" width="33.5" bestFit="1" customWidth="1"/>
    <col min="2" max="2" width="88.83203125" bestFit="1" customWidth="1"/>
  </cols>
  <sheetData>
    <row r="1" spans="1:11" ht="23" x14ac:dyDescent="0.25">
      <c r="A1" s="3" t="s">
        <v>248</v>
      </c>
      <c r="B1" s="3" t="s">
        <v>249</v>
      </c>
      <c r="D1" s="3" t="s">
        <v>248</v>
      </c>
      <c r="E1" s="16" t="s">
        <v>249</v>
      </c>
      <c r="F1" s="16"/>
      <c r="H1" s="4"/>
      <c r="I1" s="5" t="s">
        <v>250</v>
      </c>
      <c r="K1" s="17" t="s">
        <v>251</v>
      </c>
    </row>
    <row r="2" spans="1:11" ht="23" x14ac:dyDescent="0.25">
      <c r="A2" s="3"/>
      <c r="B2" s="3"/>
      <c r="D2" s="3" t="s">
        <v>252</v>
      </c>
      <c r="E2" s="3" t="s">
        <v>253</v>
      </c>
      <c r="F2" s="3" t="s">
        <v>252</v>
      </c>
      <c r="H2" s="6"/>
      <c r="I2" s="5" t="s">
        <v>254</v>
      </c>
      <c r="K2" s="17"/>
    </row>
    <row r="3" spans="1:11" x14ac:dyDescent="0.2">
      <c r="A3" t="s">
        <v>0</v>
      </c>
      <c r="B3" t="s">
        <v>1</v>
      </c>
      <c r="D3" s="1" t="s">
        <v>255</v>
      </c>
      <c r="E3" s="1">
        <v>0</v>
      </c>
      <c r="F3" s="1" t="s">
        <v>256</v>
      </c>
      <c r="K3" s="1" t="str">
        <f>IF(D3="中","01",IF(D3="细","00","10"))&amp;E3&amp;IF(F3="等","01",IF(F3="细","00","10"))</f>
        <v>01000</v>
      </c>
    </row>
    <row r="4" spans="1:11" x14ac:dyDescent="0.2">
      <c r="A4" t="s">
        <v>0</v>
      </c>
      <c r="B4" t="s">
        <v>4</v>
      </c>
      <c r="D4" s="1" t="s">
        <v>255</v>
      </c>
      <c r="E4" s="1">
        <v>0</v>
      </c>
      <c r="F4" s="1" t="s">
        <v>256</v>
      </c>
      <c r="K4" s="1" t="str">
        <f t="shared" ref="K4:K67" si="0">IF(D4="中","01",IF(D4="细","00","10"))&amp;E4&amp;IF(F4="等","01",IF(F4="细","00","10"))</f>
        <v>01000</v>
      </c>
    </row>
    <row r="5" spans="1:11" x14ac:dyDescent="0.2">
      <c r="A5" t="s">
        <v>5</v>
      </c>
      <c r="B5" t="s">
        <v>6</v>
      </c>
      <c r="D5" s="1" t="s">
        <v>256</v>
      </c>
      <c r="E5" s="1">
        <v>1</v>
      </c>
      <c r="F5" s="1" t="s">
        <v>256</v>
      </c>
      <c r="K5" s="1" t="str">
        <f t="shared" si="0"/>
        <v>00100</v>
      </c>
    </row>
    <row r="6" spans="1:11" x14ac:dyDescent="0.2">
      <c r="A6" t="s">
        <v>7</v>
      </c>
      <c r="B6" t="s">
        <v>8</v>
      </c>
      <c r="D6" s="1" t="s">
        <v>257</v>
      </c>
      <c r="E6" s="1">
        <v>1</v>
      </c>
      <c r="F6" s="1" t="s">
        <v>256</v>
      </c>
      <c r="K6" s="1" t="str">
        <f t="shared" si="0"/>
        <v>10100</v>
      </c>
    </row>
    <row r="7" spans="1:11" x14ac:dyDescent="0.2">
      <c r="A7" t="s">
        <v>7</v>
      </c>
      <c r="B7" t="s">
        <v>9</v>
      </c>
      <c r="D7" s="1" t="s">
        <v>257</v>
      </c>
      <c r="E7" s="1">
        <v>1</v>
      </c>
      <c r="F7" s="1" t="s">
        <v>256</v>
      </c>
      <c r="K7" s="1" t="str">
        <f t="shared" si="0"/>
        <v>10100</v>
      </c>
    </row>
    <row r="8" spans="1:11" x14ac:dyDescent="0.2">
      <c r="A8" t="s">
        <v>7</v>
      </c>
      <c r="B8" t="s">
        <v>10</v>
      </c>
      <c r="D8" s="1" t="s">
        <v>257</v>
      </c>
      <c r="E8" s="1">
        <v>1</v>
      </c>
      <c r="F8" s="1" t="s">
        <v>256</v>
      </c>
      <c r="K8" s="1" t="str">
        <f t="shared" si="0"/>
        <v>10100</v>
      </c>
    </row>
    <row r="9" spans="1:11" x14ac:dyDescent="0.2">
      <c r="A9" t="s">
        <v>7</v>
      </c>
      <c r="B9" t="s">
        <v>11</v>
      </c>
      <c r="D9" s="1" t="s">
        <v>257</v>
      </c>
      <c r="E9" s="1">
        <v>1</v>
      </c>
      <c r="F9" s="1" t="s">
        <v>256</v>
      </c>
      <c r="K9" s="1" t="str">
        <f t="shared" si="0"/>
        <v>10100</v>
      </c>
    </row>
    <row r="10" spans="1:11" x14ac:dyDescent="0.2">
      <c r="A10" t="s">
        <v>7</v>
      </c>
      <c r="B10" t="s">
        <v>12</v>
      </c>
      <c r="D10" s="1" t="s">
        <v>257</v>
      </c>
      <c r="E10" s="1">
        <v>1</v>
      </c>
      <c r="F10" s="1" t="s">
        <v>256</v>
      </c>
      <c r="K10" s="1" t="str">
        <f t="shared" si="0"/>
        <v>10100</v>
      </c>
    </row>
    <row r="11" spans="1:11" x14ac:dyDescent="0.2">
      <c r="A11" t="s">
        <v>13</v>
      </c>
      <c r="B11" t="s">
        <v>14</v>
      </c>
      <c r="D11" s="1" t="s">
        <v>255</v>
      </c>
      <c r="E11" s="1">
        <v>0</v>
      </c>
      <c r="F11" s="1" t="s">
        <v>256</v>
      </c>
      <c r="K11" s="1" t="str">
        <f t="shared" si="0"/>
        <v>01000</v>
      </c>
    </row>
    <row r="12" spans="1:11" x14ac:dyDescent="0.2">
      <c r="A12" t="s">
        <v>13</v>
      </c>
      <c r="B12" t="s">
        <v>15</v>
      </c>
      <c r="D12" s="1" t="s">
        <v>255</v>
      </c>
      <c r="E12" s="1">
        <v>0</v>
      </c>
      <c r="F12" s="1" t="s">
        <v>256</v>
      </c>
      <c r="K12" s="1" t="str">
        <f t="shared" si="0"/>
        <v>01000</v>
      </c>
    </row>
    <row r="13" spans="1:11" x14ac:dyDescent="0.2">
      <c r="A13" t="s">
        <v>13</v>
      </c>
      <c r="B13" t="s">
        <v>16</v>
      </c>
      <c r="D13" s="1" t="s">
        <v>255</v>
      </c>
      <c r="E13" s="1">
        <v>0</v>
      </c>
      <c r="F13" s="1" t="s">
        <v>256</v>
      </c>
      <c r="K13" s="1" t="str">
        <f t="shared" si="0"/>
        <v>01000</v>
      </c>
    </row>
    <row r="14" spans="1:11" x14ac:dyDescent="0.2">
      <c r="A14" t="s">
        <v>17</v>
      </c>
      <c r="B14" t="s">
        <v>18</v>
      </c>
      <c r="D14" s="1" t="s">
        <v>255</v>
      </c>
      <c r="E14" s="1">
        <v>1</v>
      </c>
      <c r="F14" s="1" t="s">
        <v>256</v>
      </c>
      <c r="K14" s="1" t="str">
        <f t="shared" si="0"/>
        <v>01100</v>
      </c>
    </row>
    <row r="15" spans="1:11" x14ac:dyDescent="0.2">
      <c r="A15" t="s">
        <v>17</v>
      </c>
      <c r="B15" t="s">
        <v>19</v>
      </c>
      <c r="D15" s="1" t="s">
        <v>255</v>
      </c>
      <c r="E15" s="1">
        <v>1</v>
      </c>
      <c r="F15" s="1" t="s">
        <v>256</v>
      </c>
      <c r="K15" s="1" t="str">
        <f t="shared" si="0"/>
        <v>01100</v>
      </c>
    </row>
    <row r="16" spans="1:11" x14ac:dyDescent="0.2">
      <c r="A16" t="s">
        <v>20</v>
      </c>
      <c r="B16" t="s">
        <v>21</v>
      </c>
      <c r="D16" s="1" t="s">
        <v>255</v>
      </c>
      <c r="E16" s="1">
        <v>0</v>
      </c>
      <c r="F16" s="1" t="s">
        <v>256</v>
      </c>
      <c r="K16" s="1" t="str">
        <f t="shared" si="0"/>
        <v>01000</v>
      </c>
    </row>
    <row r="17" spans="1:11" x14ac:dyDescent="0.2">
      <c r="A17" t="s">
        <v>20</v>
      </c>
      <c r="B17" t="s">
        <v>22</v>
      </c>
      <c r="D17" s="1" t="s">
        <v>255</v>
      </c>
      <c r="E17" s="1">
        <v>1</v>
      </c>
      <c r="F17" s="1" t="s">
        <v>256</v>
      </c>
      <c r="K17" s="1" t="str">
        <f t="shared" si="0"/>
        <v>01100</v>
      </c>
    </row>
    <row r="18" spans="1:11" x14ac:dyDescent="0.2">
      <c r="A18" t="s">
        <v>20</v>
      </c>
      <c r="B18" t="s">
        <v>23</v>
      </c>
      <c r="D18" s="1" t="s">
        <v>255</v>
      </c>
      <c r="E18" s="1">
        <v>0</v>
      </c>
      <c r="F18" s="1" t="s">
        <v>256</v>
      </c>
      <c r="K18" s="1" t="str">
        <f t="shared" si="0"/>
        <v>01000</v>
      </c>
    </row>
    <row r="19" spans="1:11" x14ac:dyDescent="0.2">
      <c r="A19" t="s">
        <v>20</v>
      </c>
      <c r="B19" t="s">
        <v>24</v>
      </c>
      <c r="D19" s="1" t="s">
        <v>255</v>
      </c>
      <c r="E19" s="1">
        <v>0</v>
      </c>
      <c r="F19" s="1" t="s">
        <v>256</v>
      </c>
      <c r="K19" s="1" t="str">
        <f t="shared" si="0"/>
        <v>01000</v>
      </c>
    </row>
    <row r="20" spans="1:11" x14ac:dyDescent="0.2">
      <c r="A20" t="s">
        <v>25</v>
      </c>
      <c r="B20" t="s">
        <v>26</v>
      </c>
      <c r="D20" s="1" t="s">
        <v>256</v>
      </c>
      <c r="E20" s="1">
        <v>1</v>
      </c>
      <c r="F20" s="1" t="s">
        <v>256</v>
      </c>
      <c r="K20" s="1" t="str">
        <f t="shared" si="0"/>
        <v>00100</v>
      </c>
    </row>
    <row r="21" spans="1:11" x14ac:dyDescent="0.2">
      <c r="A21" t="s">
        <v>27</v>
      </c>
      <c r="B21" t="s">
        <v>28</v>
      </c>
      <c r="D21" s="1" t="s">
        <v>256</v>
      </c>
      <c r="E21" s="1">
        <v>1</v>
      </c>
      <c r="F21" s="1" t="s">
        <v>256</v>
      </c>
      <c r="K21" s="1" t="str">
        <f t="shared" si="0"/>
        <v>00100</v>
      </c>
    </row>
    <row r="22" spans="1:11" x14ac:dyDescent="0.2">
      <c r="A22" t="s">
        <v>29</v>
      </c>
      <c r="B22" t="s">
        <v>30</v>
      </c>
      <c r="D22" s="7" t="s">
        <v>256</v>
      </c>
      <c r="E22" s="1">
        <v>1</v>
      </c>
      <c r="F22" s="2" t="s">
        <v>3</v>
      </c>
      <c r="K22" s="1" t="str">
        <f t="shared" si="0"/>
        <v>00100</v>
      </c>
    </row>
    <row r="23" spans="1:11" x14ac:dyDescent="0.2">
      <c r="A23" t="s">
        <v>29</v>
      </c>
      <c r="B23" t="s">
        <v>31</v>
      </c>
      <c r="D23" s="7" t="s">
        <v>256</v>
      </c>
      <c r="E23" s="1">
        <v>1</v>
      </c>
      <c r="F23" s="2" t="s">
        <v>3</v>
      </c>
      <c r="K23" s="1" t="str">
        <f t="shared" si="0"/>
        <v>00100</v>
      </c>
    </row>
    <row r="24" spans="1:11" x14ac:dyDescent="0.2">
      <c r="A24" t="s">
        <v>32</v>
      </c>
      <c r="B24" t="s">
        <v>33</v>
      </c>
      <c r="D24" s="1" t="s">
        <v>255</v>
      </c>
      <c r="E24" s="1">
        <v>1</v>
      </c>
      <c r="F24" s="2" t="s">
        <v>3</v>
      </c>
      <c r="K24" s="1" t="str">
        <f t="shared" si="0"/>
        <v>01100</v>
      </c>
    </row>
    <row r="25" spans="1:11" x14ac:dyDescent="0.2">
      <c r="A25" t="s">
        <v>32</v>
      </c>
      <c r="B25" t="s">
        <v>34</v>
      </c>
      <c r="D25" s="1" t="s">
        <v>255</v>
      </c>
      <c r="E25" s="1">
        <v>1</v>
      </c>
      <c r="F25" s="2" t="s">
        <v>3</v>
      </c>
      <c r="K25" s="1" t="str">
        <f t="shared" si="0"/>
        <v>01100</v>
      </c>
    </row>
    <row r="26" spans="1:11" x14ac:dyDescent="0.2">
      <c r="A26" t="s">
        <v>32</v>
      </c>
      <c r="B26" t="s">
        <v>35</v>
      </c>
      <c r="D26" s="1" t="s">
        <v>255</v>
      </c>
      <c r="E26" s="1">
        <v>1</v>
      </c>
      <c r="F26" s="2" t="s">
        <v>3</v>
      </c>
      <c r="K26" s="1" t="str">
        <f t="shared" si="0"/>
        <v>01100</v>
      </c>
    </row>
    <row r="27" spans="1:11" x14ac:dyDescent="0.2">
      <c r="A27" t="s">
        <v>36</v>
      </c>
      <c r="B27" t="s">
        <v>37</v>
      </c>
      <c r="D27" s="1" t="s">
        <v>256</v>
      </c>
      <c r="E27" s="1">
        <v>1</v>
      </c>
      <c r="F27" s="2" t="s">
        <v>3</v>
      </c>
      <c r="K27" s="1" t="str">
        <f t="shared" si="0"/>
        <v>00100</v>
      </c>
    </row>
    <row r="28" spans="1:11" x14ac:dyDescent="0.2">
      <c r="A28" t="s">
        <v>36</v>
      </c>
      <c r="B28" t="s">
        <v>38</v>
      </c>
      <c r="D28" s="1" t="s">
        <v>256</v>
      </c>
      <c r="E28" s="1">
        <v>1</v>
      </c>
      <c r="F28" s="2" t="s">
        <v>3</v>
      </c>
      <c r="K28" s="1" t="str">
        <f t="shared" si="0"/>
        <v>00100</v>
      </c>
    </row>
    <row r="29" spans="1:11" x14ac:dyDescent="0.2">
      <c r="A29" t="s">
        <v>36</v>
      </c>
      <c r="B29" t="s">
        <v>39</v>
      </c>
      <c r="D29" s="1" t="s">
        <v>256</v>
      </c>
      <c r="E29" s="1">
        <v>1</v>
      </c>
      <c r="F29" s="2" t="s">
        <v>3</v>
      </c>
      <c r="K29" s="1" t="str">
        <f t="shared" si="0"/>
        <v>00100</v>
      </c>
    </row>
    <row r="30" spans="1:11" x14ac:dyDescent="0.2">
      <c r="A30" t="s">
        <v>40</v>
      </c>
      <c r="B30" t="s">
        <v>41</v>
      </c>
      <c r="D30" s="1" t="s">
        <v>255</v>
      </c>
      <c r="E30" s="1">
        <v>1</v>
      </c>
      <c r="F30" s="2" t="s">
        <v>3</v>
      </c>
      <c r="K30" s="1" t="str">
        <f t="shared" si="0"/>
        <v>01100</v>
      </c>
    </row>
    <row r="31" spans="1:11" x14ac:dyDescent="0.2">
      <c r="A31" t="s">
        <v>42</v>
      </c>
      <c r="B31" t="s">
        <v>43</v>
      </c>
      <c r="D31" s="1" t="s">
        <v>256</v>
      </c>
      <c r="E31" s="1">
        <v>1</v>
      </c>
      <c r="F31" s="2" t="s">
        <v>3</v>
      </c>
      <c r="K31" s="1" t="str">
        <f t="shared" si="0"/>
        <v>00100</v>
      </c>
    </row>
    <row r="32" spans="1:11" x14ac:dyDescent="0.2">
      <c r="A32" t="s">
        <v>44</v>
      </c>
      <c r="B32" t="s">
        <v>45</v>
      </c>
      <c r="D32" s="1" t="s">
        <v>255</v>
      </c>
      <c r="E32" s="1">
        <v>1</v>
      </c>
      <c r="F32" s="2" t="s">
        <v>3</v>
      </c>
      <c r="K32" s="1" t="str">
        <f t="shared" si="0"/>
        <v>01100</v>
      </c>
    </row>
    <row r="33" spans="1:11" x14ac:dyDescent="0.2">
      <c r="A33" t="s">
        <v>46</v>
      </c>
      <c r="B33" t="s">
        <v>47</v>
      </c>
      <c r="D33" s="1" t="s">
        <v>255</v>
      </c>
      <c r="E33" s="1">
        <v>0</v>
      </c>
      <c r="F33" s="2" t="s">
        <v>3</v>
      </c>
      <c r="K33" s="1" t="str">
        <f t="shared" si="0"/>
        <v>01000</v>
      </c>
    </row>
    <row r="34" spans="1:11" x14ac:dyDescent="0.2">
      <c r="A34" t="s">
        <v>46</v>
      </c>
      <c r="B34" t="s">
        <v>48</v>
      </c>
      <c r="D34" s="1" t="s">
        <v>255</v>
      </c>
      <c r="E34" s="1">
        <v>0</v>
      </c>
      <c r="F34" s="2" t="s">
        <v>3</v>
      </c>
      <c r="K34" s="1" t="str">
        <f t="shared" si="0"/>
        <v>01000</v>
      </c>
    </row>
    <row r="35" spans="1:11" x14ac:dyDescent="0.2">
      <c r="A35" t="s">
        <v>46</v>
      </c>
      <c r="B35" t="s">
        <v>49</v>
      </c>
      <c r="D35" s="1" t="s">
        <v>255</v>
      </c>
      <c r="E35" s="1">
        <v>0</v>
      </c>
      <c r="F35" s="2" t="s">
        <v>3</v>
      </c>
      <c r="K35" s="1" t="str">
        <f t="shared" si="0"/>
        <v>01000</v>
      </c>
    </row>
    <row r="36" spans="1:11" x14ac:dyDescent="0.2">
      <c r="A36" t="s">
        <v>46</v>
      </c>
      <c r="B36" t="s">
        <v>50</v>
      </c>
      <c r="D36" s="1" t="s">
        <v>255</v>
      </c>
      <c r="E36" s="1">
        <v>1</v>
      </c>
      <c r="F36" s="2" t="s">
        <v>3</v>
      </c>
      <c r="K36" s="1" t="str">
        <f t="shared" si="0"/>
        <v>01100</v>
      </c>
    </row>
    <row r="37" spans="1:11" x14ac:dyDescent="0.2">
      <c r="A37" t="s">
        <v>46</v>
      </c>
      <c r="B37" t="s">
        <v>51</v>
      </c>
      <c r="D37" s="1" t="s">
        <v>255</v>
      </c>
      <c r="E37" s="1">
        <v>0</v>
      </c>
      <c r="F37" s="2" t="s">
        <v>3</v>
      </c>
      <c r="K37" s="1" t="str">
        <f t="shared" si="0"/>
        <v>01000</v>
      </c>
    </row>
    <row r="38" spans="1:11" x14ac:dyDescent="0.2">
      <c r="A38" t="s">
        <v>46</v>
      </c>
      <c r="B38" t="s">
        <v>52</v>
      </c>
      <c r="D38" s="1" t="s">
        <v>255</v>
      </c>
      <c r="E38" s="1">
        <v>1</v>
      </c>
      <c r="F38" s="2" t="s">
        <v>3</v>
      </c>
      <c r="K38" s="1" t="str">
        <f t="shared" si="0"/>
        <v>01100</v>
      </c>
    </row>
    <row r="39" spans="1:11" x14ac:dyDescent="0.2">
      <c r="A39" t="s">
        <v>46</v>
      </c>
      <c r="B39" t="s">
        <v>53</v>
      </c>
      <c r="D39" s="1" t="s">
        <v>255</v>
      </c>
      <c r="E39" s="1">
        <v>0</v>
      </c>
      <c r="F39" s="2" t="s">
        <v>3</v>
      </c>
      <c r="K39" s="1" t="str">
        <f t="shared" si="0"/>
        <v>01000</v>
      </c>
    </row>
    <row r="40" spans="1:11" x14ac:dyDescent="0.2">
      <c r="A40" t="s">
        <v>54</v>
      </c>
      <c r="B40" t="s">
        <v>55</v>
      </c>
      <c r="D40" s="1" t="s">
        <v>257</v>
      </c>
      <c r="E40" s="1">
        <v>1</v>
      </c>
      <c r="F40" s="2" t="s">
        <v>3</v>
      </c>
      <c r="K40" s="1" t="str">
        <f t="shared" si="0"/>
        <v>10100</v>
      </c>
    </row>
    <row r="41" spans="1:11" x14ac:dyDescent="0.2">
      <c r="A41" t="s">
        <v>54</v>
      </c>
      <c r="B41" t="s">
        <v>56</v>
      </c>
      <c r="D41" s="1" t="s">
        <v>257</v>
      </c>
      <c r="E41" s="1">
        <v>1</v>
      </c>
      <c r="F41" s="2" t="s">
        <v>3</v>
      </c>
      <c r="K41" s="1" t="str">
        <f t="shared" si="0"/>
        <v>10100</v>
      </c>
    </row>
    <row r="42" spans="1:11" x14ac:dyDescent="0.2">
      <c r="A42" t="s">
        <v>54</v>
      </c>
      <c r="B42" t="s">
        <v>57</v>
      </c>
      <c r="D42" s="1" t="s">
        <v>257</v>
      </c>
      <c r="E42" s="1">
        <v>1</v>
      </c>
      <c r="F42" s="2" t="s">
        <v>3</v>
      </c>
      <c r="K42" s="1" t="str">
        <f t="shared" si="0"/>
        <v>10100</v>
      </c>
    </row>
    <row r="43" spans="1:11" x14ac:dyDescent="0.2">
      <c r="A43" t="s">
        <v>54</v>
      </c>
      <c r="B43" t="s">
        <v>58</v>
      </c>
      <c r="D43" s="1" t="s">
        <v>257</v>
      </c>
      <c r="E43" s="1">
        <v>1</v>
      </c>
      <c r="F43" s="2" t="s">
        <v>3</v>
      </c>
      <c r="K43" s="1" t="str">
        <f t="shared" si="0"/>
        <v>10100</v>
      </c>
    </row>
    <row r="44" spans="1:11" x14ac:dyDescent="0.2">
      <c r="A44" t="s">
        <v>54</v>
      </c>
      <c r="B44" t="s">
        <v>59</v>
      </c>
      <c r="D44" s="1" t="s">
        <v>257</v>
      </c>
      <c r="E44" s="1">
        <v>1</v>
      </c>
      <c r="F44" s="2" t="s">
        <v>3</v>
      </c>
      <c r="K44" s="1" t="str">
        <f t="shared" si="0"/>
        <v>10100</v>
      </c>
    </row>
    <row r="45" spans="1:11" x14ac:dyDescent="0.2">
      <c r="A45" t="s">
        <v>60</v>
      </c>
      <c r="B45" t="s">
        <v>61</v>
      </c>
      <c r="D45" s="1" t="s">
        <v>257</v>
      </c>
      <c r="E45" s="1">
        <v>1</v>
      </c>
      <c r="F45" s="2" t="s">
        <v>258</v>
      </c>
      <c r="K45" s="1" t="str">
        <f t="shared" si="0"/>
        <v>10101</v>
      </c>
    </row>
    <row r="46" spans="1:11" x14ac:dyDescent="0.2">
      <c r="A46" t="s">
        <v>62</v>
      </c>
      <c r="B46" t="s">
        <v>63</v>
      </c>
      <c r="D46" s="1" t="s">
        <v>256</v>
      </c>
      <c r="E46" s="1">
        <v>1</v>
      </c>
      <c r="F46" s="2" t="s">
        <v>3</v>
      </c>
      <c r="K46" s="1" t="str">
        <f t="shared" si="0"/>
        <v>00100</v>
      </c>
    </row>
    <row r="47" spans="1:11" x14ac:dyDescent="0.2">
      <c r="A47" t="s">
        <v>64</v>
      </c>
      <c r="B47" t="s">
        <v>65</v>
      </c>
      <c r="D47" s="1" t="s">
        <v>255</v>
      </c>
      <c r="E47" s="1">
        <v>1</v>
      </c>
      <c r="F47" s="2" t="s">
        <v>3</v>
      </c>
      <c r="K47" s="1" t="str">
        <f t="shared" si="0"/>
        <v>01100</v>
      </c>
    </row>
    <row r="48" spans="1:11" x14ac:dyDescent="0.2">
      <c r="A48" t="s">
        <v>64</v>
      </c>
      <c r="B48" t="s">
        <v>66</v>
      </c>
      <c r="D48" s="1" t="s">
        <v>255</v>
      </c>
      <c r="E48" s="1">
        <v>1</v>
      </c>
      <c r="F48" s="2" t="s">
        <v>3</v>
      </c>
      <c r="K48" s="1" t="str">
        <f t="shared" si="0"/>
        <v>01100</v>
      </c>
    </row>
    <row r="49" spans="1:11" x14ac:dyDescent="0.2">
      <c r="A49" t="s">
        <v>64</v>
      </c>
      <c r="B49" t="s">
        <v>259</v>
      </c>
      <c r="D49" s="1" t="s">
        <v>255</v>
      </c>
      <c r="E49" s="1">
        <v>0</v>
      </c>
      <c r="F49" s="1" t="s">
        <v>258</v>
      </c>
      <c r="K49" s="1" t="str">
        <f t="shared" si="0"/>
        <v>01001</v>
      </c>
    </row>
    <row r="50" spans="1:11" x14ac:dyDescent="0.2">
      <c r="A50" t="s">
        <v>67</v>
      </c>
      <c r="B50" t="s">
        <v>68</v>
      </c>
      <c r="D50" s="1" t="s">
        <v>255</v>
      </c>
      <c r="E50" s="1">
        <v>0</v>
      </c>
      <c r="F50" s="1" t="s">
        <v>256</v>
      </c>
      <c r="K50" s="1" t="str">
        <f t="shared" si="0"/>
        <v>01000</v>
      </c>
    </row>
    <row r="51" spans="1:11" x14ac:dyDescent="0.2">
      <c r="A51" t="s">
        <v>69</v>
      </c>
      <c r="B51" t="s">
        <v>70</v>
      </c>
      <c r="D51" s="1" t="s">
        <v>255</v>
      </c>
      <c r="E51" s="1">
        <v>1</v>
      </c>
      <c r="F51" s="1" t="s">
        <v>256</v>
      </c>
      <c r="K51" s="1" t="str">
        <f t="shared" si="0"/>
        <v>01100</v>
      </c>
    </row>
    <row r="52" spans="1:11" x14ac:dyDescent="0.2">
      <c r="A52" t="s">
        <v>69</v>
      </c>
      <c r="B52" t="s">
        <v>71</v>
      </c>
      <c r="D52" s="1" t="s">
        <v>255</v>
      </c>
      <c r="E52" s="1">
        <v>1</v>
      </c>
      <c r="F52" s="1" t="s">
        <v>256</v>
      </c>
      <c r="K52" s="1" t="str">
        <f t="shared" si="0"/>
        <v>01100</v>
      </c>
    </row>
    <row r="53" spans="1:11" x14ac:dyDescent="0.2">
      <c r="A53" t="s">
        <v>69</v>
      </c>
      <c r="B53" t="s">
        <v>72</v>
      </c>
      <c r="D53" s="1" t="s">
        <v>255</v>
      </c>
      <c r="E53" s="1">
        <v>0</v>
      </c>
      <c r="F53" s="1" t="s">
        <v>256</v>
      </c>
      <c r="K53" s="1" t="str">
        <f t="shared" si="0"/>
        <v>01000</v>
      </c>
    </row>
    <row r="54" spans="1:11" x14ac:dyDescent="0.2">
      <c r="A54" t="s">
        <v>69</v>
      </c>
      <c r="B54" t="s">
        <v>73</v>
      </c>
      <c r="D54" s="1" t="s">
        <v>255</v>
      </c>
      <c r="E54" s="1">
        <v>1</v>
      </c>
      <c r="F54" s="1" t="s">
        <v>256</v>
      </c>
      <c r="K54" s="1" t="str">
        <f t="shared" si="0"/>
        <v>01100</v>
      </c>
    </row>
    <row r="55" spans="1:11" x14ac:dyDescent="0.2">
      <c r="A55" t="s">
        <v>69</v>
      </c>
      <c r="B55" t="s">
        <v>74</v>
      </c>
      <c r="D55" s="1" t="s">
        <v>255</v>
      </c>
      <c r="E55" s="1">
        <v>1</v>
      </c>
      <c r="F55" s="1" t="s">
        <v>256</v>
      </c>
      <c r="K55" s="1" t="str">
        <f t="shared" si="0"/>
        <v>01100</v>
      </c>
    </row>
    <row r="56" spans="1:11" x14ac:dyDescent="0.2">
      <c r="A56" t="s">
        <v>69</v>
      </c>
      <c r="B56" t="s">
        <v>75</v>
      </c>
      <c r="D56" s="1" t="s">
        <v>255</v>
      </c>
      <c r="E56" s="1">
        <v>0</v>
      </c>
      <c r="F56" s="1" t="s">
        <v>256</v>
      </c>
      <c r="K56" s="1" t="str">
        <f t="shared" si="0"/>
        <v>01000</v>
      </c>
    </row>
    <row r="57" spans="1:11" x14ac:dyDescent="0.2">
      <c r="A57" t="s">
        <v>76</v>
      </c>
      <c r="B57" t="s">
        <v>77</v>
      </c>
      <c r="D57" s="1" t="s">
        <v>256</v>
      </c>
      <c r="E57" s="1">
        <v>0</v>
      </c>
      <c r="F57" s="1" t="s">
        <v>256</v>
      </c>
      <c r="K57" s="1" t="str">
        <f t="shared" si="0"/>
        <v>00000</v>
      </c>
    </row>
    <row r="58" spans="1:11" x14ac:dyDescent="0.2">
      <c r="A58" t="s">
        <v>78</v>
      </c>
      <c r="B58" t="s">
        <v>79</v>
      </c>
      <c r="D58" s="1" t="s">
        <v>256</v>
      </c>
      <c r="E58" s="1">
        <v>1</v>
      </c>
      <c r="F58" s="1" t="s">
        <v>256</v>
      </c>
      <c r="K58" s="1" t="str">
        <f t="shared" si="0"/>
        <v>00100</v>
      </c>
    </row>
    <row r="59" spans="1:11" x14ac:dyDescent="0.2">
      <c r="A59" t="s">
        <v>78</v>
      </c>
      <c r="B59" t="s">
        <v>80</v>
      </c>
      <c r="D59" s="1" t="s">
        <v>256</v>
      </c>
      <c r="E59" s="1">
        <v>1</v>
      </c>
      <c r="F59" s="1" t="s">
        <v>256</v>
      </c>
      <c r="K59" s="1" t="str">
        <f t="shared" si="0"/>
        <v>00100</v>
      </c>
    </row>
    <row r="60" spans="1:11" x14ac:dyDescent="0.2">
      <c r="A60" t="s">
        <v>81</v>
      </c>
      <c r="B60" t="s">
        <v>82</v>
      </c>
      <c r="D60" s="1" t="s">
        <v>256</v>
      </c>
      <c r="E60" s="1">
        <v>1</v>
      </c>
      <c r="F60" s="1" t="s">
        <v>256</v>
      </c>
      <c r="K60" s="1" t="str">
        <f t="shared" si="0"/>
        <v>00100</v>
      </c>
    </row>
    <row r="61" spans="1:11" x14ac:dyDescent="0.2">
      <c r="A61" t="s">
        <v>83</v>
      </c>
      <c r="B61" t="s">
        <v>84</v>
      </c>
      <c r="D61" s="1" t="s">
        <v>257</v>
      </c>
      <c r="E61" s="1">
        <v>1</v>
      </c>
      <c r="F61" s="1" t="s">
        <v>256</v>
      </c>
      <c r="K61" s="1" t="str">
        <f t="shared" si="0"/>
        <v>10100</v>
      </c>
    </row>
    <row r="62" spans="1:11" x14ac:dyDescent="0.2">
      <c r="A62" t="s">
        <v>83</v>
      </c>
      <c r="B62" t="s">
        <v>85</v>
      </c>
      <c r="D62" s="1" t="s">
        <v>257</v>
      </c>
      <c r="E62" s="1">
        <v>1</v>
      </c>
      <c r="F62" s="1" t="s">
        <v>256</v>
      </c>
      <c r="K62" s="1" t="str">
        <f t="shared" si="0"/>
        <v>10100</v>
      </c>
    </row>
    <row r="63" spans="1:11" x14ac:dyDescent="0.2">
      <c r="A63" t="s">
        <v>83</v>
      </c>
      <c r="B63" t="s">
        <v>86</v>
      </c>
      <c r="D63" s="1" t="s">
        <v>257</v>
      </c>
      <c r="E63" s="1">
        <v>1</v>
      </c>
      <c r="F63" s="1" t="s">
        <v>256</v>
      </c>
      <c r="K63" s="1" t="str">
        <f t="shared" si="0"/>
        <v>10100</v>
      </c>
    </row>
    <row r="64" spans="1:11" x14ac:dyDescent="0.2">
      <c r="A64" t="s">
        <v>83</v>
      </c>
      <c r="B64" t="s">
        <v>87</v>
      </c>
      <c r="D64" s="1" t="s">
        <v>257</v>
      </c>
      <c r="E64" s="1">
        <v>1</v>
      </c>
      <c r="F64" s="1" t="s">
        <v>256</v>
      </c>
      <c r="K64" s="1" t="str">
        <f t="shared" si="0"/>
        <v>10100</v>
      </c>
    </row>
    <row r="65" spans="1:11" x14ac:dyDescent="0.2">
      <c r="A65" t="s">
        <v>83</v>
      </c>
      <c r="B65" t="s">
        <v>88</v>
      </c>
      <c r="D65" s="1" t="s">
        <v>257</v>
      </c>
      <c r="E65" s="1">
        <v>1</v>
      </c>
      <c r="F65" s="1" t="s">
        <v>256</v>
      </c>
      <c r="K65" s="1" t="str">
        <f t="shared" si="0"/>
        <v>10100</v>
      </c>
    </row>
    <row r="66" spans="1:11" x14ac:dyDescent="0.2">
      <c r="A66" t="s">
        <v>89</v>
      </c>
      <c r="B66" t="s">
        <v>90</v>
      </c>
      <c r="D66" s="1" t="s">
        <v>255</v>
      </c>
      <c r="E66" s="1">
        <v>1</v>
      </c>
      <c r="F66" s="1" t="s">
        <v>256</v>
      </c>
      <c r="K66" s="1" t="str">
        <f t="shared" si="0"/>
        <v>01100</v>
      </c>
    </row>
    <row r="67" spans="1:11" x14ac:dyDescent="0.2">
      <c r="A67" t="s">
        <v>89</v>
      </c>
      <c r="B67" t="s">
        <v>91</v>
      </c>
      <c r="D67" s="1" t="s">
        <v>255</v>
      </c>
      <c r="E67" s="1">
        <v>1</v>
      </c>
      <c r="F67" s="1" t="s">
        <v>256</v>
      </c>
      <c r="K67" s="1" t="str">
        <f t="shared" si="0"/>
        <v>01100</v>
      </c>
    </row>
    <row r="68" spans="1:11" x14ac:dyDescent="0.2">
      <c r="A68" t="s">
        <v>92</v>
      </c>
      <c r="B68" t="s">
        <v>93</v>
      </c>
      <c r="D68" s="1" t="s">
        <v>255</v>
      </c>
      <c r="E68" s="1">
        <v>1</v>
      </c>
      <c r="F68" s="1" t="s">
        <v>256</v>
      </c>
      <c r="K68" s="1" t="str">
        <f t="shared" ref="K68:K131" si="1">IF(D68="中","01",IF(D68="细","00","10"))&amp;E68&amp;IF(F68="等","01",IF(F68="细","00","10"))</f>
        <v>01100</v>
      </c>
    </row>
    <row r="69" spans="1:11" x14ac:dyDescent="0.2">
      <c r="A69" t="s">
        <v>92</v>
      </c>
      <c r="B69" t="s">
        <v>94</v>
      </c>
      <c r="D69" s="1" t="s">
        <v>255</v>
      </c>
      <c r="E69" s="1">
        <v>0</v>
      </c>
      <c r="F69" s="1" t="s">
        <v>256</v>
      </c>
      <c r="K69" s="1" t="str">
        <f t="shared" si="1"/>
        <v>01000</v>
      </c>
    </row>
    <row r="70" spans="1:11" x14ac:dyDescent="0.2">
      <c r="A70" t="s">
        <v>95</v>
      </c>
      <c r="B70" t="s">
        <v>96</v>
      </c>
      <c r="D70" s="1" t="s">
        <v>256</v>
      </c>
      <c r="E70" s="1">
        <v>1</v>
      </c>
      <c r="F70" s="2" t="s">
        <v>3</v>
      </c>
      <c r="K70" s="1" t="str">
        <f t="shared" si="1"/>
        <v>00100</v>
      </c>
    </row>
    <row r="71" spans="1:11" x14ac:dyDescent="0.2">
      <c r="A71" t="s">
        <v>97</v>
      </c>
      <c r="B71" t="s">
        <v>98</v>
      </c>
      <c r="D71" s="1" t="s">
        <v>255</v>
      </c>
      <c r="E71" s="1">
        <v>0</v>
      </c>
      <c r="F71" s="2" t="s">
        <v>3</v>
      </c>
      <c r="K71" s="1" t="str">
        <f t="shared" si="1"/>
        <v>01000</v>
      </c>
    </row>
    <row r="72" spans="1:11" x14ac:dyDescent="0.2">
      <c r="A72" t="s">
        <v>97</v>
      </c>
      <c r="B72" t="s">
        <v>99</v>
      </c>
      <c r="D72" s="1" t="s">
        <v>255</v>
      </c>
      <c r="E72" s="1">
        <v>1</v>
      </c>
      <c r="F72" s="2" t="s">
        <v>3</v>
      </c>
      <c r="K72" s="1" t="str">
        <f t="shared" si="1"/>
        <v>01100</v>
      </c>
    </row>
    <row r="73" spans="1:11" x14ac:dyDescent="0.2">
      <c r="A73" t="s">
        <v>100</v>
      </c>
      <c r="B73" t="s">
        <v>101</v>
      </c>
      <c r="D73" s="1" t="s">
        <v>255</v>
      </c>
      <c r="E73" s="1">
        <v>1</v>
      </c>
      <c r="F73" s="2" t="s">
        <v>3</v>
      </c>
      <c r="K73" s="1" t="str">
        <f t="shared" si="1"/>
        <v>01100</v>
      </c>
    </row>
    <row r="74" spans="1:11" x14ac:dyDescent="0.2">
      <c r="A74" t="s">
        <v>102</v>
      </c>
      <c r="B74" t="s">
        <v>103</v>
      </c>
      <c r="D74" s="1" t="s">
        <v>256</v>
      </c>
      <c r="E74" s="1">
        <v>1</v>
      </c>
      <c r="F74" s="2" t="s">
        <v>3</v>
      </c>
      <c r="K74" s="1" t="str">
        <f t="shared" si="1"/>
        <v>00100</v>
      </c>
    </row>
    <row r="75" spans="1:11" x14ac:dyDescent="0.2">
      <c r="A75" t="s">
        <v>102</v>
      </c>
      <c r="B75" t="s">
        <v>260</v>
      </c>
      <c r="D75" s="1" t="s">
        <v>256</v>
      </c>
      <c r="E75" s="1">
        <v>1</v>
      </c>
      <c r="F75" s="1" t="s">
        <v>258</v>
      </c>
      <c r="K75" s="1" t="str">
        <f t="shared" si="1"/>
        <v>00101</v>
      </c>
    </row>
    <row r="76" spans="1:11" x14ac:dyDescent="0.2">
      <c r="A76" t="s">
        <v>104</v>
      </c>
      <c r="B76" t="s">
        <v>105</v>
      </c>
      <c r="D76" s="1" t="s">
        <v>255</v>
      </c>
      <c r="E76" s="1">
        <v>1</v>
      </c>
      <c r="F76" s="2" t="s">
        <v>3</v>
      </c>
      <c r="K76" s="1" t="str">
        <f t="shared" si="1"/>
        <v>01100</v>
      </c>
    </row>
    <row r="77" spans="1:11" x14ac:dyDescent="0.2">
      <c r="A77" t="s">
        <v>104</v>
      </c>
      <c r="B77" t="s">
        <v>106</v>
      </c>
      <c r="D77" s="1" t="s">
        <v>255</v>
      </c>
      <c r="E77" s="1">
        <v>0</v>
      </c>
      <c r="F77" s="2" t="s">
        <v>3</v>
      </c>
      <c r="K77" s="1" t="str">
        <f t="shared" si="1"/>
        <v>01000</v>
      </c>
    </row>
    <row r="78" spans="1:11" x14ac:dyDescent="0.2">
      <c r="A78" t="s">
        <v>107</v>
      </c>
      <c r="B78" t="s">
        <v>108</v>
      </c>
      <c r="D78" s="1" t="s">
        <v>255</v>
      </c>
      <c r="E78" s="1">
        <v>1</v>
      </c>
      <c r="F78" s="2" t="s">
        <v>3</v>
      </c>
      <c r="K78" s="1" t="str">
        <f t="shared" si="1"/>
        <v>01100</v>
      </c>
    </row>
    <row r="79" spans="1:11" x14ac:dyDescent="0.2">
      <c r="A79" t="s">
        <v>107</v>
      </c>
      <c r="B79" t="s">
        <v>261</v>
      </c>
      <c r="D79" s="1" t="s">
        <v>255</v>
      </c>
      <c r="E79" s="1">
        <v>1</v>
      </c>
      <c r="F79" s="2" t="s">
        <v>257</v>
      </c>
      <c r="K79" s="1" t="str">
        <f t="shared" si="1"/>
        <v>01110</v>
      </c>
    </row>
    <row r="80" spans="1:11" x14ac:dyDescent="0.2">
      <c r="A80" t="s">
        <v>109</v>
      </c>
      <c r="B80" t="s">
        <v>110</v>
      </c>
      <c r="D80" s="1" t="s">
        <v>255</v>
      </c>
      <c r="E80" s="1">
        <v>1</v>
      </c>
      <c r="F80" s="2" t="s">
        <v>3</v>
      </c>
      <c r="K80" s="1" t="str">
        <f t="shared" si="1"/>
        <v>01100</v>
      </c>
    </row>
    <row r="81" spans="1:11" x14ac:dyDescent="0.2">
      <c r="A81" t="s">
        <v>109</v>
      </c>
      <c r="B81" t="s">
        <v>111</v>
      </c>
      <c r="D81" s="1" t="s">
        <v>255</v>
      </c>
      <c r="E81" s="1">
        <v>1</v>
      </c>
      <c r="F81" s="2" t="s">
        <v>3</v>
      </c>
      <c r="K81" s="1" t="str">
        <f t="shared" si="1"/>
        <v>01100</v>
      </c>
    </row>
    <row r="82" spans="1:11" x14ac:dyDescent="0.2">
      <c r="A82" t="s">
        <v>112</v>
      </c>
      <c r="B82" t="s">
        <v>113</v>
      </c>
      <c r="D82" s="1" t="s">
        <v>256</v>
      </c>
      <c r="E82" s="1">
        <v>1</v>
      </c>
      <c r="F82" s="2" t="s">
        <v>3</v>
      </c>
      <c r="K82" s="1" t="str">
        <f t="shared" si="1"/>
        <v>00100</v>
      </c>
    </row>
    <row r="83" spans="1:11" x14ac:dyDescent="0.2">
      <c r="A83" t="s">
        <v>112</v>
      </c>
      <c r="B83" t="s">
        <v>114</v>
      </c>
      <c r="D83" s="1" t="s">
        <v>256</v>
      </c>
      <c r="E83" s="1">
        <v>1</v>
      </c>
      <c r="F83" s="2" t="s">
        <v>3</v>
      </c>
      <c r="K83" s="1" t="str">
        <f t="shared" si="1"/>
        <v>00100</v>
      </c>
    </row>
    <row r="84" spans="1:11" x14ac:dyDescent="0.2">
      <c r="A84" t="s">
        <v>112</v>
      </c>
      <c r="B84" t="s">
        <v>115</v>
      </c>
      <c r="D84" s="1" t="s">
        <v>256</v>
      </c>
      <c r="E84" s="1">
        <v>1</v>
      </c>
      <c r="F84" s="2" t="s">
        <v>3</v>
      </c>
      <c r="K84" s="1" t="str">
        <f t="shared" si="1"/>
        <v>00100</v>
      </c>
    </row>
    <row r="85" spans="1:11" x14ac:dyDescent="0.2">
      <c r="A85" t="s">
        <v>112</v>
      </c>
      <c r="B85" t="s">
        <v>116</v>
      </c>
      <c r="D85" s="1" t="s">
        <v>256</v>
      </c>
      <c r="E85" s="1">
        <v>1</v>
      </c>
      <c r="F85" s="2" t="s">
        <v>3</v>
      </c>
      <c r="K85" s="1" t="str">
        <f t="shared" si="1"/>
        <v>00100</v>
      </c>
    </row>
    <row r="86" spans="1:11" x14ac:dyDescent="0.2">
      <c r="A86" t="s">
        <v>117</v>
      </c>
      <c r="B86" t="s">
        <v>118</v>
      </c>
      <c r="D86" s="1" t="s">
        <v>256</v>
      </c>
      <c r="E86" s="1">
        <v>0</v>
      </c>
      <c r="F86" s="2" t="s">
        <v>3</v>
      </c>
      <c r="K86" s="1" t="str">
        <f t="shared" si="1"/>
        <v>00000</v>
      </c>
    </row>
    <row r="87" spans="1:11" x14ac:dyDescent="0.2">
      <c r="A87" t="s">
        <v>119</v>
      </c>
      <c r="B87" t="s">
        <v>19</v>
      </c>
      <c r="D87" s="1" t="s">
        <v>262</v>
      </c>
      <c r="E87" s="1">
        <v>1</v>
      </c>
      <c r="F87" s="2" t="s">
        <v>256</v>
      </c>
      <c r="K87" s="1" t="str">
        <f t="shared" si="1"/>
        <v>01100</v>
      </c>
    </row>
    <row r="88" spans="1:11" x14ac:dyDescent="0.2">
      <c r="A88" t="s">
        <v>119</v>
      </c>
      <c r="B88" t="s">
        <v>120</v>
      </c>
      <c r="D88" s="1" t="s">
        <v>255</v>
      </c>
      <c r="E88" s="1">
        <v>0</v>
      </c>
      <c r="F88" s="1" t="s">
        <v>257</v>
      </c>
      <c r="K88" s="1" t="str">
        <f t="shared" si="1"/>
        <v>01010</v>
      </c>
    </row>
    <row r="89" spans="1:11" x14ac:dyDescent="0.2">
      <c r="A89" t="s">
        <v>119</v>
      </c>
      <c r="B89" t="s">
        <v>16</v>
      </c>
      <c r="D89" s="1" t="s">
        <v>255</v>
      </c>
      <c r="E89" s="1">
        <v>1</v>
      </c>
      <c r="F89" s="2" t="s">
        <v>3</v>
      </c>
      <c r="K89" s="1" t="str">
        <f t="shared" si="1"/>
        <v>01100</v>
      </c>
    </row>
    <row r="90" spans="1:11" x14ac:dyDescent="0.2">
      <c r="A90" t="s">
        <v>121</v>
      </c>
      <c r="B90" t="s">
        <v>122</v>
      </c>
      <c r="D90" s="1" t="s">
        <v>255</v>
      </c>
      <c r="E90" s="1">
        <v>0</v>
      </c>
      <c r="F90" s="2" t="s">
        <v>3</v>
      </c>
      <c r="K90" s="1" t="str">
        <f t="shared" si="1"/>
        <v>01000</v>
      </c>
    </row>
    <row r="91" spans="1:11" x14ac:dyDescent="0.2">
      <c r="A91" t="s">
        <v>121</v>
      </c>
      <c r="B91" t="s">
        <v>123</v>
      </c>
      <c r="D91" s="1" t="s">
        <v>255</v>
      </c>
      <c r="E91" s="1">
        <v>1</v>
      </c>
      <c r="F91" s="2" t="s">
        <v>3</v>
      </c>
      <c r="K91" s="1" t="str">
        <f t="shared" si="1"/>
        <v>01100</v>
      </c>
    </row>
    <row r="92" spans="1:11" x14ac:dyDescent="0.2">
      <c r="A92" t="s">
        <v>121</v>
      </c>
      <c r="B92" t="s">
        <v>124</v>
      </c>
      <c r="D92" s="1" t="s">
        <v>255</v>
      </c>
      <c r="E92" s="1">
        <v>1</v>
      </c>
      <c r="F92" s="2" t="s">
        <v>3</v>
      </c>
      <c r="K92" s="1" t="str">
        <f t="shared" si="1"/>
        <v>01100</v>
      </c>
    </row>
    <row r="93" spans="1:11" x14ac:dyDescent="0.2">
      <c r="A93" t="s">
        <v>125</v>
      </c>
      <c r="B93" t="s">
        <v>126</v>
      </c>
      <c r="D93" s="1" t="s">
        <v>255</v>
      </c>
      <c r="E93" s="1">
        <v>1</v>
      </c>
      <c r="F93" s="2" t="s">
        <v>3</v>
      </c>
      <c r="K93" s="1" t="str">
        <f t="shared" si="1"/>
        <v>01100</v>
      </c>
    </row>
    <row r="94" spans="1:11" x14ac:dyDescent="0.2">
      <c r="A94" t="s">
        <v>127</v>
      </c>
      <c r="B94" t="s">
        <v>128</v>
      </c>
      <c r="D94" s="1" t="s">
        <v>255</v>
      </c>
      <c r="E94" s="1">
        <v>1</v>
      </c>
      <c r="F94" s="2" t="s">
        <v>3</v>
      </c>
      <c r="K94" s="1" t="str">
        <f t="shared" si="1"/>
        <v>01100</v>
      </c>
    </row>
    <row r="95" spans="1:11" x14ac:dyDescent="0.2">
      <c r="A95" t="s">
        <v>129</v>
      </c>
      <c r="B95" t="s">
        <v>130</v>
      </c>
      <c r="D95" s="1" t="s">
        <v>255</v>
      </c>
      <c r="E95" s="1">
        <v>0</v>
      </c>
      <c r="F95" s="2" t="s">
        <v>3</v>
      </c>
      <c r="K95" s="1" t="str">
        <f t="shared" si="1"/>
        <v>01000</v>
      </c>
    </row>
    <row r="96" spans="1:11" x14ac:dyDescent="0.2">
      <c r="A96" s="6" t="s">
        <v>131</v>
      </c>
      <c r="B96" s="6" t="s">
        <v>132</v>
      </c>
      <c r="C96" s="6"/>
      <c r="D96" s="8"/>
      <c r="E96" s="1"/>
      <c r="F96" s="1"/>
      <c r="K96" s="1"/>
    </row>
    <row r="97" spans="1:11" x14ac:dyDescent="0.2">
      <c r="A97" t="s">
        <v>133</v>
      </c>
      <c r="B97" t="s">
        <v>134</v>
      </c>
      <c r="D97" s="1" t="s">
        <v>257</v>
      </c>
      <c r="E97" s="1">
        <v>1</v>
      </c>
      <c r="F97" s="2" t="s">
        <v>3</v>
      </c>
      <c r="K97" s="1" t="str">
        <f t="shared" si="1"/>
        <v>10100</v>
      </c>
    </row>
    <row r="98" spans="1:11" x14ac:dyDescent="0.2">
      <c r="A98" t="s">
        <v>133</v>
      </c>
      <c r="B98" t="s">
        <v>135</v>
      </c>
      <c r="D98" s="1" t="s">
        <v>257</v>
      </c>
      <c r="E98" s="1">
        <v>1</v>
      </c>
      <c r="F98" s="2" t="s">
        <v>3</v>
      </c>
      <c r="K98" s="1" t="str">
        <f t="shared" si="1"/>
        <v>10100</v>
      </c>
    </row>
    <row r="99" spans="1:11" x14ac:dyDescent="0.2">
      <c r="A99" t="s">
        <v>133</v>
      </c>
      <c r="B99" t="s">
        <v>136</v>
      </c>
      <c r="D99" s="1" t="s">
        <v>257</v>
      </c>
      <c r="E99" s="1">
        <v>1</v>
      </c>
      <c r="F99" s="2" t="s">
        <v>3</v>
      </c>
      <c r="K99" s="1" t="str">
        <f t="shared" si="1"/>
        <v>10100</v>
      </c>
    </row>
    <row r="100" spans="1:11" x14ac:dyDescent="0.2">
      <c r="A100" t="s">
        <v>133</v>
      </c>
      <c r="B100" t="s">
        <v>137</v>
      </c>
      <c r="D100" s="1" t="s">
        <v>257</v>
      </c>
      <c r="E100" s="1">
        <v>1</v>
      </c>
      <c r="F100" s="2" t="s">
        <v>3</v>
      </c>
      <c r="K100" s="1" t="str">
        <f t="shared" si="1"/>
        <v>10100</v>
      </c>
    </row>
    <row r="101" spans="1:11" x14ac:dyDescent="0.2">
      <c r="A101" t="s">
        <v>133</v>
      </c>
      <c r="B101" t="s">
        <v>138</v>
      </c>
      <c r="D101" s="1" t="s">
        <v>257</v>
      </c>
      <c r="E101" s="1">
        <v>1</v>
      </c>
      <c r="F101" s="2" t="s">
        <v>3</v>
      </c>
      <c r="K101" s="1" t="str">
        <f t="shared" si="1"/>
        <v>10100</v>
      </c>
    </row>
    <row r="102" spans="1:11" x14ac:dyDescent="0.2">
      <c r="A102" t="s">
        <v>133</v>
      </c>
      <c r="B102" t="s">
        <v>139</v>
      </c>
      <c r="D102" s="1" t="s">
        <v>257</v>
      </c>
      <c r="E102" s="1">
        <v>1</v>
      </c>
      <c r="F102" s="2" t="s">
        <v>3</v>
      </c>
      <c r="K102" s="1" t="str">
        <f t="shared" si="1"/>
        <v>10100</v>
      </c>
    </row>
    <row r="103" spans="1:11" x14ac:dyDescent="0.2">
      <c r="A103" t="s">
        <v>140</v>
      </c>
      <c r="B103" t="s">
        <v>141</v>
      </c>
      <c r="D103" s="1" t="s">
        <v>256</v>
      </c>
      <c r="E103" s="1">
        <v>1</v>
      </c>
      <c r="F103" s="2" t="s">
        <v>3</v>
      </c>
      <c r="K103" s="1" t="str">
        <f t="shared" si="1"/>
        <v>00100</v>
      </c>
    </row>
    <row r="104" spans="1:11" x14ac:dyDescent="0.2">
      <c r="A104" t="s">
        <v>140</v>
      </c>
      <c r="B104" t="s">
        <v>142</v>
      </c>
      <c r="D104" s="1" t="s">
        <v>256</v>
      </c>
      <c r="E104" s="1">
        <v>1</v>
      </c>
      <c r="F104" s="2" t="s">
        <v>3</v>
      </c>
      <c r="K104" s="1" t="str">
        <f t="shared" si="1"/>
        <v>00100</v>
      </c>
    </row>
    <row r="105" spans="1:11" x14ac:dyDescent="0.2">
      <c r="A105" t="s">
        <v>143</v>
      </c>
      <c r="B105" t="s">
        <v>144</v>
      </c>
      <c r="D105" s="1" t="s">
        <v>256</v>
      </c>
      <c r="E105" s="1">
        <v>1</v>
      </c>
      <c r="F105" s="2" t="s">
        <v>3</v>
      </c>
      <c r="K105" s="1" t="str">
        <f t="shared" si="1"/>
        <v>00100</v>
      </c>
    </row>
    <row r="106" spans="1:11" x14ac:dyDescent="0.2">
      <c r="A106" t="s">
        <v>145</v>
      </c>
      <c r="B106" t="s">
        <v>263</v>
      </c>
      <c r="D106" s="1" t="s">
        <v>256</v>
      </c>
      <c r="E106" s="1">
        <v>1</v>
      </c>
      <c r="F106" s="2" t="s">
        <v>3</v>
      </c>
      <c r="K106" s="1" t="str">
        <f t="shared" si="1"/>
        <v>00100</v>
      </c>
    </row>
    <row r="107" spans="1:11" x14ac:dyDescent="0.2">
      <c r="A107" t="s">
        <v>145</v>
      </c>
      <c r="B107" t="s">
        <v>146</v>
      </c>
      <c r="D107" s="1" t="s">
        <v>256</v>
      </c>
      <c r="E107" s="1">
        <v>1</v>
      </c>
      <c r="F107" s="2" t="s">
        <v>3</v>
      </c>
      <c r="K107" s="1" t="str">
        <f t="shared" si="1"/>
        <v>00100</v>
      </c>
    </row>
    <row r="108" spans="1:11" x14ac:dyDescent="0.2">
      <c r="A108" t="s">
        <v>147</v>
      </c>
      <c r="B108" t="s">
        <v>148</v>
      </c>
      <c r="D108" s="1" t="s">
        <v>256</v>
      </c>
      <c r="E108" s="1">
        <v>0</v>
      </c>
      <c r="F108" s="2" t="s">
        <v>3</v>
      </c>
      <c r="K108" s="1" t="str">
        <f t="shared" si="1"/>
        <v>00000</v>
      </c>
    </row>
    <row r="109" spans="1:11" x14ac:dyDescent="0.2">
      <c r="A109" t="s">
        <v>147</v>
      </c>
      <c r="B109" t="s">
        <v>149</v>
      </c>
      <c r="D109" s="1" t="s">
        <v>256</v>
      </c>
      <c r="E109" s="1">
        <v>0</v>
      </c>
      <c r="F109" s="2" t="s">
        <v>3</v>
      </c>
      <c r="K109" s="1" t="str">
        <f t="shared" si="1"/>
        <v>00000</v>
      </c>
    </row>
    <row r="110" spans="1:11" x14ac:dyDescent="0.2">
      <c r="A110" t="s">
        <v>150</v>
      </c>
      <c r="B110" t="s">
        <v>151</v>
      </c>
      <c r="D110" s="1" t="s">
        <v>256</v>
      </c>
      <c r="E110" s="1">
        <v>1</v>
      </c>
      <c r="F110" s="2" t="s">
        <v>258</v>
      </c>
      <c r="K110" s="1" t="str">
        <f t="shared" si="1"/>
        <v>00101</v>
      </c>
    </row>
    <row r="111" spans="1:11" x14ac:dyDescent="0.2">
      <c r="A111" t="s">
        <v>152</v>
      </c>
      <c r="B111" t="s">
        <v>153</v>
      </c>
      <c r="D111" s="1" t="s">
        <v>256</v>
      </c>
      <c r="E111" s="1">
        <v>1</v>
      </c>
      <c r="F111" s="2" t="s">
        <v>3</v>
      </c>
      <c r="K111" s="1" t="str">
        <f t="shared" si="1"/>
        <v>00100</v>
      </c>
    </row>
    <row r="112" spans="1:11" x14ac:dyDescent="0.2">
      <c r="A112" t="s">
        <v>152</v>
      </c>
      <c r="B112" t="s">
        <v>154</v>
      </c>
      <c r="D112" s="1" t="s">
        <v>256</v>
      </c>
      <c r="E112" s="1">
        <v>1</v>
      </c>
      <c r="F112" s="2" t="s">
        <v>3</v>
      </c>
      <c r="K112" s="1" t="str">
        <f t="shared" si="1"/>
        <v>00100</v>
      </c>
    </row>
    <row r="113" spans="1:11" x14ac:dyDescent="0.2">
      <c r="A113" t="s">
        <v>155</v>
      </c>
      <c r="B113" t="s">
        <v>156</v>
      </c>
      <c r="D113" s="1" t="s">
        <v>256</v>
      </c>
      <c r="E113" s="1">
        <v>1</v>
      </c>
      <c r="F113" s="2" t="s">
        <v>3</v>
      </c>
      <c r="K113" s="1" t="str">
        <f t="shared" si="1"/>
        <v>00100</v>
      </c>
    </row>
    <row r="114" spans="1:11" x14ac:dyDescent="0.2">
      <c r="A114" t="s">
        <v>155</v>
      </c>
      <c r="B114" t="s">
        <v>157</v>
      </c>
      <c r="D114" s="1" t="s">
        <v>256</v>
      </c>
      <c r="E114" s="1">
        <v>1</v>
      </c>
      <c r="F114" s="2" t="s">
        <v>258</v>
      </c>
      <c r="K114" s="1" t="str">
        <f t="shared" si="1"/>
        <v>00101</v>
      </c>
    </row>
    <row r="115" spans="1:11" x14ac:dyDescent="0.2">
      <c r="A115" t="s">
        <v>155</v>
      </c>
      <c r="B115" t="s">
        <v>158</v>
      </c>
      <c r="D115" s="1" t="s">
        <v>256</v>
      </c>
      <c r="E115" s="1">
        <v>1</v>
      </c>
      <c r="F115" s="2" t="s">
        <v>3</v>
      </c>
      <c r="K115" s="1" t="str">
        <f t="shared" si="1"/>
        <v>00100</v>
      </c>
    </row>
    <row r="116" spans="1:11" x14ac:dyDescent="0.2">
      <c r="A116" t="s">
        <v>159</v>
      </c>
      <c r="B116" t="s">
        <v>160</v>
      </c>
      <c r="D116" s="1" t="s">
        <v>256</v>
      </c>
      <c r="E116" s="1">
        <v>1</v>
      </c>
      <c r="F116" s="2" t="s">
        <v>3</v>
      </c>
      <c r="K116" s="1" t="str">
        <f t="shared" si="1"/>
        <v>00100</v>
      </c>
    </row>
    <row r="117" spans="1:11" x14ac:dyDescent="0.2">
      <c r="A117" t="s">
        <v>159</v>
      </c>
      <c r="B117" t="s">
        <v>161</v>
      </c>
      <c r="D117" s="1" t="s">
        <v>256</v>
      </c>
      <c r="E117" s="1">
        <v>1</v>
      </c>
      <c r="F117" s="2" t="s">
        <v>3</v>
      </c>
      <c r="K117" s="1" t="str">
        <f t="shared" si="1"/>
        <v>00100</v>
      </c>
    </row>
    <row r="118" spans="1:11" x14ac:dyDescent="0.2">
      <c r="A118" t="s">
        <v>159</v>
      </c>
      <c r="B118" t="s">
        <v>162</v>
      </c>
      <c r="D118" s="1" t="s">
        <v>256</v>
      </c>
      <c r="E118" s="1">
        <v>1</v>
      </c>
      <c r="F118" s="2" t="s">
        <v>3</v>
      </c>
      <c r="K118" s="1" t="str">
        <f t="shared" si="1"/>
        <v>00100</v>
      </c>
    </row>
    <row r="119" spans="1:11" x14ac:dyDescent="0.2">
      <c r="A119" t="s">
        <v>163</v>
      </c>
      <c r="B119" t="s">
        <v>164</v>
      </c>
      <c r="D119" s="2" t="s">
        <v>3</v>
      </c>
      <c r="E119" s="1">
        <v>0</v>
      </c>
      <c r="F119" s="2" t="s">
        <v>257</v>
      </c>
      <c r="K119" s="1" t="str">
        <f t="shared" si="1"/>
        <v>00010</v>
      </c>
    </row>
    <row r="120" spans="1:11" x14ac:dyDescent="0.2">
      <c r="A120" t="s">
        <v>165</v>
      </c>
      <c r="B120" t="s">
        <v>110</v>
      </c>
      <c r="D120" s="1" t="s">
        <v>255</v>
      </c>
      <c r="E120" s="1">
        <v>1</v>
      </c>
      <c r="F120" s="2" t="s">
        <v>3</v>
      </c>
      <c r="K120" s="1" t="str">
        <f t="shared" si="1"/>
        <v>01100</v>
      </c>
    </row>
    <row r="121" spans="1:11" x14ac:dyDescent="0.2">
      <c r="A121" t="s">
        <v>165</v>
      </c>
      <c r="B121" t="s">
        <v>111</v>
      </c>
      <c r="D121" s="1" t="s">
        <v>255</v>
      </c>
      <c r="E121" s="1">
        <v>1</v>
      </c>
      <c r="F121" s="2" t="s">
        <v>3</v>
      </c>
      <c r="K121" s="1" t="str">
        <f t="shared" si="1"/>
        <v>01100</v>
      </c>
    </row>
    <row r="122" spans="1:11" x14ac:dyDescent="0.2">
      <c r="A122" t="s">
        <v>166</v>
      </c>
      <c r="B122" t="s">
        <v>167</v>
      </c>
      <c r="D122" s="2" t="s">
        <v>3</v>
      </c>
      <c r="E122" s="1">
        <v>1</v>
      </c>
      <c r="F122" s="2" t="s">
        <v>3</v>
      </c>
      <c r="K122" s="1" t="str">
        <f t="shared" si="1"/>
        <v>00100</v>
      </c>
    </row>
    <row r="123" spans="1:11" x14ac:dyDescent="0.2">
      <c r="A123" t="s">
        <v>168</v>
      </c>
      <c r="B123" t="s">
        <v>160</v>
      </c>
      <c r="D123" s="2" t="s">
        <v>3</v>
      </c>
      <c r="E123" s="1">
        <v>1</v>
      </c>
      <c r="F123" s="2" t="s">
        <v>3</v>
      </c>
      <c r="K123" s="1" t="str">
        <f t="shared" si="1"/>
        <v>00100</v>
      </c>
    </row>
    <row r="124" spans="1:11" x14ac:dyDescent="0.2">
      <c r="A124" t="s">
        <v>169</v>
      </c>
      <c r="B124" t="s">
        <v>170</v>
      </c>
      <c r="D124" s="1" t="s">
        <v>255</v>
      </c>
      <c r="E124" s="1">
        <v>1</v>
      </c>
      <c r="F124" s="2" t="s">
        <v>3</v>
      </c>
      <c r="K124" s="1" t="str">
        <f t="shared" si="1"/>
        <v>01100</v>
      </c>
    </row>
    <row r="125" spans="1:11" x14ac:dyDescent="0.2">
      <c r="A125" t="s">
        <v>169</v>
      </c>
      <c r="B125" t="s">
        <v>171</v>
      </c>
      <c r="D125" s="1" t="s">
        <v>255</v>
      </c>
      <c r="E125" s="1">
        <v>1</v>
      </c>
      <c r="F125" s="2" t="s">
        <v>3</v>
      </c>
      <c r="K125" s="1" t="str">
        <f t="shared" si="1"/>
        <v>01100</v>
      </c>
    </row>
    <row r="126" spans="1:11" x14ac:dyDescent="0.2">
      <c r="A126" t="s">
        <v>169</v>
      </c>
      <c r="B126" t="s">
        <v>172</v>
      </c>
      <c r="D126" s="1" t="s">
        <v>255</v>
      </c>
      <c r="E126" s="1">
        <v>1</v>
      </c>
      <c r="F126" s="2" t="s">
        <v>3</v>
      </c>
      <c r="K126" s="1" t="str">
        <f t="shared" si="1"/>
        <v>01100</v>
      </c>
    </row>
    <row r="127" spans="1:11" x14ac:dyDescent="0.2">
      <c r="A127" t="s">
        <v>169</v>
      </c>
      <c r="B127" t="s">
        <v>173</v>
      </c>
      <c r="D127" s="1" t="s">
        <v>255</v>
      </c>
      <c r="E127" s="1">
        <v>0</v>
      </c>
      <c r="F127" s="2" t="s">
        <v>3</v>
      </c>
      <c r="K127" s="1" t="str">
        <f t="shared" si="1"/>
        <v>01000</v>
      </c>
    </row>
    <row r="128" spans="1:11" x14ac:dyDescent="0.2">
      <c r="A128" t="s">
        <v>174</v>
      </c>
      <c r="B128" t="s">
        <v>175</v>
      </c>
      <c r="D128" s="1" t="s">
        <v>255</v>
      </c>
      <c r="E128" s="1">
        <v>1</v>
      </c>
      <c r="F128" s="1" t="s">
        <v>258</v>
      </c>
      <c r="K128" s="1" t="str">
        <f t="shared" si="1"/>
        <v>01101</v>
      </c>
    </row>
    <row r="129" spans="1:11" x14ac:dyDescent="0.2">
      <c r="A129" t="s">
        <v>174</v>
      </c>
      <c r="B129" t="s">
        <v>176</v>
      </c>
      <c r="D129" s="1" t="s">
        <v>255</v>
      </c>
      <c r="E129" s="1">
        <v>1</v>
      </c>
      <c r="F129" s="2" t="s">
        <v>3</v>
      </c>
      <c r="K129" s="1" t="str">
        <f t="shared" si="1"/>
        <v>01100</v>
      </c>
    </row>
    <row r="130" spans="1:11" x14ac:dyDescent="0.2">
      <c r="A130" t="s">
        <v>177</v>
      </c>
      <c r="B130" t="s">
        <v>178</v>
      </c>
      <c r="D130" s="2" t="s">
        <v>3</v>
      </c>
      <c r="E130" s="1">
        <v>1</v>
      </c>
      <c r="F130" s="2" t="s">
        <v>3</v>
      </c>
      <c r="K130" s="1" t="str">
        <f t="shared" si="1"/>
        <v>00100</v>
      </c>
    </row>
    <row r="131" spans="1:11" x14ac:dyDescent="0.2">
      <c r="A131" t="s">
        <v>179</v>
      </c>
      <c r="B131" t="s">
        <v>180</v>
      </c>
      <c r="D131" s="1" t="s">
        <v>255</v>
      </c>
      <c r="E131" s="1">
        <v>1</v>
      </c>
      <c r="F131" s="2" t="s">
        <v>3</v>
      </c>
      <c r="K131" s="1" t="str">
        <f t="shared" si="1"/>
        <v>01100</v>
      </c>
    </row>
    <row r="132" spans="1:11" x14ac:dyDescent="0.2">
      <c r="A132" t="s">
        <v>179</v>
      </c>
      <c r="B132" t="s">
        <v>181</v>
      </c>
      <c r="D132" s="2" t="s">
        <v>255</v>
      </c>
      <c r="E132" s="1">
        <v>1</v>
      </c>
      <c r="F132" s="2" t="s">
        <v>3</v>
      </c>
      <c r="K132" s="1" t="str">
        <f t="shared" ref="K132:K192" si="2">IF(D132="中","01",IF(D132="细","00","10"))&amp;E132&amp;IF(F132="等","01",IF(F132="细","00","10"))</f>
        <v>01100</v>
      </c>
    </row>
    <row r="133" spans="1:11" x14ac:dyDescent="0.2">
      <c r="A133" t="s">
        <v>182</v>
      </c>
      <c r="B133" t="s">
        <v>183</v>
      </c>
      <c r="D133" s="1" t="s">
        <v>256</v>
      </c>
      <c r="E133" s="1">
        <v>0</v>
      </c>
      <c r="F133" s="2" t="s">
        <v>3</v>
      </c>
      <c r="K133" s="1" t="str">
        <f t="shared" si="2"/>
        <v>00000</v>
      </c>
    </row>
    <row r="134" spans="1:11" x14ac:dyDescent="0.2">
      <c r="A134" t="s">
        <v>184</v>
      </c>
      <c r="B134" t="s">
        <v>185</v>
      </c>
      <c r="D134" s="1" t="s">
        <v>256</v>
      </c>
      <c r="E134" s="1">
        <v>1</v>
      </c>
      <c r="F134" s="2" t="s">
        <v>3</v>
      </c>
      <c r="K134" s="1" t="str">
        <f t="shared" si="2"/>
        <v>00100</v>
      </c>
    </row>
    <row r="135" spans="1:11" x14ac:dyDescent="0.2">
      <c r="A135" t="s">
        <v>186</v>
      </c>
      <c r="B135" t="s">
        <v>187</v>
      </c>
      <c r="D135" s="1" t="s">
        <v>255</v>
      </c>
      <c r="E135" s="1">
        <v>0</v>
      </c>
      <c r="F135" s="2" t="s">
        <v>3</v>
      </c>
      <c r="K135" s="1" t="str">
        <f t="shared" si="2"/>
        <v>01000</v>
      </c>
    </row>
    <row r="136" spans="1:11" x14ac:dyDescent="0.2">
      <c r="A136" t="s">
        <v>188</v>
      </c>
      <c r="B136" t="s">
        <v>189</v>
      </c>
      <c r="D136" s="1" t="s">
        <v>255</v>
      </c>
      <c r="E136" s="1">
        <v>1</v>
      </c>
      <c r="F136" s="2" t="s">
        <v>3</v>
      </c>
      <c r="K136" s="1" t="str">
        <f t="shared" si="2"/>
        <v>01100</v>
      </c>
    </row>
    <row r="137" spans="1:11" x14ac:dyDescent="0.2">
      <c r="A137" t="s">
        <v>188</v>
      </c>
      <c r="B137" t="s">
        <v>190</v>
      </c>
      <c r="D137" s="1" t="s">
        <v>255</v>
      </c>
      <c r="E137" s="1">
        <v>1</v>
      </c>
      <c r="F137" s="2" t="s">
        <v>3</v>
      </c>
      <c r="K137" s="1" t="str">
        <f t="shared" si="2"/>
        <v>01100</v>
      </c>
    </row>
    <row r="138" spans="1:11" x14ac:dyDescent="0.2">
      <c r="A138" t="s">
        <v>188</v>
      </c>
      <c r="B138" t="s">
        <v>191</v>
      </c>
      <c r="D138" s="1" t="s">
        <v>255</v>
      </c>
      <c r="E138" s="1">
        <v>1</v>
      </c>
      <c r="F138" s="2" t="s">
        <v>3</v>
      </c>
      <c r="K138" s="1" t="str">
        <f t="shared" si="2"/>
        <v>01100</v>
      </c>
    </row>
    <row r="139" spans="1:11" x14ac:dyDescent="0.2">
      <c r="A139" t="s">
        <v>192</v>
      </c>
      <c r="B139" t="s">
        <v>193</v>
      </c>
      <c r="D139" s="2" t="s">
        <v>3</v>
      </c>
      <c r="E139" s="1">
        <v>0</v>
      </c>
      <c r="F139" s="2" t="s">
        <v>258</v>
      </c>
      <c r="K139" s="1" t="str">
        <f t="shared" si="2"/>
        <v>00001</v>
      </c>
    </row>
    <row r="140" spans="1:11" x14ac:dyDescent="0.2">
      <c r="A140" t="s">
        <v>194</v>
      </c>
      <c r="B140" t="s">
        <v>195</v>
      </c>
      <c r="D140" s="2" t="s">
        <v>3</v>
      </c>
      <c r="E140" s="1">
        <v>1</v>
      </c>
      <c r="F140" s="2" t="s">
        <v>3</v>
      </c>
      <c r="K140" s="1" t="str">
        <f t="shared" si="2"/>
        <v>00100</v>
      </c>
    </row>
    <row r="141" spans="1:11" x14ac:dyDescent="0.2">
      <c r="A141" t="s">
        <v>196</v>
      </c>
      <c r="B141" t="s">
        <v>197</v>
      </c>
      <c r="D141" s="1" t="s">
        <v>255</v>
      </c>
      <c r="E141" s="1">
        <v>0</v>
      </c>
      <c r="F141" s="2" t="s">
        <v>3</v>
      </c>
      <c r="K141" s="1" t="str">
        <f t="shared" si="2"/>
        <v>01000</v>
      </c>
    </row>
    <row r="142" spans="1:11" x14ac:dyDescent="0.2">
      <c r="A142" t="s">
        <v>198</v>
      </c>
      <c r="B142" t="s">
        <v>199</v>
      </c>
      <c r="D142" s="1" t="s">
        <v>255</v>
      </c>
      <c r="E142" s="1">
        <v>1</v>
      </c>
      <c r="F142" s="2" t="s">
        <v>3</v>
      </c>
      <c r="K142" s="1" t="str">
        <f t="shared" si="2"/>
        <v>01100</v>
      </c>
    </row>
    <row r="143" spans="1:11" x14ac:dyDescent="0.2">
      <c r="A143" t="s">
        <v>198</v>
      </c>
      <c r="B143" t="s">
        <v>200</v>
      </c>
      <c r="D143" s="1" t="s">
        <v>255</v>
      </c>
      <c r="E143" s="1">
        <v>1</v>
      </c>
      <c r="F143" s="2" t="s">
        <v>3</v>
      </c>
      <c r="K143" s="1" t="str">
        <f t="shared" si="2"/>
        <v>01100</v>
      </c>
    </row>
    <row r="144" spans="1:11" x14ac:dyDescent="0.2">
      <c r="A144" t="s">
        <v>198</v>
      </c>
      <c r="B144" t="s">
        <v>201</v>
      </c>
      <c r="D144" s="1" t="s">
        <v>255</v>
      </c>
      <c r="E144" s="1">
        <v>1</v>
      </c>
      <c r="F144" s="2" t="s">
        <v>3</v>
      </c>
      <c r="K144" s="1" t="str">
        <f t="shared" si="2"/>
        <v>01100</v>
      </c>
    </row>
    <row r="145" spans="1:11" x14ac:dyDescent="0.2">
      <c r="A145" t="s">
        <v>198</v>
      </c>
      <c r="B145" t="s">
        <v>202</v>
      </c>
      <c r="D145" s="1" t="s">
        <v>255</v>
      </c>
      <c r="E145" s="1">
        <v>1</v>
      </c>
      <c r="F145" s="2" t="s">
        <v>3</v>
      </c>
      <c r="K145" s="1" t="str">
        <f t="shared" si="2"/>
        <v>01100</v>
      </c>
    </row>
    <row r="146" spans="1:11" x14ac:dyDescent="0.2">
      <c r="A146" t="s">
        <v>203</v>
      </c>
      <c r="B146" t="s">
        <v>204</v>
      </c>
      <c r="D146" s="2" t="s">
        <v>3</v>
      </c>
      <c r="E146" s="1">
        <v>1</v>
      </c>
      <c r="F146" s="2" t="s">
        <v>3</v>
      </c>
      <c r="K146" s="1" t="str">
        <f t="shared" si="2"/>
        <v>00100</v>
      </c>
    </row>
    <row r="147" spans="1:11" x14ac:dyDescent="0.2">
      <c r="A147" t="s">
        <v>203</v>
      </c>
      <c r="B147" t="s">
        <v>205</v>
      </c>
      <c r="D147" s="2" t="s">
        <v>3</v>
      </c>
      <c r="E147" s="1">
        <v>0</v>
      </c>
      <c r="F147" s="2" t="s">
        <v>3</v>
      </c>
      <c r="K147" s="1" t="str">
        <f t="shared" si="2"/>
        <v>00000</v>
      </c>
    </row>
    <row r="148" spans="1:11" x14ac:dyDescent="0.2">
      <c r="A148" t="s">
        <v>206</v>
      </c>
      <c r="B148" t="s">
        <v>207</v>
      </c>
      <c r="D148" s="2" t="s">
        <v>3</v>
      </c>
      <c r="E148" s="1">
        <v>1</v>
      </c>
      <c r="F148" s="2" t="s">
        <v>3</v>
      </c>
      <c r="K148" s="1" t="str">
        <f t="shared" si="2"/>
        <v>00100</v>
      </c>
    </row>
    <row r="149" spans="1:11" x14ac:dyDescent="0.2">
      <c r="A149" t="s">
        <v>206</v>
      </c>
      <c r="B149" t="s">
        <v>208</v>
      </c>
      <c r="D149" s="2" t="s">
        <v>3</v>
      </c>
      <c r="E149" s="1">
        <v>1</v>
      </c>
      <c r="F149" s="2" t="s">
        <v>3</v>
      </c>
      <c r="K149" s="1" t="str">
        <f t="shared" si="2"/>
        <v>00100</v>
      </c>
    </row>
    <row r="150" spans="1:11" x14ac:dyDescent="0.2">
      <c r="A150" t="s">
        <v>209</v>
      </c>
      <c r="B150" t="s">
        <v>210</v>
      </c>
      <c r="D150" s="2" t="s">
        <v>3</v>
      </c>
      <c r="E150" s="1">
        <v>0</v>
      </c>
      <c r="F150" s="2" t="s">
        <v>3</v>
      </c>
      <c r="K150" s="1" t="str">
        <f t="shared" si="2"/>
        <v>00000</v>
      </c>
    </row>
    <row r="151" spans="1:11" x14ac:dyDescent="0.2">
      <c r="A151" t="s">
        <v>211</v>
      </c>
      <c r="B151" t="s">
        <v>212</v>
      </c>
      <c r="D151" s="2" t="s">
        <v>255</v>
      </c>
      <c r="E151" s="1">
        <v>0</v>
      </c>
      <c r="F151" s="2" t="s">
        <v>256</v>
      </c>
      <c r="K151" s="1" t="str">
        <f t="shared" si="2"/>
        <v>01000</v>
      </c>
    </row>
    <row r="152" spans="1:11" x14ac:dyDescent="0.2">
      <c r="A152" t="s">
        <v>213</v>
      </c>
      <c r="B152" t="s">
        <v>214</v>
      </c>
      <c r="D152" s="2" t="s">
        <v>3</v>
      </c>
      <c r="E152" s="1">
        <v>1</v>
      </c>
      <c r="F152" s="2" t="s">
        <v>3</v>
      </c>
      <c r="K152" s="1" t="str">
        <f t="shared" si="2"/>
        <v>00100</v>
      </c>
    </row>
    <row r="153" spans="1:11" x14ac:dyDescent="0.2">
      <c r="A153" t="s">
        <v>215</v>
      </c>
      <c r="B153" t="s">
        <v>216</v>
      </c>
      <c r="D153" s="1" t="s">
        <v>255</v>
      </c>
      <c r="E153" s="1">
        <v>1</v>
      </c>
      <c r="F153" s="2" t="s">
        <v>257</v>
      </c>
      <c r="K153" s="1" t="str">
        <f t="shared" si="2"/>
        <v>01110</v>
      </c>
    </row>
    <row r="154" spans="1:11" x14ac:dyDescent="0.2">
      <c r="A154" t="s">
        <v>215</v>
      </c>
      <c r="B154" t="s">
        <v>217</v>
      </c>
      <c r="D154" s="1" t="s">
        <v>255</v>
      </c>
      <c r="E154" s="1">
        <v>1</v>
      </c>
      <c r="F154" s="1" t="s">
        <v>258</v>
      </c>
      <c r="K154" s="1" t="str">
        <f t="shared" si="2"/>
        <v>01101</v>
      </c>
    </row>
    <row r="155" spans="1:11" x14ac:dyDescent="0.2">
      <c r="A155" t="s">
        <v>218</v>
      </c>
      <c r="B155" t="s">
        <v>219</v>
      </c>
      <c r="D155" s="1" t="s">
        <v>256</v>
      </c>
      <c r="E155" s="1">
        <v>1</v>
      </c>
      <c r="F155" s="2" t="s">
        <v>3</v>
      </c>
      <c r="K155" s="1" t="str">
        <f t="shared" si="2"/>
        <v>00100</v>
      </c>
    </row>
    <row r="156" spans="1:11" x14ac:dyDescent="0.2">
      <c r="A156" t="s">
        <v>220</v>
      </c>
      <c r="B156" t="s">
        <v>221</v>
      </c>
      <c r="D156" s="1" t="s">
        <v>255</v>
      </c>
      <c r="E156" s="1">
        <v>0</v>
      </c>
      <c r="F156" s="2" t="s">
        <v>3</v>
      </c>
      <c r="K156" s="1" t="str">
        <f t="shared" si="2"/>
        <v>01000</v>
      </c>
    </row>
    <row r="157" spans="1:11" x14ac:dyDescent="0.2">
      <c r="A157" t="s">
        <v>220</v>
      </c>
      <c r="B157" t="s">
        <v>222</v>
      </c>
      <c r="D157" s="1" t="s">
        <v>255</v>
      </c>
      <c r="E157" s="1">
        <v>0</v>
      </c>
      <c r="F157" s="2" t="s">
        <v>3</v>
      </c>
      <c r="K157" s="1" t="str">
        <f t="shared" si="2"/>
        <v>01000</v>
      </c>
    </row>
    <row r="158" spans="1:11" x14ac:dyDescent="0.2">
      <c r="A158" t="s">
        <v>220</v>
      </c>
      <c r="B158" t="s">
        <v>99</v>
      </c>
      <c r="D158" s="1" t="s">
        <v>255</v>
      </c>
      <c r="E158" s="1">
        <v>1</v>
      </c>
      <c r="F158" s="2" t="s">
        <v>3</v>
      </c>
      <c r="K158" s="1" t="str">
        <f t="shared" si="2"/>
        <v>01100</v>
      </c>
    </row>
    <row r="159" spans="1:11" x14ac:dyDescent="0.2">
      <c r="A159" t="s">
        <v>220</v>
      </c>
      <c r="B159" t="s">
        <v>223</v>
      </c>
      <c r="D159" s="1" t="s">
        <v>255</v>
      </c>
      <c r="E159" s="7">
        <v>0</v>
      </c>
      <c r="F159" s="2" t="s">
        <v>3</v>
      </c>
      <c r="K159" s="1" t="str">
        <f t="shared" si="2"/>
        <v>01000</v>
      </c>
    </row>
    <row r="160" spans="1:11" x14ac:dyDescent="0.2">
      <c r="A160" t="s">
        <v>224</v>
      </c>
      <c r="B160" t="s">
        <v>225</v>
      </c>
      <c r="D160" s="1" t="s">
        <v>255</v>
      </c>
      <c r="E160" s="1">
        <v>1</v>
      </c>
      <c r="F160" s="2" t="s">
        <v>3</v>
      </c>
      <c r="K160" s="1" t="str">
        <f t="shared" si="2"/>
        <v>01100</v>
      </c>
    </row>
    <row r="161" spans="1:11" x14ac:dyDescent="0.2">
      <c r="A161" t="s">
        <v>224</v>
      </c>
      <c r="B161" t="s">
        <v>226</v>
      </c>
      <c r="D161" s="1" t="s">
        <v>255</v>
      </c>
      <c r="E161" s="1">
        <v>1</v>
      </c>
      <c r="F161" s="2" t="s">
        <v>257</v>
      </c>
      <c r="K161" s="1" t="str">
        <f t="shared" si="2"/>
        <v>01110</v>
      </c>
    </row>
    <row r="162" spans="1:11" x14ac:dyDescent="0.2">
      <c r="A162" t="s">
        <v>224</v>
      </c>
      <c r="B162" t="s">
        <v>227</v>
      </c>
      <c r="D162" s="1" t="s">
        <v>255</v>
      </c>
      <c r="E162" s="1">
        <v>1</v>
      </c>
      <c r="F162" s="1" t="s">
        <v>256</v>
      </c>
      <c r="K162" s="1" t="str">
        <f t="shared" si="2"/>
        <v>01100</v>
      </c>
    </row>
    <row r="163" spans="1:11" x14ac:dyDescent="0.2">
      <c r="A163" t="s">
        <v>228</v>
      </c>
      <c r="B163" t="s">
        <v>229</v>
      </c>
      <c r="D163" s="1" t="s">
        <v>255</v>
      </c>
      <c r="E163" s="1">
        <v>1</v>
      </c>
      <c r="F163" s="1" t="s">
        <v>256</v>
      </c>
      <c r="K163" s="1" t="str">
        <f t="shared" si="2"/>
        <v>01100</v>
      </c>
    </row>
    <row r="164" spans="1:11" x14ac:dyDescent="0.2">
      <c r="A164" t="s">
        <v>228</v>
      </c>
      <c r="B164" t="s">
        <v>230</v>
      </c>
      <c r="D164" s="1" t="s">
        <v>255</v>
      </c>
      <c r="E164" s="1">
        <v>1</v>
      </c>
      <c r="F164" s="1" t="s">
        <v>256</v>
      </c>
      <c r="K164" s="1" t="str">
        <f t="shared" si="2"/>
        <v>01100</v>
      </c>
    </row>
    <row r="165" spans="1:11" x14ac:dyDescent="0.2">
      <c r="A165" t="s">
        <v>228</v>
      </c>
      <c r="B165" t="s">
        <v>231</v>
      </c>
      <c r="D165" s="1" t="s">
        <v>255</v>
      </c>
      <c r="E165" s="1">
        <v>1</v>
      </c>
      <c r="F165" s="1" t="s">
        <v>256</v>
      </c>
      <c r="K165" s="1" t="str">
        <f t="shared" si="2"/>
        <v>01100</v>
      </c>
    </row>
    <row r="166" spans="1:11" x14ac:dyDescent="0.2">
      <c r="A166" t="s">
        <v>228</v>
      </c>
      <c r="B166" t="s">
        <v>19</v>
      </c>
      <c r="D166" s="1" t="s">
        <v>255</v>
      </c>
      <c r="E166" s="1">
        <v>1</v>
      </c>
      <c r="F166" s="1" t="s">
        <v>256</v>
      </c>
      <c r="K166" s="1" t="str">
        <f t="shared" si="2"/>
        <v>01100</v>
      </c>
    </row>
    <row r="167" spans="1:11" x14ac:dyDescent="0.2">
      <c r="A167" t="s">
        <v>228</v>
      </c>
      <c r="B167" t="s">
        <v>232</v>
      </c>
      <c r="D167" s="1" t="s">
        <v>255</v>
      </c>
      <c r="E167" s="1">
        <v>0</v>
      </c>
      <c r="F167" s="1" t="s">
        <v>256</v>
      </c>
      <c r="K167" s="1" t="str">
        <f t="shared" si="2"/>
        <v>01000</v>
      </c>
    </row>
    <row r="168" spans="1:11" x14ac:dyDescent="0.2">
      <c r="A168" t="s">
        <v>228</v>
      </c>
      <c r="B168" t="s">
        <v>233</v>
      </c>
      <c r="D168" s="1" t="s">
        <v>255</v>
      </c>
      <c r="E168" s="1">
        <v>1</v>
      </c>
      <c r="F168" s="1" t="s">
        <v>256</v>
      </c>
      <c r="K168" s="1" t="str">
        <f t="shared" si="2"/>
        <v>01100</v>
      </c>
    </row>
    <row r="169" spans="1:11" x14ac:dyDescent="0.2">
      <c r="A169" t="s">
        <v>228</v>
      </c>
      <c r="B169" t="s">
        <v>234</v>
      </c>
      <c r="D169" s="1" t="s">
        <v>255</v>
      </c>
      <c r="E169" s="1">
        <v>1</v>
      </c>
      <c r="F169" s="1" t="s">
        <v>256</v>
      </c>
      <c r="K169" s="1" t="str">
        <f t="shared" si="2"/>
        <v>01100</v>
      </c>
    </row>
    <row r="170" spans="1:11" x14ac:dyDescent="0.2">
      <c r="A170" t="s">
        <v>228</v>
      </c>
      <c r="B170" t="s">
        <v>235</v>
      </c>
      <c r="D170" s="1" t="s">
        <v>255</v>
      </c>
      <c r="E170" s="1">
        <v>0</v>
      </c>
      <c r="F170" s="1" t="s">
        <v>256</v>
      </c>
      <c r="K170" s="1" t="str">
        <f t="shared" si="2"/>
        <v>01000</v>
      </c>
    </row>
    <row r="171" spans="1:11" x14ac:dyDescent="0.2">
      <c r="A171" t="s">
        <v>228</v>
      </c>
      <c r="B171" t="s">
        <v>236</v>
      </c>
      <c r="D171" s="1" t="s">
        <v>255</v>
      </c>
      <c r="E171" s="1">
        <v>1</v>
      </c>
      <c r="F171" s="1" t="s">
        <v>256</v>
      </c>
      <c r="K171" s="1" t="str">
        <f t="shared" si="2"/>
        <v>01100</v>
      </c>
    </row>
    <row r="172" spans="1:11" x14ac:dyDescent="0.2">
      <c r="A172" t="s">
        <v>228</v>
      </c>
      <c r="B172" t="s">
        <v>237</v>
      </c>
      <c r="D172" s="1" t="s">
        <v>255</v>
      </c>
      <c r="E172" s="1">
        <v>0</v>
      </c>
      <c r="F172" s="1" t="s">
        <v>256</v>
      </c>
      <c r="K172" s="1" t="str">
        <f t="shared" si="2"/>
        <v>01000</v>
      </c>
    </row>
    <row r="173" spans="1:11" x14ac:dyDescent="0.2">
      <c r="A173" t="s">
        <v>228</v>
      </c>
      <c r="B173" t="s">
        <v>238</v>
      </c>
      <c r="D173" s="1" t="s">
        <v>255</v>
      </c>
      <c r="E173" s="1">
        <v>0</v>
      </c>
      <c r="F173" s="1" t="s">
        <v>256</v>
      </c>
      <c r="K173" s="1" t="str">
        <f t="shared" si="2"/>
        <v>01000</v>
      </c>
    </row>
    <row r="174" spans="1:11" x14ac:dyDescent="0.2">
      <c r="A174" t="s">
        <v>239</v>
      </c>
      <c r="B174" t="s">
        <v>240</v>
      </c>
      <c r="D174" s="1" t="s">
        <v>255</v>
      </c>
      <c r="E174" s="1">
        <v>0</v>
      </c>
      <c r="F174" s="1" t="s">
        <v>256</v>
      </c>
      <c r="K174" s="1" t="str">
        <f t="shared" si="2"/>
        <v>01000</v>
      </c>
    </row>
    <row r="175" spans="1:11" x14ac:dyDescent="0.2">
      <c r="A175" t="s">
        <v>239</v>
      </c>
      <c r="B175" t="s">
        <v>108</v>
      </c>
      <c r="D175" s="1" t="s">
        <v>255</v>
      </c>
      <c r="E175" s="1">
        <v>1</v>
      </c>
      <c r="F175" s="1" t="s">
        <v>256</v>
      </c>
      <c r="K175" s="1" t="str">
        <f t="shared" si="2"/>
        <v>01100</v>
      </c>
    </row>
    <row r="176" spans="1:11" x14ac:dyDescent="0.2">
      <c r="A176" t="s">
        <v>239</v>
      </c>
      <c r="B176" t="s">
        <v>241</v>
      </c>
      <c r="D176" s="1" t="s">
        <v>255</v>
      </c>
      <c r="E176" s="1">
        <v>1</v>
      </c>
      <c r="F176" s="1" t="s">
        <v>256</v>
      </c>
      <c r="K176" s="1" t="str">
        <f t="shared" si="2"/>
        <v>01100</v>
      </c>
    </row>
    <row r="177" spans="1:11" x14ac:dyDescent="0.2">
      <c r="A177" t="s">
        <v>239</v>
      </c>
      <c r="B177" t="s">
        <v>242</v>
      </c>
      <c r="D177" s="1" t="s">
        <v>255</v>
      </c>
      <c r="E177" s="1">
        <v>1</v>
      </c>
      <c r="F177" s="1" t="s">
        <v>257</v>
      </c>
      <c r="K177" s="1" t="str">
        <f t="shared" si="2"/>
        <v>01110</v>
      </c>
    </row>
    <row r="178" spans="1:11" x14ac:dyDescent="0.2">
      <c r="A178" t="s">
        <v>239</v>
      </c>
      <c r="B178" t="s">
        <v>243</v>
      </c>
      <c r="D178" s="1" t="s">
        <v>255</v>
      </c>
      <c r="E178" s="1">
        <v>1</v>
      </c>
      <c r="F178" s="1" t="s">
        <v>256</v>
      </c>
      <c r="K178" s="1" t="str">
        <f t="shared" si="2"/>
        <v>01100</v>
      </c>
    </row>
    <row r="179" spans="1:11" x14ac:dyDescent="0.2">
      <c r="A179" t="s">
        <v>239</v>
      </c>
      <c r="B179" t="s">
        <v>244</v>
      </c>
      <c r="D179" s="1" t="s">
        <v>255</v>
      </c>
      <c r="E179" s="1">
        <v>1</v>
      </c>
      <c r="F179" s="1" t="s">
        <v>256</v>
      </c>
      <c r="K179" s="1" t="str">
        <f t="shared" si="2"/>
        <v>01100</v>
      </c>
    </row>
    <row r="180" spans="1:11" x14ac:dyDescent="0.2">
      <c r="A180" t="s">
        <v>239</v>
      </c>
      <c r="B180" t="s">
        <v>245</v>
      </c>
      <c r="D180" s="1" t="s">
        <v>255</v>
      </c>
      <c r="E180" s="1">
        <v>0</v>
      </c>
      <c r="F180" s="1" t="s">
        <v>258</v>
      </c>
      <c r="K180" s="1" t="str">
        <f t="shared" si="2"/>
        <v>01001</v>
      </c>
    </row>
    <row r="181" spans="1:11" x14ac:dyDescent="0.2">
      <c r="A181" t="s">
        <v>239</v>
      </c>
      <c r="B181" t="s">
        <v>246</v>
      </c>
      <c r="D181" s="1" t="s">
        <v>255</v>
      </c>
      <c r="E181" s="1">
        <v>1</v>
      </c>
      <c r="F181" s="1" t="s">
        <v>256</v>
      </c>
      <c r="K181" s="1" t="str">
        <f t="shared" si="2"/>
        <v>01100</v>
      </c>
    </row>
    <row r="182" spans="1:11" x14ac:dyDescent="0.2">
      <c r="A182" t="s">
        <v>239</v>
      </c>
      <c r="B182" t="s">
        <v>247</v>
      </c>
      <c r="D182" s="1" t="s">
        <v>255</v>
      </c>
      <c r="E182" s="1">
        <v>1</v>
      </c>
      <c r="F182" s="1" t="s">
        <v>256</v>
      </c>
      <c r="K182" s="1" t="str">
        <f t="shared" si="2"/>
        <v>01100</v>
      </c>
    </row>
    <row r="183" spans="1:11" x14ac:dyDescent="0.2">
      <c r="A183" t="s">
        <v>264</v>
      </c>
      <c r="B183" t="s">
        <v>265</v>
      </c>
      <c r="D183" s="1" t="s">
        <v>255</v>
      </c>
      <c r="E183" s="1">
        <v>1</v>
      </c>
      <c r="F183" s="1" t="s">
        <v>258</v>
      </c>
      <c r="K183" s="1" t="str">
        <f t="shared" si="2"/>
        <v>01101</v>
      </c>
    </row>
    <row r="184" spans="1:11" x14ac:dyDescent="0.2">
      <c r="A184" t="s">
        <v>266</v>
      </c>
      <c r="B184" t="s">
        <v>223</v>
      </c>
      <c r="D184" s="1" t="s">
        <v>255</v>
      </c>
      <c r="E184" s="7">
        <v>0</v>
      </c>
      <c r="F184" s="1" t="s">
        <v>256</v>
      </c>
      <c r="K184" s="1" t="str">
        <f t="shared" si="2"/>
        <v>01000</v>
      </c>
    </row>
    <row r="185" spans="1:11" x14ac:dyDescent="0.2">
      <c r="A185" t="s">
        <v>97</v>
      </c>
      <c r="B185" t="s">
        <v>267</v>
      </c>
      <c r="D185" s="1" t="s">
        <v>255</v>
      </c>
      <c r="E185" s="1">
        <v>0</v>
      </c>
      <c r="F185" s="1" t="s">
        <v>256</v>
      </c>
      <c r="K185" s="1" t="str">
        <f t="shared" si="2"/>
        <v>01000</v>
      </c>
    </row>
    <row r="186" spans="1:11" x14ac:dyDescent="0.2">
      <c r="A186" t="s">
        <v>97</v>
      </c>
      <c r="B186" t="s">
        <v>268</v>
      </c>
      <c r="D186" s="1" t="s">
        <v>255</v>
      </c>
      <c r="E186" s="1">
        <v>0</v>
      </c>
      <c r="F186" s="1" t="s">
        <v>256</v>
      </c>
      <c r="K186" s="1" t="str">
        <f t="shared" si="2"/>
        <v>01000</v>
      </c>
    </row>
    <row r="187" spans="1:11" x14ac:dyDescent="0.2">
      <c r="A187" t="s">
        <v>121</v>
      </c>
      <c r="B187" t="s">
        <v>234</v>
      </c>
      <c r="D187" s="1" t="s">
        <v>255</v>
      </c>
      <c r="E187" s="1">
        <v>1</v>
      </c>
      <c r="F187" s="1" t="s">
        <v>256</v>
      </c>
      <c r="K187" s="1" t="str">
        <f t="shared" si="2"/>
        <v>01100</v>
      </c>
    </row>
    <row r="188" spans="1:11" x14ac:dyDescent="0.2">
      <c r="A188" t="s">
        <v>121</v>
      </c>
      <c r="B188" t="s">
        <v>269</v>
      </c>
      <c r="D188" s="1" t="s">
        <v>255</v>
      </c>
      <c r="E188" s="1">
        <v>1</v>
      </c>
      <c r="F188" s="1" t="s">
        <v>256</v>
      </c>
      <c r="K188" s="1" t="str">
        <f t="shared" si="2"/>
        <v>01100</v>
      </c>
    </row>
    <row r="189" spans="1:11" x14ac:dyDescent="0.2">
      <c r="A189" t="s">
        <v>270</v>
      </c>
      <c r="B189" t="s">
        <v>271</v>
      </c>
      <c r="D189" s="1" t="s">
        <v>256</v>
      </c>
      <c r="E189" s="1">
        <v>0</v>
      </c>
      <c r="F189" s="1" t="s">
        <v>256</v>
      </c>
      <c r="K189" s="1" t="str">
        <f t="shared" si="2"/>
        <v>00000</v>
      </c>
    </row>
    <row r="190" spans="1:11" x14ac:dyDescent="0.2">
      <c r="A190" t="s">
        <v>177</v>
      </c>
      <c r="B190" t="s">
        <v>272</v>
      </c>
      <c r="D190" s="1" t="s">
        <v>256</v>
      </c>
      <c r="E190" s="1">
        <v>1</v>
      </c>
      <c r="F190" s="1" t="s">
        <v>256</v>
      </c>
      <c r="K190" s="1" t="str">
        <f t="shared" si="2"/>
        <v>00100</v>
      </c>
    </row>
    <row r="191" spans="1:11" x14ac:dyDescent="0.2">
      <c r="A191" t="s">
        <v>184</v>
      </c>
      <c r="B191" t="s">
        <v>273</v>
      </c>
      <c r="D191" s="1" t="s">
        <v>256</v>
      </c>
      <c r="E191" s="1">
        <v>1</v>
      </c>
      <c r="F191" s="1" t="s">
        <v>256</v>
      </c>
      <c r="K191" s="1" t="str">
        <f t="shared" si="2"/>
        <v>00100</v>
      </c>
    </row>
    <row r="192" spans="1:11" x14ac:dyDescent="0.2">
      <c r="A192" t="s">
        <v>192</v>
      </c>
      <c r="B192" t="s">
        <v>274</v>
      </c>
      <c r="D192" s="1" t="s">
        <v>256</v>
      </c>
      <c r="E192" s="1">
        <v>1</v>
      </c>
      <c r="F192" s="1" t="s">
        <v>256</v>
      </c>
      <c r="K192" s="1" t="str">
        <f t="shared" si="2"/>
        <v>00100</v>
      </c>
    </row>
    <row r="193" spans="1:11" x14ac:dyDescent="0.2">
      <c r="A193" t="s">
        <v>306</v>
      </c>
      <c r="B193" t="s">
        <v>307</v>
      </c>
      <c r="D193" s="1" t="s">
        <v>257</v>
      </c>
      <c r="E193" s="1">
        <v>1</v>
      </c>
      <c r="F193" s="1" t="s">
        <v>256</v>
      </c>
      <c r="H193" s="14"/>
      <c r="I193" s="5"/>
      <c r="K193" s="1" t="str">
        <f>IF(D193="中","01",IF(D193="细","00","10"))&amp;E193&amp;IF(F193="等","01",IF(F193="细","00","10"))</f>
        <v>10100</v>
      </c>
    </row>
    <row r="194" spans="1:11" x14ac:dyDescent="0.2">
      <c r="A194" t="s">
        <v>306</v>
      </c>
      <c r="B194" t="s">
        <v>309</v>
      </c>
      <c r="D194" s="1" t="s">
        <v>257</v>
      </c>
      <c r="E194" s="1">
        <v>1</v>
      </c>
      <c r="F194" s="2" t="s">
        <v>3</v>
      </c>
      <c r="K194" s="1" t="str">
        <f t="shared" ref="K194:K257" si="3">IF(D194="中","01",IF(D194="细","00","10"))&amp;E194&amp;IF(F194="等","01",IF(F194="细","00","10"))</f>
        <v>10100</v>
      </c>
    </row>
    <row r="195" spans="1:11" x14ac:dyDescent="0.2">
      <c r="A195" t="s">
        <v>310</v>
      </c>
      <c r="B195" t="s">
        <v>311</v>
      </c>
      <c r="D195" s="1" t="s">
        <v>255</v>
      </c>
      <c r="E195" s="1">
        <v>0</v>
      </c>
      <c r="F195" s="2" t="s">
        <v>3</v>
      </c>
      <c r="K195" s="1" t="str">
        <f t="shared" si="3"/>
        <v>01000</v>
      </c>
    </row>
    <row r="196" spans="1:11" x14ac:dyDescent="0.2">
      <c r="A196" t="s">
        <v>312</v>
      </c>
      <c r="B196" t="s">
        <v>313</v>
      </c>
      <c r="D196" s="1" t="s">
        <v>255</v>
      </c>
      <c r="E196" s="1">
        <v>0</v>
      </c>
      <c r="F196" s="2" t="s">
        <v>3</v>
      </c>
      <c r="K196" s="1" t="str">
        <f t="shared" si="3"/>
        <v>01000</v>
      </c>
    </row>
    <row r="197" spans="1:11" x14ac:dyDescent="0.2">
      <c r="A197" t="s">
        <v>312</v>
      </c>
      <c r="B197" t="s">
        <v>314</v>
      </c>
      <c r="D197" s="1" t="s">
        <v>255</v>
      </c>
      <c r="E197" s="1">
        <v>1</v>
      </c>
      <c r="F197" s="1" t="s">
        <v>256</v>
      </c>
      <c r="K197" s="1" t="str">
        <f t="shared" si="3"/>
        <v>01100</v>
      </c>
    </row>
    <row r="198" spans="1:11" x14ac:dyDescent="0.2">
      <c r="A198" t="s">
        <v>312</v>
      </c>
      <c r="B198" t="s">
        <v>315</v>
      </c>
      <c r="D198" s="1" t="s">
        <v>255</v>
      </c>
      <c r="E198" s="1">
        <v>1</v>
      </c>
      <c r="F198" s="2" t="s">
        <v>3</v>
      </c>
      <c r="K198" s="1" t="str">
        <f t="shared" si="3"/>
        <v>01100</v>
      </c>
    </row>
    <row r="199" spans="1:11" x14ac:dyDescent="0.2">
      <c r="A199" t="s">
        <v>312</v>
      </c>
      <c r="B199" t="s">
        <v>316</v>
      </c>
      <c r="D199" s="1" t="s">
        <v>255</v>
      </c>
      <c r="E199" s="1">
        <v>1</v>
      </c>
      <c r="F199" s="2" t="s">
        <v>3</v>
      </c>
      <c r="K199" s="1" t="str">
        <f t="shared" si="3"/>
        <v>01100</v>
      </c>
    </row>
    <row r="200" spans="1:11" x14ac:dyDescent="0.2">
      <c r="A200" t="s">
        <v>312</v>
      </c>
      <c r="B200" t="s">
        <v>317</v>
      </c>
      <c r="D200" s="1" t="s">
        <v>255</v>
      </c>
      <c r="E200" s="1">
        <v>1</v>
      </c>
      <c r="F200" s="2" t="s">
        <v>3</v>
      </c>
      <c r="K200" s="1" t="str">
        <f t="shared" si="3"/>
        <v>01100</v>
      </c>
    </row>
    <row r="201" spans="1:11" x14ac:dyDescent="0.2">
      <c r="A201" t="s">
        <v>312</v>
      </c>
      <c r="B201" t="s">
        <v>318</v>
      </c>
      <c r="D201" s="1" t="s">
        <v>255</v>
      </c>
      <c r="E201" s="7">
        <v>0</v>
      </c>
      <c r="F201" s="2" t="s">
        <v>3</v>
      </c>
      <c r="K201" s="1" t="str">
        <f t="shared" si="3"/>
        <v>01000</v>
      </c>
    </row>
    <row r="202" spans="1:11" x14ac:dyDescent="0.2">
      <c r="A202" t="s">
        <v>319</v>
      </c>
      <c r="B202" t="s">
        <v>320</v>
      </c>
      <c r="D202" s="1" t="s">
        <v>255</v>
      </c>
      <c r="E202" s="1">
        <v>1</v>
      </c>
      <c r="F202" s="2" t="s">
        <v>3</v>
      </c>
      <c r="K202" s="1" t="str">
        <f t="shared" si="3"/>
        <v>01100</v>
      </c>
    </row>
    <row r="203" spans="1:11" x14ac:dyDescent="0.2">
      <c r="A203" t="s">
        <v>319</v>
      </c>
      <c r="B203" t="s">
        <v>307</v>
      </c>
      <c r="D203" s="1" t="s">
        <v>255</v>
      </c>
      <c r="E203" s="1">
        <v>1</v>
      </c>
      <c r="F203" s="2" t="s">
        <v>3</v>
      </c>
      <c r="K203" s="1" t="str">
        <f t="shared" si="3"/>
        <v>01100</v>
      </c>
    </row>
    <row r="204" spans="1:11" x14ac:dyDescent="0.2">
      <c r="A204" t="s">
        <v>321</v>
      </c>
      <c r="B204" t="s">
        <v>322</v>
      </c>
      <c r="D204" s="1" t="s">
        <v>256</v>
      </c>
      <c r="E204" s="1">
        <v>1</v>
      </c>
      <c r="F204" s="1" t="s">
        <v>256</v>
      </c>
      <c r="K204" s="1" t="str">
        <f t="shared" si="3"/>
        <v>00100</v>
      </c>
    </row>
    <row r="205" spans="1:11" x14ac:dyDescent="0.2">
      <c r="A205" t="s">
        <v>323</v>
      </c>
      <c r="B205" t="s">
        <v>324</v>
      </c>
      <c r="D205" s="2" t="s">
        <v>2</v>
      </c>
      <c r="E205" s="7">
        <v>0</v>
      </c>
      <c r="F205" s="1" t="s">
        <v>256</v>
      </c>
      <c r="K205" s="1" t="str">
        <f t="shared" si="3"/>
        <v>01000</v>
      </c>
    </row>
    <row r="206" spans="1:11" x14ac:dyDescent="0.2">
      <c r="A206" t="s">
        <v>325</v>
      </c>
      <c r="B206" t="s">
        <v>326</v>
      </c>
      <c r="D206" s="2" t="s">
        <v>2</v>
      </c>
      <c r="E206" s="1">
        <v>1</v>
      </c>
      <c r="F206" s="1" t="s">
        <v>257</v>
      </c>
      <c r="K206" s="1" t="str">
        <f t="shared" si="3"/>
        <v>01110</v>
      </c>
    </row>
    <row r="207" spans="1:11" x14ac:dyDescent="0.2">
      <c r="A207" t="s">
        <v>325</v>
      </c>
      <c r="B207" t="s">
        <v>316</v>
      </c>
      <c r="D207" s="2" t="s">
        <v>2</v>
      </c>
      <c r="E207" s="1">
        <v>1</v>
      </c>
      <c r="F207" s="1" t="s">
        <v>256</v>
      </c>
      <c r="K207" s="1" t="str">
        <f t="shared" si="3"/>
        <v>01100</v>
      </c>
    </row>
    <row r="208" spans="1:11" x14ac:dyDescent="0.2">
      <c r="A208" t="s">
        <v>325</v>
      </c>
      <c r="B208" t="s">
        <v>317</v>
      </c>
      <c r="D208" s="2" t="s">
        <v>2</v>
      </c>
      <c r="E208" s="1">
        <v>1</v>
      </c>
      <c r="F208" s="1" t="s">
        <v>256</v>
      </c>
      <c r="K208" s="1" t="str">
        <f t="shared" si="3"/>
        <v>01100</v>
      </c>
    </row>
    <row r="209" spans="1:11" x14ac:dyDescent="0.2">
      <c r="A209" t="s">
        <v>327</v>
      </c>
      <c r="B209" t="s">
        <v>328</v>
      </c>
      <c r="D209" s="2" t="s">
        <v>2</v>
      </c>
      <c r="E209" s="1">
        <v>1</v>
      </c>
      <c r="F209" s="1" t="s">
        <v>256</v>
      </c>
      <c r="K209" s="1" t="str">
        <f t="shared" si="3"/>
        <v>01100</v>
      </c>
    </row>
    <row r="210" spans="1:11" x14ac:dyDescent="0.2">
      <c r="A210" t="s">
        <v>329</v>
      </c>
      <c r="B210" t="s">
        <v>330</v>
      </c>
      <c r="D210" s="2" t="s">
        <v>2</v>
      </c>
      <c r="E210" s="1">
        <v>1</v>
      </c>
      <c r="F210" s="1" t="s">
        <v>257</v>
      </c>
      <c r="K210" s="1" t="str">
        <f t="shared" si="3"/>
        <v>01110</v>
      </c>
    </row>
    <row r="211" spans="1:11" x14ac:dyDescent="0.2">
      <c r="A211" t="s">
        <v>329</v>
      </c>
      <c r="B211" t="s">
        <v>331</v>
      </c>
      <c r="D211" s="2" t="s">
        <v>2</v>
      </c>
      <c r="E211" s="1">
        <v>1</v>
      </c>
      <c r="F211" s="1" t="s">
        <v>256</v>
      </c>
      <c r="K211" s="1" t="str">
        <f t="shared" si="3"/>
        <v>01100</v>
      </c>
    </row>
    <row r="212" spans="1:11" x14ac:dyDescent="0.2">
      <c r="A212" t="s">
        <v>329</v>
      </c>
      <c r="B212" t="s">
        <v>332</v>
      </c>
      <c r="D212" s="2" t="s">
        <v>2</v>
      </c>
      <c r="E212" s="1">
        <v>1</v>
      </c>
      <c r="F212" s="1" t="s">
        <v>258</v>
      </c>
      <c r="K212" s="1" t="str">
        <f t="shared" si="3"/>
        <v>01101</v>
      </c>
    </row>
    <row r="213" spans="1:11" x14ac:dyDescent="0.2">
      <c r="A213" t="s">
        <v>329</v>
      </c>
      <c r="B213" t="s">
        <v>333</v>
      </c>
      <c r="D213" s="2" t="s">
        <v>2</v>
      </c>
      <c r="E213" s="1">
        <v>1</v>
      </c>
      <c r="F213" s="1" t="s">
        <v>256</v>
      </c>
      <c r="K213" s="1" t="str">
        <f t="shared" si="3"/>
        <v>01100</v>
      </c>
    </row>
    <row r="214" spans="1:11" x14ac:dyDescent="0.2">
      <c r="A214" t="s">
        <v>329</v>
      </c>
      <c r="B214" t="s">
        <v>334</v>
      </c>
      <c r="D214" s="2" t="s">
        <v>2</v>
      </c>
      <c r="E214" s="1">
        <v>1</v>
      </c>
      <c r="F214" s="1" t="s">
        <v>257</v>
      </c>
      <c r="K214" s="1" t="str">
        <f t="shared" si="3"/>
        <v>01110</v>
      </c>
    </row>
    <row r="215" spans="1:11" x14ac:dyDescent="0.2">
      <c r="A215" t="s">
        <v>329</v>
      </c>
      <c r="B215" s="4" t="s">
        <v>335</v>
      </c>
      <c r="D215" s="2" t="s">
        <v>2</v>
      </c>
      <c r="E215" s="1">
        <v>1</v>
      </c>
      <c r="F215" s="1" t="s">
        <v>256</v>
      </c>
      <c r="K215" s="1" t="str">
        <f t="shared" si="3"/>
        <v>01100</v>
      </c>
    </row>
    <row r="216" spans="1:11" x14ac:dyDescent="0.2">
      <c r="A216" t="s">
        <v>329</v>
      </c>
      <c r="B216" t="s">
        <v>336</v>
      </c>
      <c r="D216" s="2" t="s">
        <v>2</v>
      </c>
      <c r="E216" s="1">
        <v>1</v>
      </c>
      <c r="F216" s="1" t="s">
        <v>257</v>
      </c>
      <c r="K216" s="1" t="str">
        <f t="shared" si="3"/>
        <v>01110</v>
      </c>
    </row>
    <row r="217" spans="1:11" x14ac:dyDescent="0.2">
      <c r="A217" t="s">
        <v>329</v>
      </c>
      <c r="B217" t="s">
        <v>320</v>
      </c>
      <c r="D217" s="2" t="s">
        <v>2</v>
      </c>
      <c r="E217" s="1">
        <v>1</v>
      </c>
      <c r="F217" s="1" t="s">
        <v>256</v>
      </c>
      <c r="K217" s="1" t="str">
        <f t="shared" si="3"/>
        <v>01100</v>
      </c>
    </row>
    <row r="218" spans="1:11" x14ac:dyDescent="0.2">
      <c r="A218" t="s">
        <v>329</v>
      </c>
      <c r="B218" t="s">
        <v>337</v>
      </c>
      <c r="D218" s="2" t="s">
        <v>2</v>
      </c>
      <c r="E218" s="1">
        <v>1</v>
      </c>
      <c r="F218" s="1" t="s">
        <v>256</v>
      </c>
      <c r="K218" s="1" t="str">
        <f t="shared" si="3"/>
        <v>01100</v>
      </c>
    </row>
    <row r="219" spans="1:11" x14ac:dyDescent="0.2">
      <c r="A219" t="s">
        <v>338</v>
      </c>
      <c r="B219" t="s">
        <v>339</v>
      </c>
      <c r="D219" s="1" t="s">
        <v>256</v>
      </c>
      <c r="E219" s="1">
        <v>1</v>
      </c>
      <c r="F219" s="1" t="s">
        <v>256</v>
      </c>
      <c r="K219" s="1" t="str">
        <f t="shared" si="3"/>
        <v>00100</v>
      </c>
    </row>
    <row r="220" spans="1:11" x14ac:dyDescent="0.2">
      <c r="A220" t="s">
        <v>338</v>
      </c>
      <c r="B220" t="s">
        <v>340</v>
      </c>
      <c r="D220" s="1" t="s">
        <v>256</v>
      </c>
      <c r="E220" s="1">
        <v>1</v>
      </c>
      <c r="F220" s="1" t="s">
        <v>256</v>
      </c>
      <c r="K220" s="1" t="str">
        <f t="shared" si="3"/>
        <v>00100</v>
      </c>
    </row>
    <row r="221" spans="1:11" x14ac:dyDescent="0.2">
      <c r="A221" t="s">
        <v>338</v>
      </c>
      <c r="B221" t="s">
        <v>341</v>
      </c>
      <c r="D221" s="1" t="s">
        <v>256</v>
      </c>
      <c r="E221" s="1">
        <v>1</v>
      </c>
      <c r="F221" s="1" t="s">
        <v>256</v>
      </c>
      <c r="K221" s="1" t="str">
        <f t="shared" si="3"/>
        <v>00100</v>
      </c>
    </row>
    <row r="222" spans="1:11" x14ac:dyDescent="0.2">
      <c r="A222" t="s">
        <v>342</v>
      </c>
      <c r="B222" t="s">
        <v>343</v>
      </c>
      <c r="D222" s="1" t="s">
        <v>255</v>
      </c>
      <c r="E222" s="1">
        <v>1</v>
      </c>
      <c r="F222" s="1" t="s">
        <v>258</v>
      </c>
      <c r="K222" s="1" t="str">
        <f t="shared" si="3"/>
        <v>01101</v>
      </c>
    </row>
    <row r="223" spans="1:11" x14ac:dyDescent="0.2">
      <c r="A223" t="s">
        <v>342</v>
      </c>
      <c r="B223" t="s">
        <v>332</v>
      </c>
      <c r="D223" s="1" t="s">
        <v>255</v>
      </c>
      <c r="E223" s="1">
        <v>1</v>
      </c>
      <c r="F223" s="1" t="s">
        <v>258</v>
      </c>
      <c r="K223" s="1" t="str">
        <f t="shared" si="3"/>
        <v>01101</v>
      </c>
    </row>
    <row r="224" spans="1:11" x14ac:dyDescent="0.2">
      <c r="A224" t="s">
        <v>342</v>
      </c>
      <c r="B224" t="s">
        <v>344</v>
      </c>
      <c r="D224" s="2" t="s">
        <v>2</v>
      </c>
      <c r="E224" s="1">
        <v>1</v>
      </c>
      <c r="F224" s="1" t="s">
        <v>257</v>
      </c>
      <c r="K224" s="1" t="str">
        <f t="shared" si="3"/>
        <v>01110</v>
      </c>
    </row>
    <row r="225" spans="1:11" x14ac:dyDescent="0.2">
      <c r="A225" t="s">
        <v>342</v>
      </c>
      <c r="B225" s="4" t="s">
        <v>335</v>
      </c>
      <c r="D225" s="2" t="s">
        <v>2</v>
      </c>
      <c r="E225" s="1">
        <v>1</v>
      </c>
      <c r="F225" s="1" t="s">
        <v>256</v>
      </c>
      <c r="K225" s="1" t="str">
        <f t="shared" si="3"/>
        <v>01100</v>
      </c>
    </row>
    <row r="226" spans="1:11" x14ac:dyDescent="0.2">
      <c r="A226" t="s">
        <v>345</v>
      </c>
      <c r="B226" t="s">
        <v>346</v>
      </c>
      <c r="D226" s="2" t="s">
        <v>2</v>
      </c>
      <c r="E226" s="1">
        <v>0</v>
      </c>
      <c r="F226" s="1" t="s">
        <v>256</v>
      </c>
      <c r="K226" s="1" t="str">
        <f t="shared" si="3"/>
        <v>01000</v>
      </c>
    </row>
    <row r="227" spans="1:11" x14ac:dyDescent="0.2">
      <c r="A227" t="s">
        <v>347</v>
      </c>
      <c r="B227" t="s">
        <v>348</v>
      </c>
      <c r="D227" s="2" t="s">
        <v>2</v>
      </c>
      <c r="E227" s="1">
        <v>1</v>
      </c>
      <c r="F227" s="1" t="s">
        <v>256</v>
      </c>
      <c r="K227" s="1" t="str">
        <f t="shared" si="3"/>
        <v>01100</v>
      </c>
    </row>
    <row r="228" spans="1:11" x14ac:dyDescent="0.2">
      <c r="A228" t="s">
        <v>349</v>
      </c>
      <c r="B228" t="s">
        <v>350</v>
      </c>
      <c r="D228" s="2" t="s">
        <v>2</v>
      </c>
      <c r="E228" s="7">
        <v>0</v>
      </c>
      <c r="F228" s="1" t="s">
        <v>256</v>
      </c>
      <c r="K228" s="1" t="str">
        <f t="shared" si="3"/>
        <v>01000</v>
      </c>
    </row>
    <row r="229" spans="1:11" x14ac:dyDescent="0.2">
      <c r="A229" t="s">
        <v>349</v>
      </c>
      <c r="B229" t="s">
        <v>351</v>
      </c>
      <c r="D229" s="2" t="s">
        <v>2</v>
      </c>
      <c r="E229" s="7">
        <v>0</v>
      </c>
      <c r="F229" s="1" t="s">
        <v>256</v>
      </c>
      <c r="K229" s="1" t="str">
        <f t="shared" si="3"/>
        <v>01000</v>
      </c>
    </row>
    <row r="230" spans="1:11" x14ac:dyDescent="0.2">
      <c r="A230" t="s">
        <v>349</v>
      </c>
      <c r="B230" t="s">
        <v>352</v>
      </c>
      <c r="D230" s="2" t="s">
        <v>2</v>
      </c>
      <c r="E230" s="7">
        <v>0</v>
      </c>
      <c r="F230" s="1" t="s">
        <v>256</v>
      </c>
      <c r="K230" s="1" t="str">
        <f t="shared" si="3"/>
        <v>01000</v>
      </c>
    </row>
    <row r="231" spans="1:11" x14ac:dyDescent="0.2">
      <c r="A231" t="s">
        <v>349</v>
      </c>
      <c r="B231" t="s">
        <v>353</v>
      </c>
      <c r="D231" s="2" t="s">
        <v>2</v>
      </c>
      <c r="E231" s="7">
        <v>0</v>
      </c>
      <c r="F231" s="1" t="s">
        <v>256</v>
      </c>
      <c r="K231" s="1" t="str">
        <f t="shared" si="3"/>
        <v>01000</v>
      </c>
    </row>
    <row r="232" spans="1:11" x14ac:dyDescent="0.2">
      <c r="A232" t="s">
        <v>354</v>
      </c>
      <c r="B232" t="s">
        <v>355</v>
      </c>
      <c r="D232" s="1" t="s">
        <v>256</v>
      </c>
      <c r="E232" s="1">
        <v>0</v>
      </c>
      <c r="F232" s="1" t="s">
        <v>258</v>
      </c>
      <c r="K232" s="1" t="str">
        <f t="shared" si="3"/>
        <v>00001</v>
      </c>
    </row>
    <row r="233" spans="1:11" x14ac:dyDescent="0.2">
      <c r="A233" t="s">
        <v>356</v>
      </c>
      <c r="B233" t="s">
        <v>357</v>
      </c>
      <c r="D233" s="2" t="s">
        <v>2</v>
      </c>
      <c r="E233" s="1">
        <v>1</v>
      </c>
      <c r="F233" s="1" t="s">
        <v>257</v>
      </c>
      <c r="K233" s="1" t="str">
        <f t="shared" si="3"/>
        <v>01110</v>
      </c>
    </row>
    <row r="234" spans="1:11" x14ac:dyDescent="0.2">
      <c r="A234" t="s">
        <v>356</v>
      </c>
      <c r="B234" t="s">
        <v>358</v>
      </c>
      <c r="D234" s="2" t="s">
        <v>2</v>
      </c>
      <c r="E234" s="1">
        <v>1</v>
      </c>
      <c r="F234" s="1" t="s">
        <v>257</v>
      </c>
      <c r="K234" s="1" t="str">
        <f t="shared" si="3"/>
        <v>01110</v>
      </c>
    </row>
    <row r="235" spans="1:11" x14ac:dyDescent="0.2">
      <c r="A235" t="s">
        <v>356</v>
      </c>
      <c r="B235" t="s">
        <v>359</v>
      </c>
      <c r="D235" s="2" t="s">
        <v>2</v>
      </c>
      <c r="E235" s="1">
        <v>1</v>
      </c>
      <c r="F235" s="1" t="s">
        <v>257</v>
      </c>
      <c r="K235" s="1" t="str">
        <f t="shared" si="3"/>
        <v>01110</v>
      </c>
    </row>
    <row r="236" spans="1:11" x14ac:dyDescent="0.2">
      <c r="A236" t="s">
        <v>356</v>
      </c>
      <c r="B236" t="s">
        <v>328</v>
      </c>
      <c r="D236" s="2" t="s">
        <v>2</v>
      </c>
      <c r="E236" s="1">
        <v>1</v>
      </c>
      <c r="F236" s="1" t="s">
        <v>256</v>
      </c>
      <c r="K236" s="1" t="str">
        <f t="shared" si="3"/>
        <v>01100</v>
      </c>
    </row>
    <row r="237" spans="1:11" x14ac:dyDescent="0.2">
      <c r="A237" t="s">
        <v>356</v>
      </c>
      <c r="B237" t="s">
        <v>360</v>
      </c>
      <c r="D237" s="2" t="s">
        <v>2</v>
      </c>
      <c r="E237" s="1">
        <v>1</v>
      </c>
      <c r="F237" s="1" t="s">
        <v>257</v>
      </c>
      <c r="K237" s="1" t="str">
        <f t="shared" si="3"/>
        <v>01110</v>
      </c>
    </row>
    <row r="238" spans="1:11" x14ac:dyDescent="0.2">
      <c r="A238" t="s">
        <v>356</v>
      </c>
      <c r="B238" t="s">
        <v>361</v>
      </c>
      <c r="D238" s="2" t="s">
        <v>2</v>
      </c>
      <c r="E238" s="1">
        <v>1</v>
      </c>
      <c r="F238" s="1" t="s">
        <v>256</v>
      </c>
      <c r="K238" s="1" t="str">
        <f t="shared" si="3"/>
        <v>01100</v>
      </c>
    </row>
    <row r="239" spans="1:11" x14ac:dyDescent="0.2">
      <c r="A239" t="s">
        <v>356</v>
      </c>
      <c r="B239" t="s">
        <v>309</v>
      </c>
      <c r="D239" s="2" t="s">
        <v>2</v>
      </c>
      <c r="E239" s="1">
        <v>1</v>
      </c>
      <c r="F239" s="1" t="s">
        <v>256</v>
      </c>
      <c r="K239" s="1" t="str">
        <f t="shared" si="3"/>
        <v>01100</v>
      </c>
    </row>
    <row r="240" spans="1:11" x14ac:dyDescent="0.2">
      <c r="A240" t="s">
        <v>362</v>
      </c>
      <c r="B240" t="s">
        <v>363</v>
      </c>
      <c r="D240" s="2" t="s">
        <v>2</v>
      </c>
      <c r="E240" s="1">
        <v>1</v>
      </c>
      <c r="F240" s="1" t="s">
        <v>256</v>
      </c>
      <c r="K240" s="1" t="str">
        <f t="shared" si="3"/>
        <v>01100</v>
      </c>
    </row>
    <row r="241" spans="1:11" x14ac:dyDescent="0.2">
      <c r="A241" t="s">
        <v>362</v>
      </c>
      <c r="B241" t="s">
        <v>364</v>
      </c>
      <c r="D241" s="2" t="s">
        <v>2</v>
      </c>
      <c r="E241" s="1">
        <v>1</v>
      </c>
      <c r="F241" s="1" t="s">
        <v>256</v>
      </c>
      <c r="K241" s="1" t="str">
        <f t="shared" si="3"/>
        <v>01100</v>
      </c>
    </row>
    <row r="242" spans="1:11" x14ac:dyDescent="0.2">
      <c r="A242" t="s">
        <v>362</v>
      </c>
      <c r="B242" t="s">
        <v>365</v>
      </c>
      <c r="D242" s="2" t="s">
        <v>2</v>
      </c>
      <c r="E242" s="1">
        <v>1</v>
      </c>
      <c r="F242" s="1" t="s">
        <v>256</v>
      </c>
      <c r="K242" s="1" t="str">
        <f t="shared" si="3"/>
        <v>01100</v>
      </c>
    </row>
    <row r="243" spans="1:11" x14ac:dyDescent="0.2">
      <c r="A243" t="s">
        <v>362</v>
      </c>
      <c r="B243" t="s">
        <v>366</v>
      </c>
      <c r="D243" s="2" t="s">
        <v>2</v>
      </c>
      <c r="E243" s="1">
        <v>1</v>
      </c>
      <c r="F243" s="1" t="s">
        <v>256</v>
      </c>
      <c r="K243" s="1" t="str">
        <f t="shared" si="3"/>
        <v>01100</v>
      </c>
    </row>
    <row r="244" spans="1:11" x14ac:dyDescent="0.2">
      <c r="A244" t="s">
        <v>362</v>
      </c>
      <c r="B244" t="s">
        <v>367</v>
      </c>
      <c r="D244" s="2" t="s">
        <v>2</v>
      </c>
      <c r="E244" s="1">
        <v>1</v>
      </c>
      <c r="F244" s="1" t="s">
        <v>256</v>
      </c>
      <c r="K244" s="1" t="str">
        <f t="shared" si="3"/>
        <v>01100</v>
      </c>
    </row>
    <row r="245" spans="1:11" x14ac:dyDescent="0.2">
      <c r="A245" t="s">
        <v>362</v>
      </c>
      <c r="B245" t="s">
        <v>368</v>
      </c>
      <c r="D245" s="2" t="s">
        <v>2</v>
      </c>
      <c r="E245" s="1">
        <v>1</v>
      </c>
      <c r="F245" s="1" t="s">
        <v>256</v>
      </c>
      <c r="K245" s="1" t="str">
        <f t="shared" si="3"/>
        <v>01100</v>
      </c>
    </row>
    <row r="246" spans="1:11" x14ac:dyDescent="0.2">
      <c r="A246" t="s">
        <v>362</v>
      </c>
      <c r="B246" t="s">
        <v>369</v>
      </c>
      <c r="D246" s="2" t="s">
        <v>2</v>
      </c>
      <c r="E246" s="1">
        <v>1</v>
      </c>
      <c r="F246" s="1" t="s">
        <v>256</v>
      </c>
      <c r="K246" s="1" t="str">
        <f t="shared" si="3"/>
        <v>01100</v>
      </c>
    </row>
    <row r="247" spans="1:11" x14ac:dyDescent="0.2">
      <c r="A247" t="s">
        <v>362</v>
      </c>
      <c r="B247" t="s">
        <v>370</v>
      </c>
      <c r="D247" s="2" t="s">
        <v>2</v>
      </c>
      <c r="E247" s="1">
        <v>1</v>
      </c>
      <c r="F247" s="1" t="s">
        <v>256</v>
      </c>
      <c r="K247" s="1" t="str">
        <f t="shared" si="3"/>
        <v>01100</v>
      </c>
    </row>
    <row r="248" spans="1:11" x14ac:dyDescent="0.2">
      <c r="A248" t="s">
        <v>371</v>
      </c>
      <c r="B248" t="s">
        <v>372</v>
      </c>
      <c r="D248" s="2" t="s">
        <v>2</v>
      </c>
      <c r="E248" s="1">
        <v>1</v>
      </c>
      <c r="F248" s="1" t="s">
        <v>256</v>
      </c>
      <c r="K248" s="1" t="str">
        <f t="shared" si="3"/>
        <v>01100</v>
      </c>
    </row>
    <row r="249" spans="1:11" x14ac:dyDescent="0.2">
      <c r="A249" t="s">
        <v>373</v>
      </c>
      <c r="B249" t="s">
        <v>374</v>
      </c>
      <c r="D249" s="2" t="s">
        <v>2</v>
      </c>
      <c r="E249" s="1">
        <v>1</v>
      </c>
      <c r="F249" s="1" t="s">
        <v>257</v>
      </c>
      <c r="K249" s="1" t="str">
        <f t="shared" si="3"/>
        <v>01110</v>
      </c>
    </row>
    <row r="250" spans="1:11" x14ac:dyDescent="0.2">
      <c r="A250" t="s">
        <v>373</v>
      </c>
      <c r="B250" t="s">
        <v>314</v>
      </c>
      <c r="D250" s="2" t="s">
        <v>2</v>
      </c>
      <c r="E250" s="1">
        <v>1</v>
      </c>
      <c r="F250" s="1" t="s">
        <v>256</v>
      </c>
      <c r="K250" s="1" t="str">
        <f t="shared" si="3"/>
        <v>01100</v>
      </c>
    </row>
    <row r="251" spans="1:11" x14ac:dyDescent="0.2">
      <c r="A251" t="s">
        <v>375</v>
      </c>
      <c r="B251" t="s">
        <v>376</v>
      </c>
      <c r="D251" s="2" t="s">
        <v>2</v>
      </c>
      <c r="E251" s="1">
        <v>1</v>
      </c>
      <c r="F251" s="1" t="s">
        <v>258</v>
      </c>
      <c r="K251" s="1" t="str">
        <f t="shared" si="3"/>
        <v>01101</v>
      </c>
    </row>
    <row r="252" spans="1:11" x14ac:dyDescent="0.2">
      <c r="A252" t="s">
        <v>377</v>
      </c>
      <c r="B252" t="s">
        <v>378</v>
      </c>
      <c r="D252" s="1" t="s">
        <v>256</v>
      </c>
      <c r="E252" s="1">
        <v>1</v>
      </c>
      <c r="F252" s="1" t="s">
        <v>256</v>
      </c>
      <c r="K252" s="1" t="str">
        <f t="shared" si="3"/>
        <v>00100</v>
      </c>
    </row>
    <row r="253" spans="1:11" x14ac:dyDescent="0.2">
      <c r="A253" t="s">
        <v>377</v>
      </c>
      <c r="B253" t="s">
        <v>379</v>
      </c>
      <c r="D253" s="1" t="s">
        <v>256</v>
      </c>
      <c r="E253" s="1">
        <v>0</v>
      </c>
      <c r="F253" s="1" t="s">
        <v>256</v>
      </c>
      <c r="K253" s="1" t="str">
        <f t="shared" si="3"/>
        <v>00000</v>
      </c>
    </row>
    <row r="254" spans="1:11" x14ac:dyDescent="0.2">
      <c r="A254" t="s">
        <v>377</v>
      </c>
      <c r="B254" t="s">
        <v>380</v>
      </c>
      <c r="D254" s="1" t="s">
        <v>256</v>
      </c>
      <c r="E254" s="1">
        <v>1</v>
      </c>
      <c r="F254" s="1" t="s">
        <v>256</v>
      </c>
      <c r="K254" s="1" t="str">
        <f t="shared" si="3"/>
        <v>00100</v>
      </c>
    </row>
    <row r="255" spans="1:11" x14ac:dyDescent="0.2">
      <c r="A255" t="s">
        <v>381</v>
      </c>
      <c r="B255" t="s">
        <v>382</v>
      </c>
      <c r="D255" s="2" t="s">
        <v>2</v>
      </c>
      <c r="E255" s="1">
        <v>1</v>
      </c>
      <c r="F255" s="1" t="s">
        <v>257</v>
      </c>
      <c r="K255" s="1" t="str">
        <f t="shared" si="3"/>
        <v>01110</v>
      </c>
    </row>
    <row r="256" spans="1:11" x14ac:dyDescent="0.2">
      <c r="A256" t="s">
        <v>381</v>
      </c>
      <c r="B256" t="s">
        <v>383</v>
      </c>
      <c r="D256" s="2" t="s">
        <v>2</v>
      </c>
      <c r="E256" s="1">
        <v>1</v>
      </c>
      <c r="F256" s="1" t="s">
        <v>256</v>
      </c>
      <c r="K256" s="1" t="str">
        <f t="shared" si="3"/>
        <v>01100</v>
      </c>
    </row>
    <row r="257" spans="1:11" x14ac:dyDescent="0.2">
      <c r="A257" t="s">
        <v>381</v>
      </c>
      <c r="B257" t="s">
        <v>384</v>
      </c>
      <c r="D257" s="2" t="s">
        <v>2</v>
      </c>
      <c r="E257" s="1">
        <v>1</v>
      </c>
      <c r="F257" s="1" t="s">
        <v>257</v>
      </c>
      <c r="K257" s="1" t="str">
        <f t="shared" si="3"/>
        <v>01110</v>
      </c>
    </row>
    <row r="258" spans="1:11" x14ac:dyDescent="0.2">
      <c r="A258" t="s">
        <v>385</v>
      </c>
      <c r="B258" t="s">
        <v>326</v>
      </c>
      <c r="D258" s="2" t="s">
        <v>2</v>
      </c>
      <c r="E258" s="1">
        <v>1</v>
      </c>
      <c r="F258" s="1" t="s">
        <v>257</v>
      </c>
      <c r="K258" s="1" t="str">
        <f t="shared" ref="K258:K321" si="4">IF(D258="中","01",IF(D258="细","00","10"))&amp;E258&amp;IF(F258="等","01",IF(F258="细","00","10"))</f>
        <v>01110</v>
      </c>
    </row>
    <row r="259" spans="1:11" x14ac:dyDescent="0.2">
      <c r="A259" t="s">
        <v>385</v>
      </c>
      <c r="B259" t="s">
        <v>316</v>
      </c>
      <c r="D259" s="2" t="s">
        <v>2</v>
      </c>
      <c r="E259" s="1">
        <v>1</v>
      </c>
      <c r="F259" s="1" t="s">
        <v>256</v>
      </c>
      <c r="K259" s="1" t="str">
        <f t="shared" si="4"/>
        <v>01100</v>
      </c>
    </row>
    <row r="260" spans="1:11" x14ac:dyDescent="0.2">
      <c r="A260" t="s">
        <v>385</v>
      </c>
      <c r="B260" t="s">
        <v>386</v>
      </c>
      <c r="D260" s="2" t="s">
        <v>2</v>
      </c>
      <c r="E260" s="1">
        <v>0</v>
      </c>
      <c r="F260" s="1" t="s">
        <v>256</v>
      </c>
      <c r="K260" s="1" t="str">
        <f t="shared" si="4"/>
        <v>01000</v>
      </c>
    </row>
    <row r="261" spans="1:11" x14ac:dyDescent="0.2">
      <c r="A261" t="s">
        <v>385</v>
      </c>
      <c r="B261" t="s">
        <v>387</v>
      </c>
      <c r="D261" s="2" t="s">
        <v>2</v>
      </c>
      <c r="E261" s="1">
        <v>0</v>
      </c>
      <c r="F261" s="1" t="s">
        <v>256</v>
      </c>
      <c r="K261" s="1" t="str">
        <f t="shared" si="4"/>
        <v>01000</v>
      </c>
    </row>
    <row r="262" spans="1:11" x14ac:dyDescent="0.2">
      <c r="A262" t="s">
        <v>388</v>
      </c>
      <c r="B262" t="s">
        <v>389</v>
      </c>
      <c r="D262" s="2" t="s">
        <v>2</v>
      </c>
      <c r="E262" s="1">
        <v>1</v>
      </c>
      <c r="F262" s="1" t="s">
        <v>256</v>
      </c>
      <c r="K262" s="1" t="str">
        <f t="shared" si="4"/>
        <v>01100</v>
      </c>
    </row>
    <row r="263" spans="1:11" x14ac:dyDescent="0.2">
      <c r="A263" t="s">
        <v>388</v>
      </c>
      <c r="B263" t="s">
        <v>390</v>
      </c>
      <c r="D263" s="2" t="s">
        <v>2</v>
      </c>
      <c r="E263" s="1">
        <v>1</v>
      </c>
      <c r="F263" s="1" t="s">
        <v>256</v>
      </c>
      <c r="K263" s="1" t="str">
        <f t="shared" si="4"/>
        <v>01100</v>
      </c>
    </row>
    <row r="264" spans="1:11" x14ac:dyDescent="0.2">
      <c r="A264" t="s">
        <v>388</v>
      </c>
      <c r="B264" t="s">
        <v>391</v>
      </c>
      <c r="D264" s="2" t="s">
        <v>2</v>
      </c>
      <c r="E264" s="1">
        <v>1</v>
      </c>
      <c r="F264" s="1" t="s">
        <v>257</v>
      </c>
      <c r="K264" s="1" t="str">
        <f t="shared" si="4"/>
        <v>01110</v>
      </c>
    </row>
    <row r="265" spans="1:11" x14ac:dyDescent="0.2">
      <c r="A265" t="s">
        <v>392</v>
      </c>
      <c r="B265" t="s">
        <v>324</v>
      </c>
      <c r="D265" s="2" t="s">
        <v>2</v>
      </c>
      <c r="E265" s="1">
        <v>0</v>
      </c>
      <c r="F265" s="1" t="s">
        <v>256</v>
      </c>
      <c r="K265" s="1" t="str">
        <f t="shared" si="4"/>
        <v>01000</v>
      </c>
    </row>
    <row r="266" spans="1:11" x14ac:dyDescent="0.2">
      <c r="A266" t="s">
        <v>392</v>
      </c>
      <c r="B266" t="s">
        <v>393</v>
      </c>
      <c r="D266" s="2" t="s">
        <v>2</v>
      </c>
      <c r="E266" s="1">
        <v>0</v>
      </c>
      <c r="F266" s="1" t="s">
        <v>256</v>
      </c>
      <c r="K266" s="1" t="str">
        <f t="shared" si="4"/>
        <v>01000</v>
      </c>
    </row>
    <row r="267" spans="1:11" x14ac:dyDescent="0.2">
      <c r="A267" t="s">
        <v>392</v>
      </c>
      <c r="B267" t="s">
        <v>394</v>
      </c>
      <c r="D267" s="2" t="s">
        <v>2</v>
      </c>
      <c r="E267" s="1">
        <v>0</v>
      </c>
      <c r="F267" s="1" t="s">
        <v>256</v>
      </c>
      <c r="K267" s="1" t="str">
        <f t="shared" si="4"/>
        <v>01000</v>
      </c>
    </row>
    <row r="268" spans="1:11" x14ac:dyDescent="0.2">
      <c r="A268" t="s">
        <v>392</v>
      </c>
      <c r="B268" t="s">
        <v>395</v>
      </c>
      <c r="D268" s="2" t="s">
        <v>2</v>
      </c>
      <c r="E268" s="1">
        <v>1</v>
      </c>
      <c r="F268" s="1" t="s">
        <v>256</v>
      </c>
      <c r="K268" s="1" t="str">
        <f t="shared" si="4"/>
        <v>01100</v>
      </c>
    </row>
    <row r="269" spans="1:11" x14ac:dyDescent="0.2">
      <c r="A269" t="s">
        <v>392</v>
      </c>
      <c r="B269" t="s">
        <v>396</v>
      </c>
      <c r="D269" s="2" t="s">
        <v>2</v>
      </c>
      <c r="E269" s="1">
        <v>0</v>
      </c>
      <c r="F269" s="1" t="s">
        <v>257</v>
      </c>
      <c r="K269" s="1" t="str">
        <f t="shared" si="4"/>
        <v>01010</v>
      </c>
    </row>
    <row r="270" spans="1:11" x14ac:dyDescent="0.2">
      <c r="A270" t="s">
        <v>397</v>
      </c>
      <c r="B270" t="s">
        <v>398</v>
      </c>
      <c r="D270" s="1" t="s">
        <v>256</v>
      </c>
      <c r="E270" s="1">
        <v>1</v>
      </c>
      <c r="F270" s="7" t="s">
        <v>256</v>
      </c>
      <c r="K270" s="1" t="str">
        <f t="shared" si="4"/>
        <v>00100</v>
      </c>
    </row>
    <row r="271" spans="1:11" x14ac:dyDescent="0.2">
      <c r="A271" t="s">
        <v>397</v>
      </c>
      <c r="B271" t="s">
        <v>399</v>
      </c>
      <c r="D271" s="1" t="s">
        <v>256</v>
      </c>
      <c r="E271" s="1">
        <v>1</v>
      </c>
      <c r="F271" s="1" t="s">
        <v>256</v>
      </c>
      <c r="K271" s="1" t="str">
        <f t="shared" si="4"/>
        <v>00100</v>
      </c>
    </row>
    <row r="272" spans="1:11" x14ac:dyDescent="0.2">
      <c r="A272" t="s">
        <v>400</v>
      </c>
      <c r="B272" t="s">
        <v>401</v>
      </c>
      <c r="D272" s="1" t="s">
        <v>256</v>
      </c>
      <c r="E272" s="1">
        <v>1</v>
      </c>
      <c r="F272" s="1" t="s">
        <v>256</v>
      </c>
      <c r="K272" s="1" t="str">
        <f t="shared" si="4"/>
        <v>00100</v>
      </c>
    </row>
    <row r="273" spans="1:11" x14ac:dyDescent="0.2">
      <c r="A273" t="s">
        <v>400</v>
      </c>
      <c r="B273" t="s">
        <v>402</v>
      </c>
      <c r="D273" s="1" t="s">
        <v>256</v>
      </c>
      <c r="E273" s="1">
        <v>1</v>
      </c>
      <c r="F273" s="1" t="s">
        <v>256</v>
      </c>
      <c r="K273" s="1" t="str">
        <f t="shared" si="4"/>
        <v>00100</v>
      </c>
    </row>
    <row r="274" spans="1:11" x14ac:dyDescent="0.2">
      <c r="A274" t="s">
        <v>410</v>
      </c>
      <c r="B274" t="s">
        <v>411</v>
      </c>
      <c r="D274" s="2" t="s">
        <v>2</v>
      </c>
      <c r="E274" s="1">
        <v>1</v>
      </c>
      <c r="F274" s="1" t="s">
        <v>256</v>
      </c>
      <c r="K274" s="1" t="str">
        <f t="shared" si="4"/>
        <v>01100</v>
      </c>
    </row>
    <row r="275" spans="1:11" x14ac:dyDescent="0.2">
      <c r="A275" t="s">
        <v>410</v>
      </c>
      <c r="B275" t="s">
        <v>412</v>
      </c>
      <c r="D275" s="2" t="s">
        <v>2</v>
      </c>
      <c r="E275" s="1">
        <v>1</v>
      </c>
      <c r="F275" s="1" t="s">
        <v>256</v>
      </c>
      <c r="K275" s="1" t="str">
        <f t="shared" si="4"/>
        <v>01100</v>
      </c>
    </row>
    <row r="276" spans="1:11" x14ac:dyDescent="0.2">
      <c r="A276" t="s">
        <v>413</v>
      </c>
      <c r="B276" t="s">
        <v>414</v>
      </c>
      <c r="D276" s="2" t="s">
        <v>2</v>
      </c>
      <c r="E276" s="1">
        <v>1</v>
      </c>
      <c r="F276" s="1" t="s">
        <v>257</v>
      </c>
      <c r="K276" s="1" t="str">
        <f t="shared" si="4"/>
        <v>01110</v>
      </c>
    </row>
    <row r="277" spans="1:11" x14ac:dyDescent="0.2">
      <c r="A277" t="s">
        <v>413</v>
      </c>
      <c r="B277" t="s">
        <v>415</v>
      </c>
      <c r="D277" s="2" t="s">
        <v>2</v>
      </c>
      <c r="E277" s="1">
        <v>1</v>
      </c>
      <c r="F277" s="1" t="s">
        <v>257</v>
      </c>
      <c r="K277" s="1" t="str">
        <f t="shared" si="4"/>
        <v>01110</v>
      </c>
    </row>
    <row r="278" spans="1:11" x14ac:dyDescent="0.2">
      <c r="A278" t="s">
        <v>416</v>
      </c>
      <c r="B278" t="s">
        <v>417</v>
      </c>
      <c r="D278" s="1" t="s">
        <v>256</v>
      </c>
      <c r="E278" s="1">
        <v>1</v>
      </c>
      <c r="F278" s="1" t="s">
        <v>256</v>
      </c>
      <c r="K278" s="1" t="str">
        <f t="shared" si="4"/>
        <v>00100</v>
      </c>
    </row>
    <row r="279" spans="1:11" x14ac:dyDescent="0.2">
      <c r="A279" t="s">
        <v>416</v>
      </c>
      <c r="B279" t="s">
        <v>418</v>
      </c>
      <c r="D279" s="1" t="s">
        <v>256</v>
      </c>
      <c r="E279" s="1">
        <v>1</v>
      </c>
      <c r="F279" s="1" t="s">
        <v>256</v>
      </c>
      <c r="K279" s="1" t="str">
        <f t="shared" si="4"/>
        <v>00100</v>
      </c>
    </row>
    <row r="280" spans="1:11" x14ac:dyDescent="0.2">
      <c r="A280" t="s">
        <v>416</v>
      </c>
      <c r="B280" t="s">
        <v>419</v>
      </c>
      <c r="D280" s="1" t="s">
        <v>256</v>
      </c>
      <c r="E280" s="1">
        <v>1</v>
      </c>
      <c r="F280" s="1" t="s">
        <v>256</v>
      </c>
      <c r="K280" s="1" t="str">
        <f t="shared" si="4"/>
        <v>00100</v>
      </c>
    </row>
    <row r="281" spans="1:11" x14ac:dyDescent="0.2">
      <c r="A281" t="s">
        <v>416</v>
      </c>
      <c r="B281" t="s">
        <v>420</v>
      </c>
      <c r="D281" s="1" t="s">
        <v>256</v>
      </c>
      <c r="E281" s="1">
        <v>1</v>
      </c>
      <c r="F281" s="1" t="s">
        <v>256</v>
      </c>
      <c r="K281" s="1" t="str">
        <f t="shared" si="4"/>
        <v>00100</v>
      </c>
    </row>
    <row r="282" spans="1:11" x14ac:dyDescent="0.2">
      <c r="A282" t="s">
        <v>416</v>
      </c>
      <c r="B282" t="s">
        <v>421</v>
      </c>
      <c r="D282" s="1" t="s">
        <v>256</v>
      </c>
      <c r="E282" s="1">
        <v>0</v>
      </c>
      <c r="F282" s="1" t="s">
        <v>258</v>
      </c>
      <c r="K282" s="1" t="str">
        <f t="shared" si="4"/>
        <v>00001</v>
      </c>
    </row>
    <row r="283" spans="1:11" x14ac:dyDescent="0.2">
      <c r="A283" t="s">
        <v>422</v>
      </c>
      <c r="B283" t="s">
        <v>423</v>
      </c>
      <c r="D283" s="1" t="s">
        <v>256</v>
      </c>
      <c r="E283" s="1">
        <v>1</v>
      </c>
      <c r="F283" s="1" t="s">
        <v>256</v>
      </c>
      <c r="K283" s="1" t="str">
        <f t="shared" si="4"/>
        <v>00100</v>
      </c>
    </row>
    <row r="284" spans="1:11" x14ac:dyDescent="0.2">
      <c r="A284" t="s">
        <v>422</v>
      </c>
      <c r="B284" t="s">
        <v>424</v>
      </c>
      <c r="D284" s="1" t="s">
        <v>256</v>
      </c>
      <c r="E284" s="1">
        <v>0</v>
      </c>
      <c r="F284" s="1" t="s">
        <v>256</v>
      </c>
      <c r="K284" s="1" t="str">
        <f t="shared" si="4"/>
        <v>00000</v>
      </c>
    </row>
    <row r="285" spans="1:11" x14ac:dyDescent="0.2">
      <c r="A285" t="s">
        <v>425</v>
      </c>
      <c r="B285" t="s">
        <v>337</v>
      </c>
      <c r="D285" s="1" t="s">
        <v>256</v>
      </c>
      <c r="E285" s="1">
        <v>0</v>
      </c>
      <c r="F285" s="1" t="s">
        <v>256</v>
      </c>
      <c r="K285" s="1" t="str">
        <f t="shared" si="4"/>
        <v>00000</v>
      </c>
    </row>
    <row r="286" spans="1:11" x14ac:dyDescent="0.2">
      <c r="A286" t="s">
        <v>426</v>
      </c>
      <c r="B286" t="s">
        <v>358</v>
      </c>
      <c r="D286" s="1" t="s">
        <v>255</v>
      </c>
      <c r="E286" s="1">
        <v>1</v>
      </c>
      <c r="F286" s="1" t="s">
        <v>257</v>
      </c>
      <c r="K286" s="1" t="str">
        <f t="shared" si="4"/>
        <v>01110</v>
      </c>
    </row>
    <row r="287" spans="1:11" x14ac:dyDescent="0.2">
      <c r="A287" t="s">
        <v>426</v>
      </c>
      <c r="B287" t="s">
        <v>427</v>
      </c>
      <c r="D287" s="2" t="s">
        <v>2</v>
      </c>
      <c r="E287" s="1">
        <v>1</v>
      </c>
      <c r="F287" s="1" t="s">
        <v>256</v>
      </c>
      <c r="K287" s="1" t="str">
        <f t="shared" si="4"/>
        <v>01100</v>
      </c>
    </row>
    <row r="288" spans="1:11" x14ac:dyDescent="0.2">
      <c r="A288" t="s">
        <v>426</v>
      </c>
      <c r="B288" t="s">
        <v>428</v>
      </c>
      <c r="D288" s="2" t="s">
        <v>2</v>
      </c>
      <c r="E288" s="1">
        <v>1</v>
      </c>
      <c r="F288" s="1" t="s">
        <v>257</v>
      </c>
      <c r="K288" s="1" t="str">
        <f t="shared" si="4"/>
        <v>01110</v>
      </c>
    </row>
    <row r="289" spans="1:11" x14ac:dyDescent="0.2">
      <c r="A289" t="s">
        <v>426</v>
      </c>
      <c r="B289" t="s">
        <v>365</v>
      </c>
      <c r="D289" s="2" t="s">
        <v>2</v>
      </c>
      <c r="E289" s="1">
        <v>1</v>
      </c>
      <c r="F289" s="1" t="s">
        <v>258</v>
      </c>
      <c r="K289" s="1" t="str">
        <f t="shared" si="4"/>
        <v>01101</v>
      </c>
    </row>
    <row r="290" spans="1:11" x14ac:dyDescent="0.2">
      <c r="A290" t="s">
        <v>426</v>
      </c>
      <c r="B290" t="s">
        <v>368</v>
      </c>
      <c r="D290" s="2" t="s">
        <v>2</v>
      </c>
      <c r="E290" s="1">
        <v>1</v>
      </c>
      <c r="F290" s="1" t="s">
        <v>256</v>
      </c>
      <c r="K290" s="1" t="str">
        <f t="shared" si="4"/>
        <v>01100</v>
      </c>
    </row>
    <row r="291" spans="1:11" x14ac:dyDescent="0.2">
      <c r="A291" t="s">
        <v>429</v>
      </c>
      <c r="B291" t="s">
        <v>430</v>
      </c>
      <c r="D291" s="1" t="s">
        <v>256</v>
      </c>
      <c r="E291" s="1">
        <v>1</v>
      </c>
      <c r="F291" s="1" t="s">
        <v>257</v>
      </c>
      <c r="K291" s="1" t="str">
        <f t="shared" si="4"/>
        <v>00110</v>
      </c>
    </row>
    <row r="292" spans="1:11" x14ac:dyDescent="0.2">
      <c r="A292" t="s">
        <v>431</v>
      </c>
      <c r="B292" t="s">
        <v>432</v>
      </c>
      <c r="D292" s="1" t="s">
        <v>256</v>
      </c>
      <c r="E292" s="1">
        <v>1</v>
      </c>
      <c r="F292" s="1" t="s">
        <v>256</v>
      </c>
      <c r="K292" s="1" t="str">
        <f t="shared" si="4"/>
        <v>00100</v>
      </c>
    </row>
    <row r="293" spans="1:11" x14ac:dyDescent="0.2">
      <c r="A293" t="s">
        <v>431</v>
      </c>
      <c r="B293" t="s">
        <v>433</v>
      </c>
      <c r="D293" s="1" t="s">
        <v>256</v>
      </c>
      <c r="E293" s="1">
        <v>1</v>
      </c>
      <c r="F293" s="1" t="s">
        <v>256</v>
      </c>
      <c r="K293" s="1" t="str">
        <f t="shared" si="4"/>
        <v>00100</v>
      </c>
    </row>
    <row r="294" spans="1:11" x14ac:dyDescent="0.2">
      <c r="A294" t="s">
        <v>431</v>
      </c>
      <c r="B294" t="s">
        <v>434</v>
      </c>
      <c r="D294" s="1" t="s">
        <v>256</v>
      </c>
      <c r="E294" s="1">
        <v>1</v>
      </c>
      <c r="F294" s="1" t="s">
        <v>256</v>
      </c>
      <c r="K294" s="1" t="str">
        <f t="shared" si="4"/>
        <v>00100</v>
      </c>
    </row>
    <row r="295" spans="1:11" x14ac:dyDescent="0.2">
      <c r="A295" t="s">
        <v>431</v>
      </c>
      <c r="B295" t="s">
        <v>435</v>
      </c>
      <c r="D295" s="1" t="s">
        <v>256</v>
      </c>
      <c r="E295" s="1">
        <v>1</v>
      </c>
      <c r="F295" s="1" t="s">
        <v>256</v>
      </c>
      <c r="K295" s="1" t="str">
        <f t="shared" si="4"/>
        <v>00100</v>
      </c>
    </row>
    <row r="296" spans="1:11" x14ac:dyDescent="0.2">
      <c r="A296" t="s">
        <v>431</v>
      </c>
      <c r="B296" t="s">
        <v>436</v>
      </c>
      <c r="D296" s="1" t="s">
        <v>256</v>
      </c>
      <c r="E296" s="1">
        <v>1</v>
      </c>
      <c r="F296" s="1" t="s">
        <v>256</v>
      </c>
      <c r="K296" s="1" t="str">
        <f t="shared" si="4"/>
        <v>00100</v>
      </c>
    </row>
    <row r="297" spans="1:11" x14ac:dyDescent="0.2">
      <c r="A297" t="s">
        <v>431</v>
      </c>
      <c r="B297" t="s">
        <v>437</v>
      </c>
      <c r="D297" s="1" t="s">
        <v>256</v>
      </c>
      <c r="E297" s="1">
        <v>1</v>
      </c>
      <c r="F297" s="1" t="s">
        <v>256</v>
      </c>
      <c r="K297" s="1" t="str">
        <f t="shared" si="4"/>
        <v>00100</v>
      </c>
    </row>
    <row r="298" spans="1:11" x14ac:dyDescent="0.2">
      <c r="A298" t="s">
        <v>438</v>
      </c>
      <c r="B298" t="s">
        <v>439</v>
      </c>
      <c r="D298" s="1" t="s">
        <v>256</v>
      </c>
      <c r="E298" s="1">
        <v>1</v>
      </c>
      <c r="F298" s="1" t="s">
        <v>256</v>
      </c>
      <c r="K298" s="1" t="str">
        <f t="shared" si="4"/>
        <v>00100</v>
      </c>
    </row>
    <row r="299" spans="1:11" x14ac:dyDescent="0.2">
      <c r="A299" t="s">
        <v>438</v>
      </c>
      <c r="B299" t="s">
        <v>440</v>
      </c>
      <c r="D299" s="1" t="s">
        <v>256</v>
      </c>
      <c r="E299" s="1">
        <v>1</v>
      </c>
      <c r="F299" s="1" t="s">
        <v>256</v>
      </c>
      <c r="K299" s="1" t="str">
        <f t="shared" si="4"/>
        <v>00100</v>
      </c>
    </row>
    <row r="300" spans="1:11" x14ac:dyDescent="0.2">
      <c r="A300" t="s">
        <v>441</v>
      </c>
      <c r="B300" t="s">
        <v>442</v>
      </c>
      <c r="D300" s="1" t="s">
        <v>256</v>
      </c>
      <c r="E300" s="1">
        <v>1</v>
      </c>
      <c r="F300" s="1" t="s">
        <v>257</v>
      </c>
      <c r="K300" s="1" t="str">
        <f t="shared" si="4"/>
        <v>00110</v>
      </c>
    </row>
    <row r="301" spans="1:11" x14ac:dyDescent="0.2">
      <c r="A301" t="s">
        <v>443</v>
      </c>
      <c r="B301" t="s">
        <v>444</v>
      </c>
      <c r="D301" s="1" t="s">
        <v>257</v>
      </c>
      <c r="E301" s="1">
        <v>1</v>
      </c>
      <c r="F301" s="1" t="s">
        <v>256</v>
      </c>
      <c r="K301" s="1" t="str">
        <f t="shared" si="4"/>
        <v>10100</v>
      </c>
    </row>
    <row r="302" spans="1:11" x14ac:dyDescent="0.2">
      <c r="A302" t="s">
        <v>443</v>
      </c>
      <c r="B302" t="s">
        <v>307</v>
      </c>
      <c r="D302" s="1" t="s">
        <v>257</v>
      </c>
      <c r="E302" s="1">
        <v>1</v>
      </c>
      <c r="F302" s="1" t="s">
        <v>256</v>
      </c>
      <c r="K302" s="1" t="str">
        <f t="shared" si="4"/>
        <v>10100</v>
      </c>
    </row>
    <row r="303" spans="1:11" x14ac:dyDescent="0.2">
      <c r="A303" t="s">
        <v>445</v>
      </c>
      <c r="B303" t="s">
        <v>446</v>
      </c>
      <c r="D303" s="1" t="s">
        <v>255</v>
      </c>
      <c r="E303" s="1">
        <v>1</v>
      </c>
      <c r="F303" s="7" t="s">
        <v>258</v>
      </c>
      <c r="K303" s="1" t="str">
        <f t="shared" si="4"/>
        <v>01101</v>
      </c>
    </row>
    <row r="304" spans="1:11" x14ac:dyDescent="0.2">
      <c r="A304" t="s">
        <v>445</v>
      </c>
      <c r="B304" t="s">
        <v>447</v>
      </c>
      <c r="D304" s="2" t="s">
        <v>2</v>
      </c>
      <c r="E304" s="1">
        <v>1</v>
      </c>
      <c r="F304" s="7" t="s">
        <v>258</v>
      </c>
      <c r="K304" s="1" t="str">
        <f t="shared" si="4"/>
        <v>01101</v>
      </c>
    </row>
    <row r="305" spans="1:11" x14ac:dyDescent="0.2">
      <c r="A305" t="s">
        <v>445</v>
      </c>
      <c r="B305" t="s">
        <v>448</v>
      </c>
      <c r="D305" s="2" t="s">
        <v>2</v>
      </c>
      <c r="E305" s="1">
        <v>1</v>
      </c>
      <c r="F305" s="7" t="s">
        <v>256</v>
      </c>
      <c r="K305" s="1" t="str">
        <f t="shared" si="4"/>
        <v>01100</v>
      </c>
    </row>
    <row r="306" spans="1:11" x14ac:dyDescent="0.2">
      <c r="A306" t="s">
        <v>449</v>
      </c>
      <c r="B306" t="s">
        <v>450</v>
      </c>
      <c r="D306" s="2" t="s">
        <v>2</v>
      </c>
      <c r="E306" s="1">
        <v>1</v>
      </c>
      <c r="F306" s="1" t="s">
        <v>256</v>
      </c>
      <c r="K306" s="1" t="str">
        <f t="shared" si="4"/>
        <v>01100</v>
      </c>
    </row>
    <row r="307" spans="1:11" x14ac:dyDescent="0.2">
      <c r="A307" t="s">
        <v>451</v>
      </c>
      <c r="B307" t="s">
        <v>365</v>
      </c>
      <c r="D307" s="2" t="s">
        <v>2</v>
      </c>
      <c r="E307" s="1">
        <v>1</v>
      </c>
      <c r="F307" s="1" t="s">
        <v>258</v>
      </c>
      <c r="K307" s="1" t="str">
        <f t="shared" si="4"/>
        <v>01101</v>
      </c>
    </row>
    <row r="308" spans="1:11" x14ac:dyDescent="0.2">
      <c r="A308" t="s">
        <v>452</v>
      </c>
      <c r="B308" t="s">
        <v>453</v>
      </c>
      <c r="D308" s="1" t="s">
        <v>256</v>
      </c>
      <c r="E308" s="1">
        <v>1</v>
      </c>
      <c r="F308" s="1" t="s">
        <v>256</v>
      </c>
      <c r="K308" s="1" t="str">
        <f t="shared" si="4"/>
        <v>00100</v>
      </c>
    </row>
    <row r="309" spans="1:11" x14ac:dyDescent="0.2">
      <c r="A309" t="s">
        <v>454</v>
      </c>
      <c r="B309" t="s">
        <v>455</v>
      </c>
      <c r="D309" s="1" t="s">
        <v>255</v>
      </c>
      <c r="E309" s="1">
        <v>0</v>
      </c>
      <c r="F309" s="1" t="s">
        <v>256</v>
      </c>
      <c r="K309" s="1" t="str">
        <f t="shared" si="4"/>
        <v>01000</v>
      </c>
    </row>
    <row r="310" spans="1:11" x14ac:dyDescent="0.2">
      <c r="A310" t="s">
        <v>454</v>
      </c>
      <c r="B310" t="s">
        <v>456</v>
      </c>
      <c r="D310" s="1" t="s">
        <v>255</v>
      </c>
      <c r="E310" s="1">
        <v>1</v>
      </c>
      <c r="F310" s="1" t="s">
        <v>256</v>
      </c>
      <c r="K310" s="1" t="str">
        <f t="shared" si="4"/>
        <v>01100</v>
      </c>
    </row>
    <row r="311" spans="1:11" x14ac:dyDescent="0.2">
      <c r="A311" t="s">
        <v>457</v>
      </c>
      <c r="B311" t="s">
        <v>458</v>
      </c>
      <c r="D311" s="2" t="s">
        <v>2</v>
      </c>
      <c r="E311" s="1">
        <v>0</v>
      </c>
      <c r="F311" s="1" t="s">
        <v>258</v>
      </c>
      <c r="K311" s="1" t="str">
        <f t="shared" si="4"/>
        <v>01001</v>
      </c>
    </row>
    <row r="312" spans="1:11" x14ac:dyDescent="0.2">
      <c r="A312" t="s">
        <v>459</v>
      </c>
      <c r="B312" t="s">
        <v>460</v>
      </c>
      <c r="D312" s="2" t="s">
        <v>2</v>
      </c>
      <c r="E312" s="1">
        <v>1</v>
      </c>
      <c r="F312" s="1" t="s">
        <v>257</v>
      </c>
      <c r="K312" s="1" t="str">
        <f t="shared" si="4"/>
        <v>01110</v>
      </c>
    </row>
    <row r="313" spans="1:11" x14ac:dyDescent="0.2">
      <c r="A313" t="s">
        <v>459</v>
      </c>
      <c r="B313" t="s">
        <v>358</v>
      </c>
      <c r="D313" s="2" t="s">
        <v>2</v>
      </c>
      <c r="E313" s="1">
        <v>1</v>
      </c>
      <c r="F313" s="1" t="s">
        <v>257</v>
      </c>
      <c r="K313" s="1" t="str">
        <f t="shared" si="4"/>
        <v>01110</v>
      </c>
    </row>
    <row r="314" spans="1:11" x14ac:dyDescent="0.2">
      <c r="A314" t="s">
        <v>459</v>
      </c>
      <c r="B314" t="s">
        <v>461</v>
      </c>
      <c r="D314" s="2" t="s">
        <v>2</v>
      </c>
      <c r="E314" s="1">
        <v>1</v>
      </c>
      <c r="F314" s="1" t="s">
        <v>256</v>
      </c>
      <c r="K314" s="1" t="str">
        <f t="shared" si="4"/>
        <v>01100</v>
      </c>
    </row>
    <row r="315" spans="1:11" x14ac:dyDescent="0.2">
      <c r="A315" t="s">
        <v>459</v>
      </c>
      <c r="B315" t="s">
        <v>462</v>
      </c>
      <c r="D315" s="2" t="s">
        <v>2</v>
      </c>
      <c r="E315" s="1">
        <v>1</v>
      </c>
      <c r="F315" s="1" t="s">
        <v>256</v>
      </c>
      <c r="K315" s="1" t="str">
        <f t="shared" si="4"/>
        <v>01100</v>
      </c>
    </row>
    <row r="316" spans="1:11" x14ac:dyDescent="0.2">
      <c r="A316" t="s">
        <v>459</v>
      </c>
      <c r="B316" t="s">
        <v>463</v>
      </c>
      <c r="D316" s="2" t="s">
        <v>2</v>
      </c>
      <c r="E316" s="1">
        <v>1</v>
      </c>
      <c r="F316" s="1" t="s">
        <v>256</v>
      </c>
      <c r="K316" s="1" t="str">
        <f t="shared" si="4"/>
        <v>01100</v>
      </c>
    </row>
    <row r="317" spans="1:11" x14ac:dyDescent="0.2">
      <c r="A317" t="s">
        <v>459</v>
      </c>
      <c r="B317" t="s">
        <v>464</v>
      </c>
      <c r="D317" s="2" t="s">
        <v>2</v>
      </c>
      <c r="E317" s="1">
        <v>1</v>
      </c>
      <c r="F317" s="1" t="s">
        <v>257</v>
      </c>
      <c r="K317" s="1" t="str">
        <f t="shared" si="4"/>
        <v>01110</v>
      </c>
    </row>
    <row r="318" spans="1:11" x14ac:dyDescent="0.2">
      <c r="A318" t="s">
        <v>459</v>
      </c>
      <c r="B318" t="s">
        <v>465</v>
      </c>
      <c r="D318" s="2" t="s">
        <v>2</v>
      </c>
      <c r="E318" s="1">
        <v>1</v>
      </c>
      <c r="F318" s="1" t="s">
        <v>257</v>
      </c>
      <c r="K318" s="1" t="str">
        <f t="shared" si="4"/>
        <v>01110</v>
      </c>
    </row>
    <row r="319" spans="1:11" x14ac:dyDescent="0.2">
      <c r="A319" t="s">
        <v>459</v>
      </c>
      <c r="B319" t="s">
        <v>337</v>
      </c>
      <c r="D319" s="2" t="s">
        <v>2</v>
      </c>
      <c r="E319" s="1">
        <v>1</v>
      </c>
      <c r="F319" s="1" t="s">
        <v>256</v>
      </c>
      <c r="K319" s="1" t="str">
        <f t="shared" si="4"/>
        <v>01100</v>
      </c>
    </row>
    <row r="320" spans="1:11" x14ac:dyDescent="0.2">
      <c r="A320" t="s">
        <v>459</v>
      </c>
      <c r="B320" t="s">
        <v>466</v>
      </c>
      <c r="D320" s="2" t="s">
        <v>2</v>
      </c>
      <c r="E320" s="1">
        <v>0</v>
      </c>
      <c r="F320" s="1" t="s">
        <v>256</v>
      </c>
      <c r="K320" s="1" t="str">
        <f t="shared" si="4"/>
        <v>01000</v>
      </c>
    </row>
    <row r="321" spans="1:11" x14ac:dyDescent="0.2">
      <c r="A321" t="s">
        <v>459</v>
      </c>
      <c r="B321" t="s">
        <v>467</v>
      </c>
      <c r="D321" s="2" t="s">
        <v>2</v>
      </c>
      <c r="E321" s="1">
        <v>0</v>
      </c>
      <c r="F321" s="1" t="s">
        <v>256</v>
      </c>
      <c r="K321" s="1" t="str">
        <f t="shared" si="4"/>
        <v>01000</v>
      </c>
    </row>
    <row r="322" spans="1:11" x14ac:dyDescent="0.2">
      <c r="A322" t="s">
        <v>459</v>
      </c>
      <c r="B322" t="s">
        <v>468</v>
      </c>
      <c r="D322" s="2" t="s">
        <v>2</v>
      </c>
      <c r="E322" s="1">
        <v>1</v>
      </c>
      <c r="F322" s="1" t="s">
        <v>256</v>
      </c>
      <c r="K322" s="1" t="str">
        <f t="shared" ref="K322:K366" si="5">IF(D322="中","01",IF(D322="细","00","10"))&amp;E322&amp;IF(F322="等","01",IF(F322="细","00","10"))</f>
        <v>01100</v>
      </c>
    </row>
    <row r="323" spans="1:11" x14ac:dyDescent="0.2">
      <c r="A323" t="s">
        <v>469</v>
      </c>
      <c r="B323" t="s">
        <v>470</v>
      </c>
      <c r="D323" s="1" t="s">
        <v>256</v>
      </c>
      <c r="E323" s="7">
        <v>0</v>
      </c>
      <c r="F323" s="7" t="s">
        <v>258</v>
      </c>
      <c r="K323" s="1" t="str">
        <f t="shared" si="5"/>
        <v>00001</v>
      </c>
    </row>
    <row r="324" spans="1:11" x14ac:dyDescent="0.2">
      <c r="A324" t="s">
        <v>469</v>
      </c>
      <c r="B324" t="s">
        <v>322</v>
      </c>
      <c r="D324" s="1" t="s">
        <v>256</v>
      </c>
      <c r="E324" s="7">
        <v>0</v>
      </c>
      <c r="F324" s="7" t="s">
        <v>258</v>
      </c>
      <c r="K324" s="1" t="str">
        <f t="shared" si="5"/>
        <v>00001</v>
      </c>
    </row>
    <row r="325" spans="1:11" x14ac:dyDescent="0.2">
      <c r="A325" s="14" t="s">
        <v>471</v>
      </c>
      <c r="B325" s="14" t="s">
        <v>403</v>
      </c>
      <c r="D325" s="1" t="s">
        <v>256</v>
      </c>
      <c r="E325" s="7">
        <v>0</v>
      </c>
      <c r="F325" s="1" t="s">
        <v>256</v>
      </c>
      <c r="K325" s="1" t="str">
        <f t="shared" si="5"/>
        <v>00000</v>
      </c>
    </row>
    <row r="326" spans="1:11" x14ac:dyDescent="0.2">
      <c r="A326" s="14" t="s">
        <v>469</v>
      </c>
      <c r="B326" s="14" t="s">
        <v>404</v>
      </c>
      <c r="D326" s="1" t="s">
        <v>256</v>
      </c>
      <c r="E326" s="7">
        <v>0</v>
      </c>
      <c r="F326" s="7" t="s">
        <v>258</v>
      </c>
      <c r="K326" s="1" t="str">
        <f t="shared" si="5"/>
        <v>00001</v>
      </c>
    </row>
    <row r="327" spans="1:11" x14ac:dyDescent="0.2">
      <c r="A327" s="14" t="s">
        <v>469</v>
      </c>
      <c r="B327" s="14" t="s">
        <v>405</v>
      </c>
      <c r="D327" s="1" t="s">
        <v>256</v>
      </c>
      <c r="E327" s="7">
        <v>0</v>
      </c>
      <c r="F327" s="1" t="s">
        <v>256</v>
      </c>
      <c r="K327" s="1" t="str">
        <f t="shared" si="5"/>
        <v>00000</v>
      </c>
    </row>
    <row r="328" spans="1:11" x14ac:dyDescent="0.2">
      <c r="A328" s="14" t="s">
        <v>469</v>
      </c>
      <c r="B328" s="14" t="s">
        <v>406</v>
      </c>
      <c r="D328" s="1" t="s">
        <v>256</v>
      </c>
      <c r="E328" s="7">
        <v>0</v>
      </c>
      <c r="F328" s="1" t="s">
        <v>256</v>
      </c>
      <c r="K328" s="1" t="str">
        <f t="shared" si="5"/>
        <v>00000</v>
      </c>
    </row>
    <row r="329" spans="1:11" x14ac:dyDescent="0.2">
      <c r="A329" s="14" t="s">
        <v>469</v>
      </c>
      <c r="B329" s="14" t="s">
        <v>407</v>
      </c>
      <c r="D329" s="1" t="s">
        <v>256</v>
      </c>
      <c r="E329" s="7">
        <v>0</v>
      </c>
      <c r="F329" s="1" t="s">
        <v>256</v>
      </c>
      <c r="K329" s="1" t="str">
        <f t="shared" si="5"/>
        <v>00000</v>
      </c>
    </row>
    <row r="330" spans="1:11" x14ac:dyDescent="0.2">
      <c r="A330" s="14" t="s">
        <v>469</v>
      </c>
      <c r="B330" s="14" t="s">
        <v>408</v>
      </c>
      <c r="D330" s="1" t="s">
        <v>256</v>
      </c>
      <c r="E330" s="7">
        <v>0</v>
      </c>
      <c r="F330" s="1" t="s">
        <v>258</v>
      </c>
      <c r="K330" s="1" t="str">
        <f t="shared" si="5"/>
        <v>00001</v>
      </c>
    </row>
    <row r="331" spans="1:11" x14ac:dyDescent="0.2">
      <c r="A331" s="14" t="s">
        <v>469</v>
      </c>
      <c r="B331" s="14" t="s">
        <v>409</v>
      </c>
      <c r="D331" s="1" t="s">
        <v>256</v>
      </c>
      <c r="E331" s="7">
        <v>0</v>
      </c>
      <c r="F331" s="1" t="s">
        <v>256</v>
      </c>
      <c r="K331" s="1" t="str">
        <f t="shared" si="5"/>
        <v>00000</v>
      </c>
    </row>
    <row r="332" spans="1:11" x14ac:dyDescent="0.2">
      <c r="A332" t="s">
        <v>472</v>
      </c>
      <c r="B332" t="s">
        <v>473</v>
      </c>
      <c r="D332" s="2" t="s">
        <v>2</v>
      </c>
      <c r="E332" s="1">
        <v>1</v>
      </c>
      <c r="F332" s="1" t="s">
        <v>256</v>
      </c>
      <c r="K332" s="1" t="str">
        <f t="shared" si="5"/>
        <v>01100</v>
      </c>
    </row>
    <row r="333" spans="1:11" x14ac:dyDescent="0.2">
      <c r="A333" t="s">
        <v>472</v>
      </c>
      <c r="B333" t="s">
        <v>474</v>
      </c>
      <c r="D333" s="2" t="s">
        <v>2</v>
      </c>
      <c r="E333" s="1">
        <v>1</v>
      </c>
      <c r="F333" s="1" t="s">
        <v>256</v>
      </c>
      <c r="K333" s="1" t="str">
        <f t="shared" si="5"/>
        <v>01100</v>
      </c>
    </row>
    <row r="334" spans="1:11" x14ac:dyDescent="0.2">
      <c r="A334" t="s">
        <v>475</v>
      </c>
      <c r="B334" t="s">
        <v>476</v>
      </c>
      <c r="D334" s="2" t="s">
        <v>2</v>
      </c>
      <c r="E334" s="1">
        <v>1</v>
      </c>
      <c r="F334" s="1" t="s">
        <v>257</v>
      </c>
      <c r="K334" s="1" t="str">
        <f t="shared" si="5"/>
        <v>01110</v>
      </c>
    </row>
    <row r="335" spans="1:11" x14ac:dyDescent="0.2">
      <c r="A335" t="s">
        <v>477</v>
      </c>
      <c r="B335" t="s">
        <v>478</v>
      </c>
      <c r="D335" s="1" t="s">
        <v>256</v>
      </c>
      <c r="E335" s="1">
        <v>1</v>
      </c>
      <c r="F335" s="1" t="s">
        <v>256</v>
      </c>
      <c r="K335" s="1" t="str">
        <f t="shared" si="5"/>
        <v>00100</v>
      </c>
    </row>
    <row r="336" spans="1:11" x14ac:dyDescent="0.2">
      <c r="A336" t="s">
        <v>479</v>
      </c>
      <c r="B336" t="s">
        <v>458</v>
      </c>
      <c r="D336" s="1" t="s">
        <v>255</v>
      </c>
      <c r="E336" s="1">
        <v>1</v>
      </c>
      <c r="F336" s="1" t="s">
        <v>257</v>
      </c>
      <c r="K336" s="1" t="str">
        <f t="shared" si="5"/>
        <v>01110</v>
      </c>
    </row>
    <row r="337" spans="1:11" x14ac:dyDescent="0.2">
      <c r="A337" t="s">
        <v>480</v>
      </c>
      <c r="B337" t="s">
        <v>481</v>
      </c>
      <c r="D337" s="2" t="s">
        <v>2</v>
      </c>
      <c r="E337" s="1">
        <v>0</v>
      </c>
      <c r="F337" s="1" t="s">
        <v>258</v>
      </c>
      <c r="K337" s="1" t="str">
        <f t="shared" si="5"/>
        <v>01001</v>
      </c>
    </row>
    <row r="338" spans="1:11" x14ac:dyDescent="0.2">
      <c r="A338" t="s">
        <v>482</v>
      </c>
      <c r="B338" t="s">
        <v>369</v>
      </c>
      <c r="D338" s="2" t="s">
        <v>2</v>
      </c>
      <c r="E338" s="1">
        <v>1</v>
      </c>
      <c r="F338" s="1" t="s">
        <v>256</v>
      </c>
      <c r="K338" s="1" t="str">
        <f t="shared" si="5"/>
        <v>01100</v>
      </c>
    </row>
    <row r="339" spans="1:11" x14ac:dyDescent="0.2">
      <c r="A339" t="s">
        <v>483</v>
      </c>
      <c r="B339" t="s">
        <v>484</v>
      </c>
      <c r="D339" s="1" t="s">
        <v>256</v>
      </c>
      <c r="E339" s="1">
        <v>1</v>
      </c>
      <c r="F339" s="1" t="s">
        <v>256</v>
      </c>
      <c r="K339" s="1" t="str">
        <f t="shared" si="5"/>
        <v>00100</v>
      </c>
    </row>
    <row r="340" spans="1:11" x14ac:dyDescent="0.2">
      <c r="A340" t="s">
        <v>485</v>
      </c>
      <c r="B340" t="s">
        <v>414</v>
      </c>
      <c r="D340" s="1" t="s">
        <v>255</v>
      </c>
      <c r="E340" s="1">
        <v>0</v>
      </c>
      <c r="F340" s="1" t="s">
        <v>256</v>
      </c>
      <c r="K340" s="1" t="str">
        <f t="shared" si="5"/>
        <v>01000</v>
      </c>
    </row>
    <row r="341" spans="1:11" x14ac:dyDescent="0.2">
      <c r="A341" t="s">
        <v>485</v>
      </c>
      <c r="B341" t="s">
        <v>486</v>
      </c>
      <c r="D341" s="2" t="s">
        <v>2</v>
      </c>
      <c r="E341" s="1">
        <v>1</v>
      </c>
      <c r="F341" s="1" t="s">
        <v>256</v>
      </c>
      <c r="K341" s="1" t="str">
        <f t="shared" si="5"/>
        <v>01100</v>
      </c>
    </row>
    <row r="342" spans="1:11" x14ac:dyDescent="0.2">
      <c r="A342" t="s">
        <v>485</v>
      </c>
      <c r="B342" t="s">
        <v>487</v>
      </c>
      <c r="D342" s="2" t="s">
        <v>2</v>
      </c>
      <c r="E342" s="1">
        <v>0</v>
      </c>
      <c r="F342" s="1" t="s">
        <v>256</v>
      </c>
      <c r="K342" s="1" t="str">
        <f t="shared" si="5"/>
        <v>01000</v>
      </c>
    </row>
    <row r="343" spans="1:11" x14ac:dyDescent="0.2">
      <c r="A343" t="s">
        <v>488</v>
      </c>
      <c r="B343" t="s">
        <v>489</v>
      </c>
      <c r="D343" s="2" t="s">
        <v>2</v>
      </c>
      <c r="E343" s="1">
        <v>1</v>
      </c>
      <c r="F343" s="1" t="s">
        <v>256</v>
      </c>
      <c r="K343" s="1" t="str">
        <f t="shared" si="5"/>
        <v>01100</v>
      </c>
    </row>
    <row r="344" spans="1:11" x14ac:dyDescent="0.2">
      <c r="A344" t="s">
        <v>488</v>
      </c>
      <c r="B344" t="s">
        <v>490</v>
      </c>
      <c r="D344" s="2" t="s">
        <v>2</v>
      </c>
      <c r="E344" s="1">
        <v>1</v>
      </c>
      <c r="F344" s="1" t="s">
        <v>256</v>
      </c>
      <c r="K344" s="1" t="str">
        <f t="shared" si="5"/>
        <v>01100</v>
      </c>
    </row>
    <row r="345" spans="1:11" x14ac:dyDescent="0.2">
      <c r="A345" t="s">
        <v>491</v>
      </c>
      <c r="B345" t="s">
        <v>492</v>
      </c>
      <c r="D345" s="1" t="s">
        <v>256</v>
      </c>
      <c r="E345" s="1">
        <v>1</v>
      </c>
      <c r="F345" s="1" t="s">
        <v>256</v>
      </c>
      <c r="K345" s="1" t="str">
        <f t="shared" si="5"/>
        <v>00100</v>
      </c>
    </row>
    <row r="346" spans="1:11" x14ac:dyDescent="0.2">
      <c r="A346" t="s">
        <v>493</v>
      </c>
      <c r="B346" t="s">
        <v>414</v>
      </c>
      <c r="D346" s="2" t="s">
        <v>2</v>
      </c>
      <c r="E346" s="1">
        <v>1</v>
      </c>
      <c r="F346" s="1" t="s">
        <v>257</v>
      </c>
      <c r="K346" s="1" t="str">
        <f t="shared" si="5"/>
        <v>01110</v>
      </c>
    </row>
    <row r="347" spans="1:11" x14ac:dyDescent="0.2">
      <c r="A347" t="s">
        <v>494</v>
      </c>
      <c r="B347" t="s">
        <v>495</v>
      </c>
      <c r="D347" s="1" t="s">
        <v>256</v>
      </c>
      <c r="E347" s="1">
        <v>1</v>
      </c>
      <c r="F347" s="7" t="s">
        <v>257</v>
      </c>
      <c r="K347" s="1" t="str">
        <f t="shared" si="5"/>
        <v>00110</v>
      </c>
    </row>
    <row r="348" spans="1:11" x14ac:dyDescent="0.2">
      <c r="A348" t="s">
        <v>494</v>
      </c>
      <c r="B348" t="s">
        <v>496</v>
      </c>
      <c r="D348" s="1" t="s">
        <v>256</v>
      </c>
      <c r="E348" s="1">
        <v>0</v>
      </c>
      <c r="F348" s="7" t="s">
        <v>258</v>
      </c>
      <c r="K348" s="1" t="str">
        <f t="shared" si="5"/>
        <v>00001</v>
      </c>
    </row>
    <row r="349" spans="1:11" x14ac:dyDescent="0.2">
      <c r="A349" t="s">
        <v>497</v>
      </c>
      <c r="B349" t="s">
        <v>498</v>
      </c>
      <c r="D349" s="1" t="s">
        <v>256</v>
      </c>
      <c r="E349" s="1">
        <v>1</v>
      </c>
      <c r="F349" s="1" t="s">
        <v>258</v>
      </c>
      <c r="K349" s="1" t="str">
        <f t="shared" si="5"/>
        <v>00101</v>
      </c>
    </row>
    <row r="350" spans="1:11" x14ac:dyDescent="0.2">
      <c r="A350" t="s">
        <v>499</v>
      </c>
      <c r="B350" t="s">
        <v>500</v>
      </c>
      <c r="D350" s="2" t="s">
        <v>2</v>
      </c>
      <c r="E350" s="1">
        <v>1</v>
      </c>
      <c r="F350" s="1" t="s">
        <v>256</v>
      </c>
      <c r="K350" s="1" t="str">
        <f t="shared" si="5"/>
        <v>01100</v>
      </c>
    </row>
    <row r="351" spans="1:11" x14ac:dyDescent="0.2">
      <c r="A351" t="s">
        <v>499</v>
      </c>
      <c r="B351" t="s">
        <v>501</v>
      </c>
      <c r="D351" s="2" t="s">
        <v>2</v>
      </c>
      <c r="E351" s="1">
        <v>1</v>
      </c>
      <c r="F351" s="1" t="s">
        <v>256</v>
      </c>
      <c r="K351" s="1" t="str">
        <f t="shared" si="5"/>
        <v>01100</v>
      </c>
    </row>
    <row r="352" spans="1:11" x14ac:dyDescent="0.2">
      <c r="A352" t="s">
        <v>499</v>
      </c>
      <c r="B352" t="s">
        <v>502</v>
      </c>
      <c r="D352" s="2" t="s">
        <v>2</v>
      </c>
      <c r="E352" s="1">
        <v>1</v>
      </c>
      <c r="F352" s="1" t="s">
        <v>256</v>
      </c>
      <c r="K352" s="1" t="str">
        <f t="shared" si="5"/>
        <v>01100</v>
      </c>
    </row>
    <row r="353" spans="1:11" x14ac:dyDescent="0.2">
      <c r="A353" t="s">
        <v>503</v>
      </c>
      <c r="B353" t="s">
        <v>332</v>
      </c>
      <c r="D353" s="2" t="s">
        <v>2</v>
      </c>
      <c r="E353" s="1">
        <v>1</v>
      </c>
      <c r="F353" s="1" t="s">
        <v>256</v>
      </c>
      <c r="K353" s="1" t="str">
        <f t="shared" si="5"/>
        <v>01100</v>
      </c>
    </row>
    <row r="354" spans="1:11" x14ac:dyDescent="0.2">
      <c r="A354" t="s">
        <v>503</v>
      </c>
      <c r="B354" t="s">
        <v>504</v>
      </c>
      <c r="D354" s="2" t="s">
        <v>2</v>
      </c>
      <c r="E354" s="1">
        <v>1</v>
      </c>
      <c r="F354" s="1" t="s">
        <v>256</v>
      </c>
      <c r="K354" s="1" t="str">
        <f t="shared" si="5"/>
        <v>01100</v>
      </c>
    </row>
    <row r="355" spans="1:11" x14ac:dyDescent="0.2">
      <c r="A355" t="s">
        <v>503</v>
      </c>
      <c r="B355" t="s">
        <v>368</v>
      </c>
      <c r="D355" s="2" t="s">
        <v>2</v>
      </c>
      <c r="E355" s="1">
        <v>1</v>
      </c>
      <c r="F355" s="1" t="s">
        <v>256</v>
      </c>
      <c r="K355" s="1" t="str">
        <f t="shared" si="5"/>
        <v>01100</v>
      </c>
    </row>
    <row r="356" spans="1:11" x14ac:dyDescent="0.2">
      <c r="A356" t="s">
        <v>327</v>
      </c>
      <c r="B356" t="s">
        <v>505</v>
      </c>
      <c r="D356" s="1" t="s">
        <v>255</v>
      </c>
      <c r="E356" s="1">
        <v>1</v>
      </c>
      <c r="F356" s="1" t="s">
        <v>256</v>
      </c>
      <c r="K356" s="1" t="str">
        <f t="shared" si="5"/>
        <v>01100</v>
      </c>
    </row>
    <row r="357" spans="1:11" x14ac:dyDescent="0.2">
      <c r="A357" t="s">
        <v>347</v>
      </c>
      <c r="B357" t="s">
        <v>505</v>
      </c>
      <c r="D357" s="1" t="s">
        <v>255</v>
      </c>
      <c r="E357" s="1">
        <v>1</v>
      </c>
      <c r="F357" s="1" t="s">
        <v>256</v>
      </c>
      <c r="K357" s="1" t="str">
        <f t="shared" si="5"/>
        <v>01100</v>
      </c>
    </row>
    <row r="358" spans="1:11" x14ac:dyDescent="0.2">
      <c r="A358" t="s">
        <v>347</v>
      </c>
      <c r="B358" t="s">
        <v>320</v>
      </c>
      <c r="D358" s="1" t="s">
        <v>255</v>
      </c>
      <c r="E358" s="1">
        <v>1</v>
      </c>
      <c r="F358" s="1" t="s">
        <v>256</v>
      </c>
      <c r="K358" s="1" t="str">
        <f t="shared" si="5"/>
        <v>01100</v>
      </c>
    </row>
    <row r="359" spans="1:11" x14ac:dyDescent="0.2">
      <c r="A359" t="s">
        <v>349</v>
      </c>
      <c r="B359" t="s">
        <v>506</v>
      </c>
      <c r="D359" s="1" t="s">
        <v>255</v>
      </c>
      <c r="E359" s="1">
        <v>0</v>
      </c>
      <c r="F359" s="1" t="s">
        <v>256</v>
      </c>
      <c r="K359" s="1" t="str">
        <f t="shared" si="5"/>
        <v>01000</v>
      </c>
    </row>
    <row r="360" spans="1:11" x14ac:dyDescent="0.2">
      <c r="A360" t="s">
        <v>349</v>
      </c>
      <c r="B360" t="s">
        <v>507</v>
      </c>
      <c r="D360" s="1" t="s">
        <v>255</v>
      </c>
      <c r="E360" s="1">
        <v>0</v>
      </c>
      <c r="F360" s="1" t="s">
        <v>256</v>
      </c>
      <c r="K360" s="1" t="str">
        <f t="shared" si="5"/>
        <v>01000</v>
      </c>
    </row>
    <row r="361" spans="1:11" x14ac:dyDescent="0.2">
      <c r="A361" t="s">
        <v>354</v>
      </c>
      <c r="B361" t="s">
        <v>508</v>
      </c>
      <c r="D361" s="1" t="s">
        <v>255</v>
      </c>
      <c r="E361" s="1">
        <v>0</v>
      </c>
      <c r="F361" s="1" t="s">
        <v>256</v>
      </c>
      <c r="K361" s="1" t="str">
        <f t="shared" si="5"/>
        <v>01000</v>
      </c>
    </row>
    <row r="362" spans="1:11" x14ac:dyDescent="0.2">
      <c r="A362" t="s">
        <v>509</v>
      </c>
      <c r="B362" t="s">
        <v>505</v>
      </c>
      <c r="D362" s="1" t="s">
        <v>255</v>
      </c>
      <c r="E362" s="1">
        <v>1</v>
      </c>
      <c r="F362" s="1" t="s">
        <v>257</v>
      </c>
      <c r="K362" s="1" t="str">
        <f t="shared" si="5"/>
        <v>01110</v>
      </c>
    </row>
    <row r="363" spans="1:11" x14ac:dyDescent="0.2">
      <c r="A363" t="s">
        <v>509</v>
      </c>
      <c r="B363" t="s">
        <v>412</v>
      </c>
      <c r="D363" s="1" t="s">
        <v>255</v>
      </c>
      <c r="E363" s="1">
        <v>1</v>
      </c>
      <c r="F363" s="1" t="s">
        <v>256</v>
      </c>
      <c r="K363" s="1" t="str">
        <f t="shared" si="5"/>
        <v>01100</v>
      </c>
    </row>
    <row r="364" spans="1:11" x14ac:dyDescent="0.2">
      <c r="A364" t="s">
        <v>449</v>
      </c>
      <c r="B364" t="s">
        <v>510</v>
      </c>
      <c r="D364" s="1" t="s">
        <v>255</v>
      </c>
      <c r="E364" s="1">
        <v>0</v>
      </c>
      <c r="F364" s="1" t="s">
        <v>256</v>
      </c>
      <c r="K364" s="1" t="str">
        <f t="shared" si="5"/>
        <v>01000</v>
      </c>
    </row>
    <row r="365" spans="1:11" x14ac:dyDescent="0.2">
      <c r="A365" t="s">
        <v>472</v>
      </c>
      <c r="B365" t="s">
        <v>511</v>
      </c>
      <c r="D365" s="1" t="s">
        <v>255</v>
      </c>
      <c r="E365" s="1">
        <v>1</v>
      </c>
      <c r="F365" s="1" t="s">
        <v>256</v>
      </c>
      <c r="K365" s="1" t="str">
        <f t="shared" si="5"/>
        <v>01100</v>
      </c>
    </row>
    <row r="366" spans="1:11" x14ac:dyDescent="0.2">
      <c r="A366" t="s">
        <v>512</v>
      </c>
      <c r="B366" t="s">
        <v>450</v>
      </c>
      <c r="D366" s="1" t="s">
        <v>255</v>
      </c>
      <c r="E366" s="1">
        <v>1</v>
      </c>
      <c r="F366" s="1" t="s">
        <v>256</v>
      </c>
      <c r="K366" s="1" t="str">
        <f t="shared" si="5"/>
        <v>01100</v>
      </c>
    </row>
  </sheetData>
  <mergeCells count="2">
    <mergeCell ref="E1:F1"/>
    <mergeCell ref="K1:K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showRuler="0" workbookViewId="0">
      <selection activeCell="D3" sqref="D3:F8"/>
    </sheetView>
  </sheetViews>
  <sheetFormatPr baseColWidth="10" defaultRowHeight="16" x14ac:dyDescent="0.2"/>
  <cols>
    <col min="1" max="1" width="33.5" bestFit="1" customWidth="1"/>
    <col min="4" max="5" width="10.1640625" customWidth="1"/>
    <col min="6" max="6" width="11.1640625" bestFit="1" customWidth="1"/>
  </cols>
  <sheetData>
    <row r="1" spans="1:6" x14ac:dyDescent="0.2">
      <c r="A1" s="21" t="s">
        <v>554</v>
      </c>
      <c r="B1" s="21" t="s">
        <v>252</v>
      </c>
    </row>
    <row r="2" spans="1:6" x14ac:dyDescent="0.2">
      <c r="A2" s="19" t="s">
        <v>0</v>
      </c>
      <c r="B2" s="22" t="s">
        <v>541</v>
      </c>
    </row>
    <row r="3" spans="1:6" x14ac:dyDescent="0.2">
      <c r="A3" s="19" t="s">
        <v>5</v>
      </c>
      <c r="B3" s="22" t="s">
        <v>542</v>
      </c>
      <c r="D3" s="9" t="s">
        <v>275</v>
      </c>
      <c r="E3" t="s">
        <v>544</v>
      </c>
      <c r="F3" t="s">
        <v>545</v>
      </c>
    </row>
    <row r="4" spans="1:6" x14ac:dyDescent="0.2">
      <c r="A4" s="19" t="s">
        <v>7</v>
      </c>
      <c r="B4" s="22" t="s">
        <v>543</v>
      </c>
      <c r="D4" s="10" t="s">
        <v>542</v>
      </c>
      <c r="E4" s="11">
        <v>56</v>
      </c>
      <c r="F4" s="23">
        <v>0.39436619718309857</v>
      </c>
    </row>
    <row r="5" spans="1:6" x14ac:dyDescent="0.2">
      <c r="A5" s="19" t="s">
        <v>13</v>
      </c>
      <c r="B5" s="22" t="s">
        <v>541</v>
      </c>
      <c r="D5" s="10" t="s">
        <v>541</v>
      </c>
      <c r="E5" s="11">
        <v>80</v>
      </c>
      <c r="F5" s="23">
        <v>0.56338028169014087</v>
      </c>
    </row>
    <row r="6" spans="1:6" x14ac:dyDescent="0.2">
      <c r="A6" s="19" t="s">
        <v>17</v>
      </c>
      <c r="B6" s="22" t="s">
        <v>541</v>
      </c>
      <c r="D6" s="10" t="s">
        <v>543</v>
      </c>
      <c r="E6" s="11">
        <v>6</v>
      </c>
      <c r="F6" s="23">
        <v>4.2253521126760563E-2</v>
      </c>
    </row>
    <row r="7" spans="1:6" x14ac:dyDescent="0.2">
      <c r="A7" s="19" t="s">
        <v>20</v>
      </c>
      <c r="B7" s="22" t="s">
        <v>541</v>
      </c>
      <c r="D7" s="10" t="s">
        <v>289</v>
      </c>
      <c r="E7" s="11"/>
      <c r="F7" s="23">
        <v>0</v>
      </c>
    </row>
    <row r="8" spans="1:6" x14ac:dyDescent="0.2">
      <c r="A8" s="19" t="s">
        <v>25</v>
      </c>
      <c r="B8" s="22" t="s">
        <v>542</v>
      </c>
      <c r="D8" s="10" t="s">
        <v>290</v>
      </c>
      <c r="E8" s="11">
        <v>142</v>
      </c>
      <c r="F8" s="23">
        <v>1</v>
      </c>
    </row>
    <row r="9" spans="1:6" x14ac:dyDescent="0.2">
      <c r="A9" s="19" t="s">
        <v>27</v>
      </c>
      <c r="B9" s="22" t="s">
        <v>542</v>
      </c>
    </row>
    <row r="10" spans="1:6" x14ac:dyDescent="0.2">
      <c r="A10" s="19" t="s">
        <v>29</v>
      </c>
      <c r="B10" s="22" t="s">
        <v>542</v>
      </c>
    </row>
    <row r="11" spans="1:6" x14ac:dyDescent="0.2">
      <c r="A11" s="19" t="s">
        <v>32</v>
      </c>
      <c r="B11" s="22" t="s">
        <v>541</v>
      </c>
    </row>
    <row r="12" spans="1:6" x14ac:dyDescent="0.2">
      <c r="A12" s="19" t="s">
        <v>36</v>
      </c>
      <c r="B12" s="22" t="s">
        <v>542</v>
      </c>
    </row>
    <row r="13" spans="1:6" x14ac:dyDescent="0.2">
      <c r="A13" s="19" t="s">
        <v>40</v>
      </c>
      <c r="B13" s="22" t="s">
        <v>541</v>
      </c>
    </row>
    <row r="14" spans="1:6" x14ac:dyDescent="0.2">
      <c r="A14" s="19" t="s">
        <v>42</v>
      </c>
      <c r="B14" s="22" t="s">
        <v>542</v>
      </c>
    </row>
    <row r="15" spans="1:6" x14ac:dyDescent="0.2">
      <c r="A15" s="19" t="s">
        <v>44</v>
      </c>
      <c r="B15" s="22" t="s">
        <v>541</v>
      </c>
    </row>
    <row r="16" spans="1:6" x14ac:dyDescent="0.2">
      <c r="A16" s="19" t="s">
        <v>46</v>
      </c>
      <c r="B16" s="22" t="s">
        <v>541</v>
      </c>
    </row>
    <row r="17" spans="1:2" x14ac:dyDescent="0.2">
      <c r="A17" s="19" t="s">
        <v>54</v>
      </c>
      <c r="B17" s="22" t="s">
        <v>543</v>
      </c>
    </row>
    <row r="18" spans="1:2" x14ac:dyDescent="0.2">
      <c r="A18" s="19" t="s">
        <v>60</v>
      </c>
      <c r="B18" s="22" t="s">
        <v>543</v>
      </c>
    </row>
    <row r="19" spans="1:2" x14ac:dyDescent="0.2">
      <c r="A19" s="19" t="s">
        <v>62</v>
      </c>
      <c r="B19" s="22" t="s">
        <v>542</v>
      </c>
    </row>
    <row r="20" spans="1:2" x14ac:dyDescent="0.2">
      <c r="A20" s="19" t="s">
        <v>64</v>
      </c>
      <c r="B20" s="22" t="s">
        <v>541</v>
      </c>
    </row>
    <row r="21" spans="1:2" x14ac:dyDescent="0.2">
      <c r="A21" s="19" t="s">
        <v>67</v>
      </c>
      <c r="B21" s="22" t="s">
        <v>541</v>
      </c>
    </row>
    <row r="22" spans="1:2" x14ac:dyDescent="0.2">
      <c r="A22" s="19" t="s">
        <v>69</v>
      </c>
      <c r="B22" s="22" t="s">
        <v>541</v>
      </c>
    </row>
    <row r="23" spans="1:2" x14ac:dyDescent="0.2">
      <c r="A23" s="19" t="s">
        <v>76</v>
      </c>
      <c r="B23" s="22" t="s">
        <v>542</v>
      </c>
    </row>
    <row r="24" spans="1:2" x14ac:dyDescent="0.2">
      <c r="A24" s="19" t="s">
        <v>78</v>
      </c>
      <c r="B24" s="22" t="s">
        <v>542</v>
      </c>
    </row>
    <row r="25" spans="1:2" x14ac:dyDescent="0.2">
      <c r="A25" s="19" t="s">
        <v>81</v>
      </c>
      <c r="B25" s="22" t="s">
        <v>542</v>
      </c>
    </row>
    <row r="26" spans="1:2" x14ac:dyDescent="0.2">
      <c r="A26" s="19" t="s">
        <v>83</v>
      </c>
      <c r="B26" s="22" t="s">
        <v>543</v>
      </c>
    </row>
    <row r="27" spans="1:2" x14ac:dyDescent="0.2">
      <c r="A27" s="19" t="s">
        <v>89</v>
      </c>
      <c r="B27" s="22" t="s">
        <v>541</v>
      </c>
    </row>
    <row r="28" spans="1:2" x14ac:dyDescent="0.2">
      <c r="A28" s="19" t="s">
        <v>92</v>
      </c>
      <c r="B28" s="22" t="s">
        <v>541</v>
      </c>
    </row>
    <row r="29" spans="1:2" x14ac:dyDescent="0.2">
      <c r="A29" s="19" t="s">
        <v>95</v>
      </c>
      <c r="B29" s="22" t="s">
        <v>542</v>
      </c>
    </row>
    <row r="30" spans="1:2" x14ac:dyDescent="0.2">
      <c r="A30" s="19" t="s">
        <v>97</v>
      </c>
      <c r="B30" s="22" t="s">
        <v>541</v>
      </c>
    </row>
    <row r="31" spans="1:2" x14ac:dyDescent="0.2">
      <c r="A31" s="19" t="s">
        <v>100</v>
      </c>
      <c r="B31" s="22" t="s">
        <v>541</v>
      </c>
    </row>
    <row r="32" spans="1:2" x14ac:dyDescent="0.2">
      <c r="A32" s="19" t="s">
        <v>102</v>
      </c>
      <c r="B32" s="22" t="s">
        <v>542</v>
      </c>
    </row>
    <row r="33" spans="1:2" x14ac:dyDescent="0.2">
      <c r="A33" s="19" t="s">
        <v>104</v>
      </c>
      <c r="B33" s="22" t="s">
        <v>541</v>
      </c>
    </row>
    <row r="34" spans="1:2" x14ac:dyDescent="0.2">
      <c r="A34" s="19" t="s">
        <v>107</v>
      </c>
      <c r="B34" s="22" t="s">
        <v>541</v>
      </c>
    </row>
    <row r="35" spans="1:2" x14ac:dyDescent="0.2">
      <c r="A35" s="19" t="s">
        <v>109</v>
      </c>
      <c r="B35" s="22" t="s">
        <v>541</v>
      </c>
    </row>
    <row r="36" spans="1:2" x14ac:dyDescent="0.2">
      <c r="A36" s="19" t="s">
        <v>112</v>
      </c>
      <c r="B36" s="22" t="s">
        <v>542</v>
      </c>
    </row>
    <row r="37" spans="1:2" x14ac:dyDescent="0.2">
      <c r="A37" s="19" t="s">
        <v>117</v>
      </c>
      <c r="B37" s="22" t="s">
        <v>542</v>
      </c>
    </row>
    <row r="38" spans="1:2" x14ac:dyDescent="0.2">
      <c r="A38" s="19" t="s">
        <v>119</v>
      </c>
      <c r="B38" s="22" t="s">
        <v>541</v>
      </c>
    </row>
    <row r="39" spans="1:2" x14ac:dyDescent="0.2">
      <c r="A39" s="19" t="s">
        <v>121</v>
      </c>
      <c r="B39" s="22" t="s">
        <v>541</v>
      </c>
    </row>
    <row r="40" spans="1:2" x14ac:dyDescent="0.2">
      <c r="A40" s="19" t="s">
        <v>125</v>
      </c>
      <c r="B40" s="22" t="s">
        <v>541</v>
      </c>
    </row>
    <row r="41" spans="1:2" x14ac:dyDescent="0.2">
      <c r="A41" s="19" t="s">
        <v>127</v>
      </c>
      <c r="B41" s="22" t="s">
        <v>541</v>
      </c>
    </row>
    <row r="42" spans="1:2" x14ac:dyDescent="0.2">
      <c r="A42" s="19" t="s">
        <v>129</v>
      </c>
      <c r="B42" s="22" t="s">
        <v>541</v>
      </c>
    </row>
    <row r="43" spans="1:2" x14ac:dyDescent="0.2">
      <c r="A43" s="19" t="s">
        <v>133</v>
      </c>
      <c r="B43" s="22" t="s">
        <v>543</v>
      </c>
    </row>
    <row r="44" spans="1:2" x14ac:dyDescent="0.2">
      <c r="A44" s="19" t="s">
        <v>140</v>
      </c>
      <c r="B44" s="22" t="s">
        <v>542</v>
      </c>
    </row>
    <row r="45" spans="1:2" x14ac:dyDescent="0.2">
      <c r="A45" s="19" t="s">
        <v>143</v>
      </c>
      <c r="B45" s="22" t="s">
        <v>542</v>
      </c>
    </row>
    <row r="46" spans="1:2" x14ac:dyDescent="0.2">
      <c r="A46" s="19" t="s">
        <v>145</v>
      </c>
      <c r="B46" s="22" t="s">
        <v>542</v>
      </c>
    </row>
    <row r="47" spans="1:2" x14ac:dyDescent="0.2">
      <c r="A47" s="19" t="s">
        <v>147</v>
      </c>
      <c r="B47" s="22" t="s">
        <v>542</v>
      </c>
    </row>
    <row r="48" spans="1:2" x14ac:dyDescent="0.2">
      <c r="A48" s="19" t="s">
        <v>150</v>
      </c>
      <c r="B48" s="22" t="s">
        <v>542</v>
      </c>
    </row>
    <row r="49" spans="1:2" x14ac:dyDescent="0.2">
      <c r="A49" s="19" t="s">
        <v>152</v>
      </c>
      <c r="B49" s="22" t="s">
        <v>542</v>
      </c>
    </row>
    <row r="50" spans="1:2" x14ac:dyDescent="0.2">
      <c r="A50" s="19" t="s">
        <v>155</v>
      </c>
      <c r="B50" s="22" t="s">
        <v>542</v>
      </c>
    </row>
    <row r="51" spans="1:2" x14ac:dyDescent="0.2">
      <c r="A51" s="19" t="s">
        <v>159</v>
      </c>
      <c r="B51" s="22" t="s">
        <v>542</v>
      </c>
    </row>
    <row r="52" spans="1:2" x14ac:dyDescent="0.2">
      <c r="A52" s="19" t="s">
        <v>163</v>
      </c>
      <c r="B52" s="22" t="s">
        <v>542</v>
      </c>
    </row>
    <row r="53" spans="1:2" x14ac:dyDescent="0.2">
      <c r="A53" s="19" t="s">
        <v>165</v>
      </c>
      <c r="B53" s="22" t="s">
        <v>541</v>
      </c>
    </row>
    <row r="54" spans="1:2" x14ac:dyDescent="0.2">
      <c r="A54" s="19" t="s">
        <v>166</v>
      </c>
      <c r="B54" s="22" t="s">
        <v>542</v>
      </c>
    </row>
    <row r="55" spans="1:2" x14ac:dyDescent="0.2">
      <c r="A55" s="19" t="s">
        <v>168</v>
      </c>
      <c r="B55" s="22" t="s">
        <v>542</v>
      </c>
    </row>
    <row r="56" spans="1:2" x14ac:dyDescent="0.2">
      <c r="A56" s="19" t="s">
        <v>169</v>
      </c>
      <c r="B56" s="22" t="s">
        <v>541</v>
      </c>
    </row>
    <row r="57" spans="1:2" x14ac:dyDescent="0.2">
      <c r="A57" s="19" t="s">
        <v>174</v>
      </c>
      <c r="B57" s="22" t="s">
        <v>541</v>
      </c>
    </row>
    <row r="58" spans="1:2" x14ac:dyDescent="0.2">
      <c r="A58" s="19" t="s">
        <v>177</v>
      </c>
      <c r="B58" s="22" t="s">
        <v>542</v>
      </c>
    </row>
    <row r="59" spans="1:2" x14ac:dyDescent="0.2">
      <c r="A59" s="19" t="s">
        <v>179</v>
      </c>
      <c r="B59" s="22" t="s">
        <v>541</v>
      </c>
    </row>
    <row r="60" spans="1:2" x14ac:dyDescent="0.2">
      <c r="A60" s="19" t="s">
        <v>182</v>
      </c>
      <c r="B60" s="22" t="s">
        <v>542</v>
      </c>
    </row>
    <row r="61" spans="1:2" x14ac:dyDescent="0.2">
      <c r="A61" s="19" t="s">
        <v>184</v>
      </c>
      <c r="B61" s="22" t="s">
        <v>542</v>
      </c>
    </row>
    <row r="62" spans="1:2" x14ac:dyDescent="0.2">
      <c r="A62" s="19" t="s">
        <v>186</v>
      </c>
      <c r="B62" s="22" t="s">
        <v>541</v>
      </c>
    </row>
    <row r="63" spans="1:2" x14ac:dyDescent="0.2">
      <c r="A63" s="19" t="s">
        <v>188</v>
      </c>
      <c r="B63" s="22" t="s">
        <v>541</v>
      </c>
    </row>
    <row r="64" spans="1:2" x14ac:dyDescent="0.2">
      <c r="A64" s="19" t="s">
        <v>192</v>
      </c>
      <c r="B64" s="22" t="s">
        <v>542</v>
      </c>
    </row>
    <row r="65" spans="1:2" x14ac:dyDescent="0.2">
      <c r="A65" s="19" t="s">
        <v>194</v>
      </c>
      <c r="B65" s="22" t="s">
        <v>542</v>
      </c>
    </row>
    <row r="66" spans="1:2" x14ac:dyDescent="0.2">
      <c r="A66" s="19" t="s">
        <v>196</v>
      </c>
      <c r="B66" s="22" t="s">
        <v>541</v>
      </c>
    </row>
    <row r="67" spans="1:2" x14ac:dyDescent="0.2">
      <c r="A67" s="19" t="s">
        <v>198</v>
      </c>
      <c r="B67" s="22" t="s">
        <v>541</v>
      </c>
    </row>
    <row r="68" spans="1:2" x14ac:dyDescent="0.2">
      <c r="A68" s="19" t="s">
        <v>203</v>
      </c>
      <c r="B68" s="22" t="s">
        <v>542</v>
      </c>
    </row>
    <row r="69" spans="1:2" x14ac:dyDescent="0.2">
      <c r="A69" s="19" t="s">
        <v>206</v>
      </c>
      <c r="B69" s="22" t="s">
        <v>542</v>
      </c>
    </row>
    <row r="70" spans="1:2" x14ac:dyDescent="0.2">
      <c r="A70" s="19" t="s">
        <v>209</v>
      </c>
      <c r="B70" s="22" t="s">
        <v>542</v>
      </c>
    </row>
    <row r="71" spans="1:2" x14ac:dyDescent="0.2">
      <c r="A71" s="19" t="s">
        <v>211</v>
      </c>
      <c r="B71" s="22" t="s">
        <v>541</v>
      </c>
    </row>
    <row r="72" spans="1:2" x14ac:dyDescent="0.2">
      <c r="A72" s="19" t="s">
        <v>213</v>
      </c>
      <c r="B72" s="22" t="s">
        <v>542</v>
      </c>
    </row>
    <row r="73" spans="1:2" x14ac:dyDescent="0.2">
      <c r="A73" s="19" t="s">
        <v>215</v>
      </c>
      <c r="B73" s="22" t="s">
        <v>541</v>
      </c>
    </row>
    <row r="74" spans="1:2" x14ac:dyDescent="0.2">
      <c r="A74" s="19" t="s">
        <v>218</v>
      </c>
      <c r="B74" s="22" t="s">
        <v>542</v>
      </c>
    </row>
    <row r="75" spans="1:2" x14ac:dyDescent="0.2">
      <c r="A75" s="19" t="s">
        <v>220</v>
      </c>
      <c r="B75" s="22" t="s">
        <v>541</v>
      </c>
    </row>
    <row r="76" spans="1:2" x14ac:dyDescent="0.2">
      <c r="A76" s="19" t="s">
        <v>224</v>
      </c>
      <c r="B76" s="22" t="s">
        <v>541</v>
      </c>
    </row>
    <row r="77" spans="1:2" x14ac:dyDescent="0.2">
      <c r="A77" s="19" t="s">
        <v>228</v>
      </c>
      <c r="B77" s="22" t="s">
        <v>541</v>
      </c>
    </row>
    <row r="78" spans="1:2" x14ac:dyDescent="0.2">
      <c r="A78" s="19" t="s">
        <v>239</v>
      </c>
      <c r="B78" s="22" t="s">
        <v>541</v>
      </c>
    </row>
    <row r="79" spans="1:2" x14ac:dyDescent="0.2">
      <c r="A79" s="19" t="s">
        <v>264</v>
      </c>
      <c r="B79" s="22" t="s">
        <v>541</v>
      </c>
    </row>
    <row r="80" spans="1:2" x14ac:dyDescent="0.2">
      <c r="A80" s="19" t="s">
        <v>266</v>
      </c>
      <c r="B80" s="22" t="s">
        <v>541</v>
      </c>
    </row>
    <row r="81" spans="1:2" x14ac:dyDescent="0.2">
      <c r="A81" s="19" t="s">
        <v>270</v>
      </c>
      <c r="B81" s="22" t="s">
        <v>542</v>
      </c>
    </row>
    <row r="82" spans="1:2" x14ac:dyDescent="0.2">
      <c r="A82" s="19" t="s">
        <v>306</v>
      </c>
      <c r="B82" s="22" t="s">
        <v>543</v>
      </c>
    </row>
    <row r="83" spans="1:2" x14ac:dyDescent="0.2">
      <c r="A83" s="19" t="s">
        <v>310</v>
      </c>
      <c r="B83" s="22" t="s">
        <v>541</v>
      </c>
    </row>
    <row r="84" spans="1:2" x14ac:dyDescent="0.2">
      <c r="A84" s="19" t="s">
        <v>312</v>
      </c>
      <c r="B84" s="22" t="s">
        <v>541</v>
      </c>
    </row>
    <row r="85" spans="1:2" x14ac:dyDescent="0.2">
      <c r="A85" s="19" t="s">
        <v>319</v>
      </c>
      <c r="B85" s="22" t="s">
        <v>541</v>
      </c>
    </row>
    <row r="86" spans="1:2" x14ac:dyDescent="0.2">
      <c r="A86" s="19" t="s">
        <v>540</v>
      </c>
      <c r="B86" s="22" t="s">
        <v>542</v>
      </c>
    </row>
    <row r="87" spans="1:2" x14ac:dyDescent="0.2">
      <c r="A87" s="19" t="s">
        <v>323</v>
      </c>
      <c r="B87" s="22" t="s">
        <v>541</v>
      </c>
    </row>
    <row r="88" spans="1:2" x14ac:dyDescent="0.2">
      <c r="A88" s="19" t="s">
        <v>325</v>
      </c>
      <c r="B88" s="22" t="s">
        <v>541</v>
      </c>
    </row>
    <row r="89" spans="1:2" x14ac:dyDescent="0.2">
      <c r="A89" s="19" t="s">
        <v>327</v>
      </c>
      <c r="B89" s="22" t="s">
        <v>541</v>
      </c>
    </row>
    <row r="90" spans="1:2" x14ac:dyDescent="0.2">
      <c r="A90" s="19" t="s">
        <v>329</v>
      </c>
      <c r="B90" s="22" t="s">
        <v>541</v>
      </c>
    </row>
    <row r="91" spans="1:2" x14ac:dyDescent="0.2">
      <c r="A91" s="19" t="s">
        <v>338</v>
      </c>
      <c r="B91" s="22" t="s">
        <v>542</v>
      </c>
    </row>
    <row r="92" spans="1:2" x14ac:dyDescent="0.2">
      <c r="A92" s="19" t="s">
        <v>342</v>
      </c>
      <c r="B92" s="22" t="s">
        <v>541</v>
      </c>
    </row>
    <row r="93" spans="1:2" x14ac:dyDescent="0.2">
      <c r="A93" s="19" t="s">
        <v>345</v>
      </c>
      <c r="B93" s="22" t="s">
        <v>541</v>
      </c>
    </row>
    <row r="94" spans="1:2" x14ac:dyDescent="0.2">
      <c r="A94" s="19" t="s">
        <v>347</v>
      </c>
      <c r="B94" s="22" t="s">
        <v>541</v>
      </c>
    </row>
    <row r="95" spans="1:2" x14ac:dyDescent="0.2">
      <c r="A95" s="19" t="s">
        <v>349</v>
      </c>
      <c r="B95" s="22" t="s">
        <v>541</v>
      </c>
    </row>
    <row r="96" spans="1:2" x14ac:dyDescent="0.2">
      <c r="A96" s="19" t="s">
        <v>354</v>
      </c>
      <c r="B96" s="22" t="s">
        <v>542</v>
      </c>
    </row>
    <row r="97" spans="1:2" x14ac:dyDescent="0.2">
      <c r="A97" s="19" t="s">
        <v>356</v>
      </c>
      <c r="B97" s="22" t="s">
        <v>541</v>
      </c>
    </row>
    <row r="98" spans="1:2" x14ac:dyDescent="0.2">
      <c r="A98" s="19" t="s">
        <v>362</v>
      </c>
      <c r="B98" s="22" t="s">
        <v>541</v>
      </c>
    </row>
    <row r="99" spans="1:2" x14ac:dyDescent="0.2">
      <c r="A99" s="19" t="s">
        <v>371</v>
      </c>
      <c r="B99" s="22" t="s">
        <v>541</v>
      </c>
    </row>
    <row r="100" spans="1:2" x14ac:dyDescent="0.2">
      <c r="A100" s="19" t="s">
        <v>373</v>
      </c>
      <c r="B100" s="22" t="s">
        <v>541</v>
      </c>
    </row>
    <row r="101" spans="1:2" x14ac:dyDescent="0.2">
      <c r="A101" s="19" t="s">
        <v>375</v>
      </c>
      <c r="B101" s="22" t="s">
        <v>541</v>
      </c>
    </row>
    <row r="102" spans="1:2" x14ac:dyDescent="0.2">
      <c r="A102" s="19" t="s">
        <v>377</v>
      </c>
      <c r="B102" s="22" t="s">
        <v>542</v>
      </c>
    </row>
    <row r="103" spans="1:2" x14ac:dyDescent="0.2">
      <c r="A103" s="19" t="s">
        <v>381</v>
      </c>
      <c r="B103" s="22" t="s">
        <v>541</v>
      </c>
    </row>
    <row r="104" spans="1:2" x14ac:dyDescent="0.2">
      <c r="A104" s="19" t="s">
        <v>385</v>
      </c>
      <c r="B104" s="22" t="s">
        <v>541</v>
      </c>
    </row>
    <row r="105" spans="1:2" x14ac:dyDescent="0.2">
      <c r="A105" s="19" t="s">
        <v>388</v>
      </c>
      <c r="B105" s="22" t="s">
        <v>541</v>
      </c>
    </row>
    <row r="106" spans="1:2" x14ac:dyDescent="0.2">
      <c r="A106" s="19" t="s">
        <v>392</v>
      </c>
      <c r="B106" s="22" t="s">
        <v>541</v>
      </c>
    </row>
    <row r="107" spans="1:2" x14ac:dyDescent="0.2">
      <c r="A107" s="19" t="s">
        <v>397</v>
      </c>
      <c r="B107" s="22" t="s">
        <v>542</v>
      </c>
    </row>
    <row r="108" spans="1:2" x14ac:dyDescent="0.2">
      <c r="A108" s="19" t="s">
        <v>400</v>
      </c>
      <c r="B108" s="22" t="s">
        <v>542</v>
      </c>
    </row>
    <row r="109" spans="1:2" x14ac:dyDescent="0.2">
      <c r="A109" s="19" t="s">
        <v>410</v>
      </c>
      <c r="B109" s="22" t="s">
        <v>541</v>
      </c>
    </row>
    <row r="110" spans="1:2" x14ac:dyDescent="0.2">
      <c r="A110" s="19" t="s">
        <v>413</v>
      </c>
      <c r="B110" s="22" t="s">
        <v>541</v>
      </c>
    </row>
    <row r="111" spans="1:2" x14ac:dyDescent="0.2">
      <c r="A111" s="19" t="s">
        <v>416</v>
      </c>
      <c r="B111" s="22" t="s">
        <v>542</v>
      </c>
    </row>
    <row r="112" spans="1:2" x14ac:dyDescent="0.2">
      <c r="A112" s="19" t="s">
        <v>422</v>
      </c>
      <c r="B112" s="22" t="s">
        <v>542</v>
      </c>
    </row>
    <row r="113" spans="1:2" x14ac:dyDescent="0.2">
      <c r="A113" s="19" t="s">
        <v>425</v>
      </c>
      <c r="B113" s="22" t="s">
        <v>542</v>
      </c>
    </row>
    <row r="114" spans="1:2" x14ac:dyDescent="0.2">
      <c r="A114" s="19" t="s">
        <v>426</v>
      </c>
      <c r="B114" s="22" t="s">
        <v>541</v>
      </c>
    </row>
    <row r="115" spans="1:2" x14ac:dyDescent="0.2">
      <c r="A115" s="19" t="s">
        <v>429</v>
      </c>
      <c r="B115" s="22" t="s">
        <v>542</v>
      </c>
    </row>
    <row r="116" spans="1:2" x14ac:dyDescent="0.2">
      <c r="A116" s="19" t="s">
        <v>431</v>
      </c>
      <c r="B116" s="22" t="s">
        <v>542</v>
      </c>
    </row>
    <row r="117" spans="1:2" x14ac:dyDescent="0.2">
      <c r="A117" s="19" t="s">
        <v>438</v>
      </c>
      <c r="B117" s="22" t="s">
        <v>542</v>
      </c>
    </row>
    <row r="118" spans="1:2" x14ac:dyDescent="0.2">
      <c r="A118" s="19" t="s">
        <v>441</v>
      </c>
      <c r="B118" s="22" t="s">
        <v>542</v>
      </c>
    </row>
    <row r="119" spans="1:2" x14ac:dyDescent="0.2">
      <c r="A119" s="19" t="s">
        <v>445</v>
      </c>
      <c r="B119" s="22" t="s">
        <v>541</v>
      </c>
    </row>
    <row r="120" spans="1:2" x14ac:dyDescent="0.2">
      <c r="A120" s="19" t="s">
        <v>449</v>
      </c>
      <c r="B120" s="22" t="s">
        <v>541</v>
      </c>
    </row>
    <row r="121" spans="1:2" x14ac:dyDescent="0.2">
      <c r="A121" s="19" t="s">
        <v>451</v>
      </c>
      <c r="B121" s="22" t="s">
        <v>541</v>
      </c>
    </row>
    <row r="122" spans="1:2" x14ac:dyDescent="0.2">
      <c r="A122" s="19" t="s">
        <v>452</v>
      </c>
      <c r="B122" s="22" t="s">
        <v>542</v>
      </c>
    </row>
    <row r="123" spans="1:2" x14ac:dyDescent="0.2">
      <c r="A123" s="19" t="s">
        <v>454</v>
      </c>
      <c r="B123" s="22" t="s">
        <v>541</v>
      </c>
    </row>
    <row r="124" spans="1:2" x14ac:dyDescent="0.2">
      <c r="A124" s="19" t="s">
        <v>457</v>
      </c>
      <c r="B124" s="22" t="s">
        <v>541</v>
      </c>
    </row>
    <row r="125" spans="1:2" x14ac:dyDescent="0.2">
      <c r="A125" s="19" t="s">
        <v>459</v>
      </c>
      <c r="B125" s="22" t="s">
        <v>541</v>
      </c>
    </row>
    <row r="126" spans="1:2" x14ac:dyDescent="0.2">
      <c r="A126" s="19" t="s">
        <v>469</v>
      </c>
      <c r="B126" s="22" t="s">
        <v>542</v>
      </c>
    </row>
    <row r="127" spans="1:2" x14ac:dyDescent="0.2">
      <c r="A127" s="19" t="s">
        <v>472</v>
      </c>
      <c r="B127" s="22" t="s">
        <v>541</v>
      </c>
    </row>
    <row r="128" spans="1:2" x14ac:dyDescent="0.2">
      <c r="A128" s="19" t="s">
        <v>475</v>
      </c>
      <c r="B128" s="22" t="s">
        <v>541</v>
      </c>
    </row>
    <row r="129" spans="1:2" x14ac:dyDescent="0.2">
      <c r="A129" s="19" t="s">
        <v>477</v>
      </c>
      <c r="B129" s="22" t="s">
        <v>542</v>
      </c>
    </row>
    <row r="130" spans="1:2" x14ac:dyDescent="0.2">
      <c r="A130" s="19" t="s">
        <v>479</v>
      </c>
      <c r="B130" s="22" t="s">
        <v>541</v>
      </c>
    </row>
    <row r="131" spans="1:2" x14ac:dyDescent="0.2">
      <c r="A131" s="19" t="s">
        <v>480</v>
      </c>
      <c r="B131" s="22" t="s">
        <v>541</v>
      </c>
    </row>
    <row r="132" spans="1:2" x14ac:dyDescent="0.2">
      <c r="A132" s="19" t="s">
        <v>482</v>
      </c>
      <c r="B132" s="22" t="s">
        <v>541</v>
      </c>
    </row>
    <row r="133" spans="1:2" x14ac:dyDescent="0.2">
      <c r="A133" s="19" t="s">
        <v>483</v>
      </c>
      <c r="B133" s="22" t="s">
        <v>542</v>
      </c>
    </row>
    <row r="134" spans="1:2" x14ac:dyDescent="0.2">
      <c r="A134" s="19" t="s">
        <v>485</v>
      </c>
      <c r="B134" s="22" t="s">
        <v>541</v>
      </c>
    </row>
    <row r="135" spans="1:2" x14ac:dyDescent="0.2">
      <c r="A135" s="19" t="s">
        <v>488</v>
      </c>
      <c r="B135" s="22" t="s">
        <v>541</v>
      </c>
    </row>
    <row r="136" spans="1:2" x14ac:dyDescent="0.2">
      <c r="A136" s="19" t="s">
        <v>491</v>
      </c>
      <c r="B136" s="22" t="s">
        <v>542</v>
      </c>
    </row>
    <row r="137" spans="1:2" x14ac:dyDescent="0.2">
      <c r="A137" s="19" t="s">
        <v>493</v>
      </c>
      <c r="B137" s="22" t="s">
        <v>541</v>
      </c>
    </row>
    <row r="138" spans="1:2" x14ac:dyDescent="0.2">
      <c r="A138" s="19" t="s">
        <v>494</v>
      </c>
      <c r="B138" s="22" t="s">
        <v>542</v>
      </c>
    </row>
    <row r="139" spans="1:2" x14ac:dyDescent="0.2">
      <c r="A139" s="19" t="s">
        <v>497</v>
      </c>
      <c r="B139" s="22" t="s">
        <v>542</v>
      </c>
    </row>
    <row r="140" spans="1:2" x14ac:dyDescent="0.2">
      <c r="A140" s="19" t="s">
        <v>499</v>
      </c>
      <c r="B140" s="22" t="s">
        <v>541</v>
      </c>
    </row>
    <row r="141" spans="1:2" x14ac:dyDescent="0.2">
      <c r="A141" s="19" t="s">
        <v>503</v>
      </c>
      <c r="B141" s="22" t="s">
        <v>541</v>
      </c>
    </row>
    <row r="142" spans="1:2" x14ac:dyDescent="0.2">
      <c r="A142" s="19" t="s">
        <v>354</v>
      </c>
      <c r="B142" s="22" t="s">
        <v>541</v>
      </c>
    </row>
    <row r="143" spans="1:2" x14ac:dyDescent="0.2">
      <c r="A143" s="19" t="s">
        <v>512</v>
      </c>
      <c r="B143" s="22" t="s">
        <v>541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4"/>
  <sheetViews>
    <sheetView showRuler="0" workbookViewId="0">
      <selection activeCell="F18" sqref="F18"/>
    </sheetView>
  </sheetViews>
  <sheetFormatPr baseColWidth="10" defaultRowHeight="16" x14ac:dyDescent="0.2"/>
  <cols>
    <col min="1" max="1" width="88.83203125" bestFit="1" customWidth="1"/>
    <col min="2" max="3" width="10.83203125" style="22"/>
    <col min="6" max="7" width="10.1640625" customWidth="1"/>
    <col min="8" max="8" width="11.1640625" customWidth="1"/>
  </cols>
  <sheetData>
    <row r="1" spans="1:8" x14ac:dyDescent="0.2">
      <c r="A1" s="21" t="s">
        <v>553</v>
      </c>
      <c r="B1" s="25" t="s">
        <v>555</v>
      </c>
      <c r="C1" s="25" t="s">
        <v>252</v>
      </c>
      <c r="F1" s="21" t="s">
        <v>561</v>
      </c>
    </row>
    <row r="2" spans="1:8" x14ac:dyDescent="0.2">
      <c r="A2" s="19" t="s">
        <v>1</v>
      </c>
      <c r="B2" s="26" t="s">
        <v>556</v>
      </c>
      <c r="C2" s="26" t="s">
        <v>542</v>
      </c>
      <c r="F2" s="9" t="s">
        <v>275</v>
      </c>
      <c r="G2" t="s">
        <v>558</v>
      </c>
      <c r="H2" t="s">
        <v>559</v>
      </c>
    </row>
    <row r="3" spans="1:8" x14ac:dyDescent="0.2">
      <c r="A3" s="19" t="s">
        <v>4</v>
      </c>
      <c r="B3" s="26" t="s">
        <v>556</v>
      </c>
      <c r="C3" s="26" t="s">
        <v>542</v>
      </c>
      <c r="F3" s="10" t="s">
        <v>556</v>
      </c>
      <c r="G3" s="11">
        <v>88</v>
      </c>
      <c r="H3" s="23">
        <v>0.26829268292682928</v>
      </c>
    </row>
    <row r="4" spans="1:8" x14ac:dyDescent="0.2">
      <c r="A4" s="19" t="s">
        <v>6</v>
      </c>
      <c r="B4" s="26" t="s">
        <v>557</v>
      </c>
      <c r="C4" s="26" t="s">
        <v>542</v>
      </c>
      <c r="F4" s="10" t="s">
        <v>557</v>
      </c>
      <c r="G4" s="11">
        <v>240</v>
      </c>
      <c r="H4" s="23">
        <v>0.73170731707317072</v>
      </c>
    </row>
    <row r="5" spans="1:8" x14ac:dyDescent="0.2">
      <c r="A5" s="19" t="s">
        <v>8</v>
      </c>
      <c r="B5" s="26" t="s">
        <v>557</v>
      </c>
      <c r="C5" s="26" t="s">
        <v>542</v>
      </c>
      <c r="F5" s="10" t="s">
        <v>289</v>
      </c>
      <c r="G5" s="11"/>
      <c r="H5" s="23">
        <v>0</v>
      </c>
    </row>
    <row r="6" spans="1:8" x14ac:dyDescent="0.2">
      <c r="A6" s="19" t="s">
        <v>9</v>
      </c>
      <c r="B6" s="26" t="s">
        <v>557</v>
      </c>
      <c r="C6" s="26" t="s">
        <v>542</v>
      </c>
      <c r="F6" s="10" t="s">
        <v>290</v>
      </c>
      <c r="G6" s="11">
        <v>328</v>
      </c>
      <c r="H6" s="23">
        <v>1</v>
      </c>
    </row>
    <row r="7" spans="1:8" x14ac:dyDescent="0.2">
      <c r="A7" s="19" t="s">
        <v>10</v>
      </c>
      <c r="B7" s="26" t="s">
        <v>557</v>
      </c>
      <c r="C7" s="26" t="s">
        <v>542</v>
      </c>
    </row>
    <row r="8" spans="1:8" x14ac:dyDescent="0.2">
      <c r="A8" s="19" t="s">
        <v>11</v>
      </c>
      <c r="B8" s="26" t="s">
        <v>557</v>
      </c>
      <c r="C8" s="26" t="s">
        <v>542</v>
      </c>
    </row>
    <row r="9" spans="1:8" x14ac:dyDescent="0.2">
      <c r="A9" s="19" t="s">
        <v>12</v>
      </c>
      <c r="B9" s="26" t="s">
        <v>557</v>
      </c>
      <c r="C9" s="26" t="s">
        <v>542</v>
      </c>
      <c r="F9" s="27" t="s">
        <v>560</v>
      </c>
    </row>
    <row r="10" spans="1:8" x14ac:dyDescent="0.2">
      <c r="A10" s="19" t="s">
        <v>14</v>
      </c>
      <c r="B10" s="26" t="s">
        <v>556</v>
      </c>
      <c r="C10" s="26" t="s">
        <v>542</v>
      </c>
      <c r="F10" s="9" t="s">
        <v>275</v>
      </c>
      <c r="G10" t="s">
        <v>544</v>
      </c>
      <c r="H10" t="s">
        <v>545</v>
      </c>
    </row>
    <row r="11" spans="1:8" x14ac:dyDescent="0.2">
      <c r="A11" s="19" t="s">
        <v>15</v>
      </c>
      <c r="B11" s="26" t="s">
        <v>556</v>
      </c>
      <c r="C11" s="26" t="s">
        <v>542</v>
      </c>
      <c r="F11" s="10" t="s">
        <v>542</v>
      </c>
      <c r="G11" s="11">
        <v>270</v>
      </c>
      <c r="H11" s="23">
        <v>0.82317073170731703</v>
      </c>
    </row>
    <row r="12" spans="1:8" x14ac:dyDescent="0.2">
      <c r="A12" s="19" t="s">
        <v>16</v>
      </c>
      <c r="B12" s="26" t="s">
        <v>556</v>
      </c>
      <c r="C12" s="26" t="s">
        <v>542</v>
      </c>
      <c r="F12" s="10" t="s">
        <v>541</v>
      </c>
      <c r="G12" s="11">
        <v>26</v>
      </c>
      <c r="H12" s="23">
        <v>7.926829268292683E-2</v>
      </c>
    </row>
    <row r="13" spans="1:8" x14ac:dyDescent="0.2">
      <c r="A13" s="19" t="s">
        <v>18</v>
      </c>
      <c r="B13" s="26" t="s">
        <v>557</v>
      </c>
      <c r="C13" s="26" t="s">
        <v>542</v>
      </c>
      <c r="F13" s="10" t="s">
        <v>543</v>
      </c>
      <c r="G13" s="11">
        <v>32</v>
      </c>
      <c r="H13" s="23">
        <v>9.7560975609756101E-2</v>
      </c>
    </row>
    <row r="14" spans="1:8" x14ac:dyDescent="0.2">
      <c r="A14" s="19" t="s">
        <v>19</v>
      </c>
      <c r="B14" s="26" t="s">
        <v>557</v>
      </c>
      <c r="C14" s="26" t="s">
        <v>542</v>
      </c>
      <c r="F14" s="10" t="s">
        <v>289</v>
      </c>
      <c r="G14" s="11"/>
      <c r="H14" s="23">
        <v>0</v>
      </c>
    </row>
    <row r="15" spans="1:8" x14ac:dyDescent="0.2">
      <c r="A15" s="19" t="s">
        <v>21</v>
      </c>
      <c r="B15" s="26" t="s">
        <v>556</v>
      </c>
      <c r="C15" s="26" t="s">
        <v>542</v>
      </c>
      <c r="F15" s="10" t="s">
        <v>290</v>
      </c>
      <c r="G15" s="11">
        <v>328</v>
      </c>
      <c r="H15" s="23">
        <v>1</v>
      </c>
    </row>
    <row r="16" spans="1:8" x14ac:dyDescent="0.2">
      <c r="A16" s="19" t="s">
        <v>22</v>
      </c>
      <c r="B16" s="26" t="s">
        <v>557</v>
      </c>
      <c r="C16" s="26" t="s">
        <v>542</v>
      </c>
    </row>
    <row r="17" spans="1:3" x14ac:dyDescent="0.2">
      <c r="A17" s="19" t="s">
        <v>23</v>
      </c>
      <c r="B17" s="26" t="s">
        <v>556</v>
      </c>
      <c r="C17" s="26" t="s">
        <v>542</v>
      </c>
    </row>
    <row r="18" spans="1:3" x14ac:dyDescent="0.2">
      <c r="A18" s="19" t="s">
        <v>24</v>
      </c>
      <c r="B18" s="26" t="s">
        <v>556</v>
      </c>
      <c r="C18" s="26" t="s">
        <v>542</v>
      </c>
    </row>
    <row r="19" spans="1:3" x14ac:dyDescent="0.2">
      <c r="A19" s="19" t="s">
        <v>26</v>
      </c>
      <c r="B19" s="26" t="s">
        <v>557</v>
      </c>
      <c r="C19" s="26" t="s">
        <v>542</v>
      </c>
    </row>
    <row r="20" spans="1:3" x14ac:dyDescent="0.2">
      <c r="A20" s="19" t="s">
        <v>28</v>
      </c>
      <c r="B20" s="26" t="s">
        <v>557</v>
      </c>
      <c r="C20" s="26" t="s">
        <v>542</v>
      </c>
    </row>
    <row r="21" spans="1:3" x14ac:dyDescent="0.2">
      <c r="A21" s="19" t="s">
        <v>30</v>
      </c>
      <c r="B21" s="26" t="s">
        <v>557</v>
      </c>
      <c r="C21" s="26" t="s">
        <v>542</v>
      </c>
    </row>
    <row r="22" spans="1:3" x14ac:dyDescent="0.2">
      <c r="A22" s="19" t="s">
        <v>31</v>
      </c>
      <c r="B22" s="26" t="s">
        <v>557</v>
      </c>
      <c r="C22" s="26" t="s">
        <v>542</v>
      </c>
    </row>
    <row r="23" spans="1:3" x14ac:dyDescent="0.2">
      <c r="A23" s="19" t="s">
        <v>33</v>
      </c>
      <c r="B23" s="26" t="s">
        <v>557</v>
      </c>
      <c r="C23" s="26" t="s">
        <v>542</v>
      </c>
    </row>
    <row r="24" spans="1:3" x14ac:dyDescent="0.2">
      <c r="A24" s="19" t="s">
        <v>34</v>
      </c>
      <c r="B24" s="26" t="s">
        <v>557</v>
      </c>
      <c r="C24" s="26" t="s">
        <v>542</v>
      </c>
    </row>
    <row r="25" spans="1:3" x14ac:dyDescent="0.2">
      <c r="A25" s="19" t="s">
        <v>35</v>
      </c>
      <c r="B25" s="26" t="s">
        <v>557</v>
      </c>
      <c r="C25" s="26" t="s">
        <v>542</v>
      </c>
    </row>
    <row r="26" spans="1:3" x14ac:dyDescent="0.2">
      <c r="A26" s="19" t="s">
        <v>37</v>
      </c>
      <c r="B26" s="26" t="s">
        <v>557</v>
      </c>
      <c r="C26" s="26" t="s">
        <v>542</v>
      </c>
    </row>
    <row r="27" spans="1:3" x14ac:dyDescent="0.2">
      <c r="A27" s="19" t="s">
        <v>38</v>
      </c>
      <c r="B27" s="26" t="s">
        <v>557</v>
      </c>
      <c r="C27" s="26" t="s">
        <v>542</v>
      </c>
    </row>
    <row r="28" spans="1:3" x14ac:dyDescent="0.2">
      <c r="A28" s="19" t="s">
        <v>39</v>
      </c>
      <c r="B28" s="26" t="s">
        <v>557</v>
      </c>
      <c r="C28" s="26" t="s">
        <v>542</v>
      </c>
    </row>
    <row r="29" spans="1:3" x14ac:dyDescent="0.2">
      <c r="A29" s="19" t="s">
        <v>41</v>
      </c>
      <c r="B29" s="26" t="s">
        <v>557</v>
      </c>
      <c r="C29" s="26" t="s">
        <v>542</v>
      </c>
    </row>
    <row r="30" spans="1:3" x14ac:dyDescent="0.2">
      <c r="A30" s="19" t="s">
        <v>43</v>
      </c>
      <c r="B30" s="26" t="s">
        <v>557</v>
      </c>
      <c r="C30" s="26" t="s">
        <v>542</v>
      </c>
    </row>
    <row r="31" spans="1:3" x14ac:dyDescent="0.2">
      <c r="A31" s="19" t="s">
        <v>45</v>
      </c>
      <c r="B31" s="26" t="s">
        <v>557</v>
      </c>
      <c r="C31" s="26" t="s">
        <v>542</v>
      </c>
    </row>
    <row r="32" spans="1:3" x14ac:dyDescent="0.2">
      <c r="A32" s="19" t="s">
        <v>47</v>
      </c>
      <c r="B32" s="26" t="s">
        <v>556</v>
      </c>
      <c r="C32" s="26" t="s">
        <v>542</v>
      </c>
    </row>
    <row r="33" spans="1:3" x14ac:dyDescent="0.2">
      <c r="A33" s="19" t="s">
        <v>48</v>
      </c>
      <c r="B33" s="26" t="s">
        <v>556</v>
      </c>
      <c r="C33" s="26" t="s">
        <v>542</v>
      </c>
    </row>
    <row r="34" spans="1:3" x14ac:dyDescent="0.2">
      <c r="A34" s="19" t="s">
        <v>49</v>
      </c>
      <c r="B34" s="26" t="s">
        <v>556</v>
      </c>
      <c r="C34" s="26" t="s">
        <v>542</v>
      </c>
    </row>
    <row r="35" spans="1:3" x14ac:dyDescent="0.2">
      <c r="A35" s="19" t="s">
        <v>50</v>
      </c>
      <c r="B35" s="26" t="s">
        <v>557</v>
      </c>
      <c r="C35" s="26" t="s">
        <v>542</v>
      </c>
    </row>
    <row r="36" spans="1:3" x14ac:dyDescent="0.2">
      <c r="A36" s="19" t="s">
        <v>51</v>
      </c>
      <c r="B36" s="26" t="s">
        <v>556</v>
      </c>
      <c r="C36" s="26" t="s">
        <v>542</v>
      </c>
    </row>
    <row r="37" spans="1:3" x14ac:dyDescent="0.2">
      <c r="A37" s="19" t="s">
        <v>52</v>
      </c>
      <c r="B37" s="26" t="s">
        <v>557</v>
      </c>
      <c r="C37" s="26" t="s">
        <v>542</v>
      </c>
    </row>
    <row r="38" spans="1:3" x14ac:dyDescent="0.2">
      <c r="A38" s="19" t="s">
        <v>53</v>
      </c>
      <c r="B38" s="26" t="s">
        <v>556</v>
      </c>
      <c r="C38" s="26" t="s">
        <v>542</v>
      </c>
    </row>
    <row r="39" spans="1:3" x14ac:dyDescent="0.2">
      <c r="A39" s="19" t="s">
        <v>55</v>
      </c>
      <c r="B39" s="26" t="s">
        <v>557</v>
      </c>
      <c r="C39" s="26" t="s">
        <v>542</v>
      </c>
    </row>
    <row r="40" spans="1:3" x14ac:dyDescent="0.2">
      <c r="A40" s="19" t="s">
        <v>56</v>
      </c>
      <c r="B40" s="26" t="s">
        <v>557</v>
      </c>
      <c r="C40" s="26" t="s">
        <v>542</v>
      </c>
    </row>
    <row r="41" spans="1:3" x14ac:dyDescent="0.2">
      <c r="A41" s="19" t="s">
        <v>57</v>
      </c>
      <c r="B41" s="26" t="s">
        <v>557</v>
      </c>
      <c r="C41" s="26" t="s">
        <v>542</v>
      </c>
    </row>
    <row r="42" spans="1:3" x14ac:dyDescent="0.2">
      <c r="A42" s="19" t="s">
        <v>58</v>
      </c>
      <c r="B42" s="26" t="s">
        <v>557</v>
      </c>
      <c r="C42" s="26" t="s">
        <v>542</v>
      </c>
    </row>
    <row r="43" spans="1:3" x14ac:dyDescent="0.2">
      <c r="A43" s="19" t="s">
        <v>59</v>
      </c>
      <c r="B43" s="26" t="s">
        <v>557</v>
      </c>
      <c r="C43" s="26" t="s">
        <v>542</v>
      </c>
    </row>
    <row r="44" spans="1:3" x14ac:dyDescent="0.2">
      <c r="A44" s="19" t="s">
        <v>61</v>
      </c>
      <c r="B44" s="26" t="s">
        <v>557</v>
      </c>
      <c r="C44" s="26" t="s">
        <v>541</v>
      </c>
    </row>
    <row r="45" spans="1:3" x14ac:dyDescent="0.2">
      <c r="A45" s="19" t="s">
        <v>63</v>
      </c>
      <c r="B45" s="26" t="s">
        <v>557</v>
      </c>
      <c r="C45" s="26" t="s">
        <v>542</v>
      </c>
    </row>
    <row r="46" spans="1:3" x14ac:dyDescent="0.2">
      <c r="A46" s="19" t="s">
        <v>65</v>
      </c>
      <c r="B46" s="26" t="s">
        <v>557</v>
      </c>
      <c r="C46" s="26" t="s">
        <v>542</v>
      </c>
    </row>
    <row r="47" spans="1:3" x14ac:dyDescent="0.2">
      <c r="A47" s="19" t="s">
        <v>66</v>
      </c>
      <c r="B47" s="26" t="s">
        <v>557</v>
      </c>
      <c r="C47" s="26" t="s">
        <v>542</v>
      </c>
    </row>
    <row r="48" spans="1:3" x14ac:dyDescent="0.2">
      <c r="A48" s="19" t="s">
        <v>546</v>
      </c>
      <c r="B48" s="26" t="s">
        <v>556</v>
      </c>
      <c r="C48" s="26" t="s">
        <v>541</v>
      </c>
    </row>
    <row r="49" spans="1:3" x14ac:dyDescent="0.2">
      <c r="A49" s="19" t="s">
        <v>68</v>
      </c>
      <c r="B49" s="26" t="s">
        <v>556</v>
      </c>
      <c r="C49" s="26" t="s">
        <v>542</v>
      </c>
    </row>
    <row r="50" spans="1:3" x14ac:dyDescent="0.2">
      <c r="A50" s="19" t="s">
        <v>70</v>
      </c>
      <c r="B50" s="26" t="s">
        <v>557</v>
      </c>
      <c r="C50" s="26" t="s">
        <v>542</v>
      </c>
    </row>
    <row r="51" spans="1:3" x14ac:dyDescent="0.2">
      <c r="A51" s="19" t="s">
        <v>71</v>
      </c>
      <c r="B51" s="26" t="s">
        <v>557</v>
      </c>
      <c r="C51" s="26" t="s">
        <v>542</v>
      </c>
    </row>
    <row r="52" spans="1:3" x14ac:dyDescent="0.2">
      <c r="A52" s="19" t="s">
        <v>72</v>
      </c>
      <c r="B52" s="26" t="s">
        <v>556</v>
      </c>
      <c r="C52" s="26" t="s">
        <v>542</v>
      </c>
    </row>
    <row r="53" spans="1:3" x14ac:dyDescent="0.2">
      <c r="A53" s="19" t="s">
        <v>73</v>
      </c>
      <c r="B53" s="26" t="s">
        <v>557</v>
      </c>
      <c r="C53" s="26" t="s">
        <v>542</v>
      </c>
    </row>
    <row r="54" spans="1:3" x14ac:dyDescent="0.2">
      <c r="A54" s="19" t="s">
        <v>74</v>
      </c>
      <c r="B54" s="26" t="s">
        <v>557</v>
      </c>
      <c r="C54" s="26" t="s">
        <v>542</v>
      </c>
    </row>
    <row r="55" spans="1:3" x14ac:dyDescent="0.2">
      <c r="A55" s="19" t="s">
        <v>75</v>
      </c>
      <c r="B55" s="26" t="s">
        <v>556</v>
      </c>
      <c r="C55" s="26" t="s">
        <v>542</v>
      </c>
    </row>
    <row r="56" spans="1:3" x14ac:dyDescent="0.2">
      <c r="A56" s="19" t="s">
        <v>77</v>
      </c>
      <c r="B56" s="26" t="s">
        <v>556</v>
      </c>
      <c r="C56" s="26" t="s">
        <v>542</v>
      </c>
    </row>
    <row r="57" spans="1:3" x14ac:dyDescent="0.2">
      <c r="A57" s="19" t="s">
        <v>79</v>
      </c>
      <c r="B57" s="26" t="s">
        <v>557</v>
      </c>
      <c r="C57" s="26" t="s">
        <v>542</v>
      </c>
    </row>
    <row r="58" spans="1:3" x14ac:dyDescent="0.2">
      <c r="A58" s="19" t="s">
        <v>80</v>
      </c>
      <c r="B58" s="26" t="s">
        <v>557</v>
      </c>
      <c r="C58" s="26" t="s">
        <v>542</v>
      </c>
    </row>
    <row r="59" spans="1:3" x14ac:dyDescent="0.2">
      <c r="A59" s="19" t="s">
        <v>82</v>
      </c>
      <c r="B59" s="26" t="s">
        <v>557</v>
      </c>
      <c r="C59" s="26" t="s">
        <v>542</v>
      </c>
    </row>
    <row r="60" spans="1:3" x14ac:dyDescent="0.2">
      <c r="A60" s="19" t="s">
        <v>84</v>
      </c>
      <c r="B60" s="26" t="s">
        <v>557</v>
      </c>
      <c r="C60" s="26" t="s">
        <v>542</v>
      </c>
    </row>
    <row r="61" spans="1:3" x14ac:dyDescent="0.2">
      <c r="A61" s="19" t="s">
        <v>85</v>
      </c>
      <c r="B61" s="26" t="s">
        <v>557</v>
      </c>
      <c r="C61" s="26" t="s">
        <v>542</v>
      </c>
    </row>
    <row r="62" spans="1:3" x14ac:dyDescent="0.2">
      <c r="A62" s="19" t="s">
        <v>86</v>
      </c>
      <c r="B62" s="26" t="s">
        <v>557</v>
      </c>
      <c r="C62" s="26" t="s">
        <v>542</v>
      </c>
    </row>
    <row r="63" spans="1:3" x14ac:dyDescent="0.2">
      <c r="A63" s="19" t="s">
        <v>87</v>
      </c>
      <c r="B63" s="26" t="s">
        <v>557</v>
      </c>
      <c r="C63" s="26" t="s">
        <v>542</v>
      </c>
    </row>
    <row r="64" spans="1:3" x14ac:dyDescent="0.2">
      <c r="A64" s="19" t="s">
        <v>88</v>
      </c>
      <c r="B64" s="26" t="s">
        <v>557</v>
      </c>
      <c r="C64" s="26" t="s">
        <v>542</v>
      </c>
    </row>
    <row r="65" spans="1:3" x14ac:dyDescent="0.2">
      <c r="A65" s="19" t="s">
        <v>90</v>
      </c>
      <c r="B65" s="26" t="s">
        <v>557</v>
      </c>
      <c r="C65" s="26" t="s">
        <v>542</v>
      </c>
    </row>
    <row r="66" spans="1:3" x14ac:dyDescent="0.2">
      <c r="A66" s="19" t="s">
        <v>91</v>
      </c>
      <c r="B66" s="26" t="s">
        <v>557</v>
      </c>
      <c r="C66" s="26" t="s">
        <v>542</v>
      </c>
    </row>
    <row r="67" spans="1:3" x14ac:dyDescent="0.2">
      <c r="A67" s="19" t="s">
        <v>93</v>
      </c>
      <c r="B67" s="26" t="s">
        <v>557</v>
      </c>
      <c r="C67" s="26" t="s">
        <v>542</v>
      </c>
    </row>
    <row r="68" spans="1:3" x14ac:dyDescent="0.2">
      <c r="A68" s="19" t="s">
        <v>94</v>
      </c>
      <c r="B68" s="26" t="s">
        <v>556</v>
      </c>
      <c r="C68" s="26" t="s">
        <v>542</v>
      </c>
    </row>
    <row r="69" spans="1:3" x14ac:dyDescent="0.2">
      <c r="A69" s="19" t="s">
        <v>96</v>
      </c>
      <c r="B69" s="26" t="s">
        <v>557</v>
      </c>
      <c r="C69" s="26" t="s">
        <v>542</v>
      </c>
    </row>
    <row r="70" spans="1:3" x14ac:dyDescent="0.2">
      <c r="A70" s="19" t="s">
        <v>98</v>
      </c>
      <c r="B70" s="26" t="s">
        <v>556</v>
      </c>
      <c r="C70" s="26" t="s">
        <v>542</v>
      </c>
    </row>
    <row r="71" spans="1:3" x14ac:dyDescent="0.2">
      <c r="A71" s="19" t="s">
        <v>99</v>
      </c>
      <c r="B71" s="26" t="s">
        <v>557</v>
      </c>
      <c r="C71" s="26" t="s">
        <v>542</v>
      </c>
    </row>
    <row r="72" spans="1:3" x14ac:dyDescent="0.2">
      <c r="A72" s="19" t="s">
        <v>101</v>
      </c>
      <c r="B72" s="26" t="s">
        <v>557</v>
      </c>
      <c r="C72" s="26" t="s">
        <v>542</v>
      </c>
    </row>
    <row r="73" spans="1:3" x14ac:dyDescent="0.2">
      <c r="A73" s="19" t="s">
        <v>103</v>
      </c>
      <c r="B73" s="26" t="s">
        <v>557</v>
      </c>
      <c r="C73" s="26" t="s">
        <v>542</v>
      </c>
    </row>
    <row r="74" spans="1:3" x14ac:dyDescent="0.2">
      <c r="A74" s="19" t="s">
        <v>547</v>
      </c>
      <c r="B74" s="26" t="s">
        <v>557</v>
      </c>
      <c r="C74" s="26" t="s">
        <v>541</v>
      </c>
    </row>
    <row r="75" spans="1:3" x14ac:dyDescent="0.2">
      <c r="A75" s="19" t="s">
        <v>105</v>
      </c>
      <c r="B75" s="26" t="s">
        <v>557</v>
      </c>
      <c r="C75" s="26" t="s">
        <v>542</v>
      </c>
    </row>
    <row r="76" spans="1:3" x14ac:dyDescent="0.2">
      <c r="A76" s="19" t="s">
        <v>106</v>
      </c>
      <c r="B76" s="26" t="s">
        <v>556</v>
      </c>
      <c r="C76" s="26" t="s">
        <v>542</v>
      </c>
    </row>
    <row r="77" spans="1:3" x14ac:dyDescent="0.2">
      <c r="A77" s="19" t="s">
        <v>108</v>
      </c>
      <c r="B77" s="26" t="s">
        <v>557</v>
      </c>
      <c r="C77" s="26" t="s">
        <v>542</v>
      </c>
    </row>
    <row r="78" spans="1:3" x14ac:dyDescent="0.2">
      <c r="A78" s="19" t="s">
        <v>548</v>
      </c>
      <c r="B78" s="26" t="s">
        <v>557</v>
      </c>
      <c r="C78" s="26" t="s">
        <v>543</v>
      </c>
    </row>
    <row r="79" spans="1:3" x14ac:dyDescent="0.2">
      <c r="A79" s="19" t="s">
        <v>110</v>
      </c>
      <c r="B79" s="26" t="s">
        <v>557</v>
      </c>
      <c r="C79" s="26" t="s">
        <v>542</v>
      </c>
    </row>
    <row r="80" spans="1:3" x14ac:dyDescent="0.2">
      <c r="A80" s="19" t="s">
        <v>111</v>
      </c>
      <c r="B80" s="26" t="s">
        <v>557</v>
      </c>
      <c r="C80" s="26" t="s">
        <v>542</v>
      </c>
    </row>
    <row r="81" spans="1:3" x14ac:dyDescent="0.2">
      <c r="A81" s="19" t="s">
        <v>113</v>
      </c>
      <c r="B81" s="26" t="s">
        <v>557</v>
      </c>
      <c r="C81" s="26" t="s">
        <v>542</v>
      </c>
    </row>
    <row r="82" spans="1:3" x14ac:dyDescent="0.2">
      <c r="A82" s="19" t="s">
        <v>114</v>
      </c>
      <c r="B82" s="26" t="s">
        <v>557</v>
      </c>
      <c r="C82" s="26" t="s">
        <v>542</v>
      </c>
    </row>
    <row r="83" spans="1:3" x14ac:dyDescent="0.2">
      <c r="A83" s="19" t="s">
        <v>115</v>
      </c>
      <c r="B83" s="26" t="s">
        <v>557</v>
      </c>
      <c r="C83" s="26" t="s">
        <v>542</v>
      </c>
    </row>
    <row r="84" spans="1:3" x14ac:dyDescent="0.2">
      <c r="A84" s="19" t="s">
        <v>116</v>
      </c>
      <c r="B84" s="26" t="s">
        <v>557</v>
      </c>
      <c r="C84" s="26" t="s">
        <v>542</v>
      </c>
    </row>
    <row r="85" spans="1:3" x14ac:dyDescent="0.2">
      <c r="A85" s="19" t="s">
        <v>118</v>
      </c>
      <c r="B85" s="26" t="s">
        <v>556</v>
      </c>
      <c r="C85" s="26" t="s">
        <v>542</v>
      </c>
    </row>
    <row r="86" spans="1:3" x14ac:dyDescent="0.2">
      <c r="A86" s="19" t="s">
        <v>120</v>
      </c>
      <c r="B86" s="26" t="s">
        <v>556</v>
      </c>
      <c r="C86" s="26" t="s">
        <v>543</v>
      </c>
    </row>
    <row r="87" spans="1:3" x14ac:dyDescent="0.2">
      <c r="A87" s="19" t="s">
        <v>16</v>
      </c>
      <c r="B87" s="26" t="s">
        <v>557</v>
      </c>
      <c r="C87" s="26" t="s">
        <v>542</v>
      </c>
    </row>
    <row r="88" spans="1:3" x14ac:dyDescent="0.2">
      <c r="A88" s="19" t="s">
        <v>122</v>
      </c>
      <c r="B88" s="26" t="s">
        <v>556</v>
      </c>
      <c r="C88" s="26" t="s">
        <v>542</v>
      </c>
    </row>
    <row r="89" spans="1:3" x14ac:dyDescent="0.2">
      <c r="A89" s="19" t="s">
        <v>123</v>
      </c>
      <c r="B89" s="26" t="s">
        <v>557</v>
      </c>
      <c r="C89" s="26" t="s">
        <v>542</v>
      </c>
    </row>
    <row r="90" spans="1:3" x14ac:dyDescent="0.2">
      <c r="A90" s="19" t="s">
        <v>124</v>
      </c>
      <c r="B90" s="26" t="s">
        <v>557</v>
      </c>
      <c r="C90" s="26" t="s">
        <v>542</v>
      </c>
    </row>
    <row r="91" spans="1:3" x14ac:dyDescent="0.2">
      <c r="A91" s="19" t="s">
        <v>126</v>
      </c>
      <c r="B91" s="26" t="s">
        <v>557</v>
      </c>
      <c r="C91" s="26" t="s">
        <v>542</v>
      </c>
    </row>
    <row r="92" spans="1:3" x14ac:dyDescent="0.2">
      <c r="A92" s="19" t="s">
        <v>128</v>
      </c>
      <c r="B92" s="26" t="s">
        <v>557</v>
      </c>
      <c r="C92" s="26" t="s">
        <v>542</v>
      </c>
    </row>
    <row r="93" spans="1:3" x14ac:dyDescent="0.2">
      <c r="A93" s="19" t="s">
        <v>130</v>
      </c>
      <c r="B93" s="26" t="s">
        <v>556</v>
      </c>
      <c r="C93" s="26" t="s">
        <v>542</v>
      </c>
    </row>
    <row r="94" spans="1:3" x14ac:dyDescent="0.2">
      <c r="A94" s="19" t="s">
        <v>134</v>
      </c>
      <c r="B94" s="26" t="s">
        <v>557</v>
      </c>
      <c r="C94" s="26" t="s">
        <v>542</v>
      </c>
    </row>
    <row r="95" spans="1:3" x14ac:dyDescent="0.2">
      <c r="A95" s="19" t="s">
        <v>135</v>
      </c>
      <c r="B95" s="26" t="s">
        <v>557</v>
      </c>
      <c r="C95" s="26" t="s">
        <v>542</v>
      </c>
    </row>
    <row r="96" spans="1:3" x14ac:dyDescent="0.2">
      <c r="A96" s="19" t="s">
        <v>136</v>
      </c>
      <c r="B96" s="26" t="s">
        <v>557</v>
      </c>
      <c r="C96" s="26" t="s">
        <v>542</v>
      </c>
    </row>
    <row r="97" spans="1:3" x14ac:dyDescent="0.2">
      <c r="A97" s="19" t="s">
        <v>137</v>
      </c>
      <c r="B97" s="26" t="s">
        <v>557</v>
      </c>
      <c r="C97" s="26" t="s">
        <v>542</v>
      </c>
    </row>
    <row r="98" spans="1:3" x14ac:dyDescent="0.2">
      <c r="A98" s="19" t="s">
        <v>138</v>
      </c>
      <c r="B98" s="26" t="s">
        <v>557</v>
      </c>
      <c r="C98" s="26" t="s">
        <v>542</v>
      </c>
    </row>
    <row r="99" spans="1:3" x14ac:dyDescent="0.2">
      <c r="A99" s="19" t="s">
        <v>139</v>
      </c>
      <c r="B99" s="26" t="s">
        <v>557</v>
      </c>
      <c r="C99" s="26" t="s">
        <v>542</v>
      </c>
    </row>
    <row r="100" spans="1:3" x14ac:dyDescent="0.2">
      <c r="A100" s="19" t="s">
        <v>141</v>
      </c>
      <c r="B100" s="26" t="s">
        <v>557</v>
      </c>
      <c r="C100" s="26" t="s">
        <v>542</v>
      </c>
    </row>
    <row r="101" spans="1:3" x14ac:dyDescent="0.2">
      <c r="A101" s="19" t="s">
        <v>142</v>
      </c>
      <c r="B101" s="26" t="s">
        <v>557</v>
      </c>
      <c r="C101" s="26" t="s">
        <v>542</v>
      </c>
    </row>
    <row r="102" spans="1:3" x14ac:dyDescent="0.2">
      <c r="A102" s="19" t="s">
        <v>144</v>
      </c>
      <c r="B102" s="26" t="s">
        <v>557</v>
      </c>
      <c r="C102" s="26" t="s">
        <v>542</v>
      </c>
    </row>
    <row r="103" spans="1:3" x14ac:dyDescent="0.2">
      <c r="A103" s="19" t="s">
        <v>549</v>
      </c>
      <c r="B103" s="26" t="s">
        <v>557</v>
      </c>
      <c r="C103" s="26" t="s">
        <v>542</v>
      </c>
    </row>
    <row r="104" spans="1:3" x14ac:dyDescent="0.2">
      <c r="A104" s="19" t="s">
        <v>146</v>
      </c>
      <c r="B104" s="26" t="s">
        <v>557</v>
      </c>
      <c r="C104" s="26" t="s">
        <v>542</v>
      </c>
    </row>
    <row r="105" spans="1:3" x14ac:dyDescent="0.2">
      <c r="A105" s="19" t="s">
        <v>148</v>
      </c>
      <c r="B105" s="26" t="s">
        <v>556</v>
      </c>
      <c r="C105" s="26" t="s">
        <v>542</v>
      </c>
    </row>
    <row r="106" spans="1:3" x14ac:dyDescent="0.2">
      <c r="A106" s="19" t="s">
        <v>149</v>
      </c>
      <c r="B106" s="26" t="s">
        <v>556</v>
      </c>
      <c r="C106" s="26" t="s">
        <v>542</v>
      </c>
    </row>
    <row r="107" spans="1:3" x14ac:dyDescent="0.2">
      <c r="A107" s="19" t="s">
        <v>151</v>
      </c>
      <c r="B107" s="26" t="s">
        <v>557</v>
      </c>
      <c r="C107" s="26" t="s">
        <v>541</v>
      </c>
    </row>
    <row r="108" spans="1:3" x14ac:dyDescent="0.2">
      <c r="A108" s="19" t="s">
        <v>153</v>
      </c>
      <c r="B108" s="26" t="s">
        <v>557</v>
      </c>
      <c r="C108" s="26" t="s">
        <v>542</v>
      </c>
    </row>
    <row r="109" spans="1:3" x14ac:dyDescent="0.2">
      <c r="A109" s="19" t="s">
        <v>154</v>
      </c>
      <c r="B109" s="26" t="s">
        <v>557</v>
      </c>
      <c r="C109" s="26" t="s">
        <v>542</v>
      </c>
    </row>
    <row r="110" spans="1:3" x14ac:dyDescent="0.2">
      <c r="A110" s="19" t="s">
        <v>156</v>
      </c>
      <c r="B110" s="26" t="s">
        <v>557</v>
      </c>
      <c r="C110" s="26" t="s">
        <v>542</v>
      </c>
    </row>
    <row r="111" spans="1:3" x14ac:dyDescent="0.2">
      <c r="A111" s="19" t="s">
        <v>157</v>
      </c>
      <c r="B111" s="26" t="s">
        <v>557</v>
      </c>
      <c r="C111" s="26" t="s">
        <v>541</v>
      </c>
    </row>
    <row r="112" spans="1:3" x14ac:dyDescent="0.2">
      <c r="A112" s="19" t="s">
        <v>158</v>
      </c>
      <c r="B112" s="26" t="s">
        <v>557</v>
      </c>
      <c r="C112" s="26" t="s">
        <v>542</v>
      </c>
    </row>
    <row r="113" spans="1:3" x14ac:dyDescent="0.2">
      <c r="A113" s="19" t="s">
        <v>160</v>
      </c>
      <c r="B113" s="26" t="s">
        <v>557</v>
      </c>
      <c r="C113" s="26" t="s">
        <v>542</v>
      </c>
    </row>
    <row r="114" spans="1:3" x14ac:dyDescent="0.2">
      <c r="A114" s="19" t="s">
        <v>161</v>
      </c>
      <c r="B114" s="26" t="s">
        <v>557</v>
      </c>
      <c r="C114" s="26" t="s">
        <v>542</v>
      </c>
    </row>
    <row r="115" spans="1:3" x14ac:dyDescent="0.2">
      <c r="A115" s="19" t="s">
        <v>162</v>
      </c>
      <c r="B115" s="26" t="s">
        <v>557</v>
      </c>
      <c r="C115" s="26" t="s">
        <v>542</v>
      </c>
    </row>
    <row r="116" spans="1:3" x14ac:dyDescent="0.2">
      <c r="A116" s="19" t="s">
        <v>164</v>
      </c>
      <c r="B116" s="26" t="s">
        <v>556</v>
      </c>
      <c r="C116" s="26" t="s">
        <v>543</v>
      </c>
    </row>
    <row r="117" spans="1:3" x14ac:dyDescent="0.2">
      <c r="A117" s="19" t="s">
        <v>167</v>
      </c>
      <c r="B117" s="26" t="s">
        <v>557</v>
      </c>
      <c r="C117" s="26" t="s">
        <v>542</v>
      </c>
    </row>
    <row r="118" spans="1:3" x14ac:dyDescent="0.2">
      <c r="A118" s="19" t="s">
        <v>170</v>
      </c>
      <c r="B118" s="26" t="s">
        <v>557</v>
      </c>
      <c r="C118" s="26" t="s">
        <v>542</v>
      </c>
    </row>
    <row r="119" spans="1:3" x14ac:dyDescent="0.2">
      <c r="A119" s="19" t="s">
        <v>171</v>
      </c>
      <c r="B119" s="26" t="s">
        <v>557</v>
      </c>
      <c r="C119" s="26" t="s">
        <v>542</v>
      </c>
    </row>
    <row r="120" spans="1:3" x14ac:dyDescent="0.2">
      <c r="A120" s="19" t="s">
        <v>172</v>
      </c>
      <c r="B120" s="26" t="s">
        <v>557</v>
      </c>
      <c r="C120" s="26" t="s">
        <v>542</v>
      </c>
    </row>
    <row r="121" spans="1:3" x14ac:dyDescent="0.2">
      <c r="A121" s="19" t="s">
        <v>173</v>
      </c>
      <c r="B121" s="26" t="s">
        <v>556</v>
      </c>
      <c r="C121" s="26" t="s">
        <v>542</v>
      </c>
    </row>
    <row r="122" spans="1:3" x14ac:dyDescent="0.2">
      <c r="A122" s="19" t="s">
        <v>175</v>
      </c>
      <c r="B122" s="26" t="s">
        <v>557</v>
      </c>
      <c r="C122" s="26" t="s">
        <v>541</v>
      </c>
    </row>
    <row r="123" spans="1:3" x14ac:dyDescent="0.2">
      <c r="A123" s="19" t="s">
        <v>176</v>
      </c>
      <c r="B123" s="26" t="s">
        <v>557</v>
      </c>
      <c r="C123" s="26" t="s">
        <v>542</v>
      </c>
    </row>
    <row r="124" spans="1:3" x14ac:dyDescent="0.2">
      <c r="A124" s="19" t="s">
        <v>178</v>
      </c>
      <c r="B124" s="26" t="s">
        <v>557</v>
      </c>
      <c r="C124" s="26" t="s">
        <v>542</v>
      </c>
    </row>
    <row r="125" spans="1:3" x14ac:dyDescent="0.2">
      <c r="A125" s="19" t="s">
        <v>180</v>
      </c>
      <c r="B125" s="26" t="s">
        <v>557</v>
      </c>
      <c r="C125" s="26" t="s">
        <v>542</v>
      </c>
    </row>
    <row r="126" spans="1:3" x14ac:dyDescent="0.2">
      <c r="A126" s="19" t="s">
        <v>181</v>
      </c>
      <c r="B126" s="26" t="s">
        <v>557</v>
      </c>
      <c r="C126" s="26" t="s">
        <v>542</v>
      </c>
    </row>
    <row r="127" spans="1:3" x14ac:dyDescent="0.2">
      <c r="A127" s="19" t="s">
        <v>183</v>
      </c>
      <c r="B127" s="26" t="s">
        <v>556</v>
      </c>
      <c r="C127" s="26" t="s">
        <v>542</v>
      </c>
    </row>
    <row r="128" spans="1:3" x14ac:dyDescent="0.2">
      <c r="A128" s="19" t="s">
        <v>185</v>
      </c>
      <c r="B128" s="26" t="s">
        <v>557</v>
      </c>
      <c r="C128" s="26" t="s">
        <v>542</v>
      </c>
    </row>
    <row r="129" spans="1:3" x14ac:dyDescent="0.2">
      <c r="A129" s="19" t="s">
        <v>187</v>
      </c>
      <c r="B129" s="26" t="s">
        <v>556</v>
      </c>
      <c r="C129" s="26" t="s">
        <v>542</v>
      </c>
    </row>
    <row r="130" spans="1:3" x14ac:dyDescent="0.2">
      <c r="A130" s="19" t="s">
        <v>189</v>
      </c>
      <c r="B130" s="26" t="s">
        <v>557</v>
      </c>
      <c r="C130" s="26" t="s">
        <v>542</v>
      </c>
    </row>
    <row r="131" spans="1:3" x14ac:dyDescent="0.2">
      <c r="A131" s="19" t="s">
        <v>190</v>
      </c>
      <c r="B131" s="26" t="s">
        <v>557</v>
      </c>
      <c r="C131" s="26" t="s">
        <v>542</v>
      </c>
    </row>
    <row r="132" spans="1:3" x14ac:dyDescent="0.2">
      <c r="A132" s="19" t="s">
        <v>191</v>
      </c>
      <c r="B132" s="26" t="s">
        <v>557</v>
      </c>
      <c r="C132" s="26" t="s">
        <v>542</v>
      </c>
    </row>
    <row r="133" spans="1:3" x14ac:dyDescent="0.2">
      <c r="A133" s="19" t="s">
        <v>193</v>
      </c>
      <c r="B133" s="26" t="s">
        <v>556</v>
      </c>
      <c r="C133" s="26" t="s">
        <v>541</v>
      </c>
    </row>
    <row r="134" spans="1:3" x14ac:dyDescent="0.2">
      <c r="A134" s="19" t="s">
        <v>195</v>
      </c>
      <c r="B134" s="26" t="s">
        <v>557</v>
      </c>
      <c r="C134" s="26" t="s">
        <v>542</v>
      </c>
    </row>
    <row r="135" spans="1:3" x14ac:dyDescent="0.2">
      <c r="A135" s="19" t="s">
        <v>197</v>
      </c>
      <c r="B135" s="26" t="s">
        <v>556</v>
      </c>
      <c r="C135" s="26" t="s">
        <v>542</v>
      </c>
    </row>
    <row r="136" spans="1:3" x14ac:dyDescent="0.2">
      <c r="A136" s="19" t="s">
        <v>199</v>
      </c>
      <c r="B136" s="26" t="s">
        <v>557</v>
      </c>
      <c r="C136" s="26" t="s">
        <v>542</v>
      </c>
    </row>
    <row r="137" spans="1:3" x14ac:dyDescent="0.2">
      <c r="A137" s="19" t="s">
        <v>200</v>
      </c>
      <c r="B137" s="26" t="s">
        <v>557</v>
      </c>
      <c r="C137" s="26" t="s">
        <v>542</v>
      </c>
    </row>
    <row r="138" spans="1:3" x14ac:dyDescent="0.2">
      <c r="A138" s="19" t="s">
        <v>201</v>
      </c>
      <c r="B138" s="26" t="s">
        <v>557</v>
      </c>
      <c r="C138" s="26" t="s">
        <v>542</v>
      </c>
    </row>
    <row r="139" spans="1:3" x14ac:dyDescent="0.2">
      <c r="A139" s="19" t="s">
        <v>202</v>
      </c>
      <c r="B139" s="26" t="s">
        <v>557</v>
      </c>
      <c r="C139" s="26" t="s">
        <v>542</v>
      </c>
    </row>
    <row r="140" spans="1:3" x14ac:dyDescent="0.2">
      <c r="A140" s="19" t="s">
        <v>204</v>
      </c>
      <c r="B140" s="26" t="s">
        <v>557</v>
      </c>
      <c r="C140" s="26" t="s">
        <v>542</v>
      </c>
    </row>
    <row r="141" spans="1:3" x14ac:dyDescent="0.2">
      <c r="A141" s="19" t="s">
        <v>205</v>
      </c>
      <c r="B141" s="26" t="s">
        <v>556</v>
      </c>
      <c r="C141" s="26" t="s">
        <v>542</v>
      </c>
    </row>
    <row r="142" spans="1:3" x14ac:dyDescent="0.2">
      <c r="A142" s="19" t="s">
        <v>207</v>
      </c>
      <c r="B142" s="26" t="s">
        <v>557</v>
      </c>
      <c r="C142" s="26" t="s">
        <v>542</v>
      </c>
    </row>
    <row r="143" spans="1:3" x14ac:dyDescent="0.2">
      <c r="A143" s="19" t="s">
        <v>208</v>
      </c>
      <c r="B143" s="26" t="s">
        <v>557</v>
      </c>
      <c r="C143" s="26" t="s">
        <v>542</v>
      </c>
    </row>
    <row r="144" spans="1:3" x14ac:dyDescent="0.2">
      <c r="A144" s="19" t="s">
        <v>210</v>
      </c>
      <c r="B144" s="26" t="s">
        <v>556</v>
      </c>
      <c r="C144" s="26" t="s">
        <v>542</v>
      </c>
    </row>
    <row r="145" spans="1:3" x14ac:dyDescent="0.2">
      <c r="A145" s="19" t="s">
        <v>212</v>
      </c>
      <c r="B145" s="26" t="s">
        <v>556</v>
      </c>
      <c r="C145" s="26" t="s">
        <v>542</v>
      </c>
    </row>
    <row r="146" spans="1:3" x14ac:dyDescent="0.2">
      <c r="A146" s="19" t="s">
        <v>214</v>
      </c>
      <c r="B146" s="26" t="s">
        <v>557</v>
      </c>
      <c r="C146" s="26" t="s">
        <v>542</v>
      </c>
    </row>
    <row r="147" spans="1:3" x14ac:dyDescent="0.2">
      <c r="A147" s="19" t="s">
        <v>216</v>
      </c>
      <c r="B147" s="26" t="s">
        <v>557</v>
      </c>
      <c r="C147" s="26" t="s">
        <v>543</v>
      </c>
    </row>
    <row r="148" spans="1:3" x14ac:dyDescent="0.2">
      <c r="A148" s="19" t="s">
        <v>217</v>
      </c>
      <c r="B148" s="26" t="s">
        <v>557</v>
      </c>
      <c r="C148" s="26" t="s">
        <v>541</v>
      </c>
    </row>
    <row r="149" spans="1:3" x14ac:dyDescent="0.2">
      <c r="A149" s="19" t="s">
        <v>219</v>
      </c>
      <c r="B149" s="26" t="s">
        <v>557</v>
      </c>
      <c r="C149" s="26" t="s">
        <v>542</v>
      </c>
    </row>
    <row r="150" spans="1:3" x14ac:dyDescent="0.2">
      <c r="A150" s="19" t="s">
        <v>221</v>
      </c>
      <c r="B150" s="26" t="s">
        <v>556</v>
      </c>
      <c r="C150" s="26" t="s">
        <v>542</v>
      </c>
    </row>
    <row r="151" spans="1:3" x14ac:dyDescent="0.2">
      <c r="A151" s="19" t="s">
        <v>222</v>
      </c>
      <c r="B151" s="26" t="s">
        <v>556</v>
      </c>
      <c r="C151" s="26" t="s">
        <v>542</v>
      </c>
    </row>
    <row r="152" spans="1:3" x14ac:dyDescent="0.2">
      <c r="A152" s="19" t="s">
        <v>223</v>
      </c>
      <c r="B152" s="26" t="s">
        <v>556</v>
      </c>
      <c r="C152" s="26" t="s">
        <v>542</v>
      </c>
    </row>
    <row r="153" spans="1:3" x14ac:dyDescent="0.2">
      <c r="A153" s="19" t="s">
        <v>225</v>
      </c>
      <c r="B153" s="26" t="s">
        <v>557</v>
      </c>
      <c r="C153" s="26" t="s">
        <v>542</v>
      </c>
    </row>
    <row r="154" spans="1:3" x14ac:dyDescent="0.2">
      <c r="A154" s="19" t="s">
        <v>226</v>
      </c>
      <c r="B154" s="26" t="s">
        <v>557</v>
      </c>
      <c r="C154" s="26" t="s">
        <v>543</v>
      </c>
    </row>
    <row r="155" spans="1:3" x14ac:dyDescent="0.2">
      <c r="A155" s="19" t="s">
        <v>227</v>
      </c>
      <c r="B155" s="26" t="s">
        <v>557</v>
      </c>
      <c r="C155" s="26" t="s">
        <v>542</v>
      </c>
    </row>
    <row r="156" spans="1:3" x14ac:dyDescent="0.2">
      <c r="A156" s="19" t="s">
        <v>229</v>
      </c>
      <c r="B156" s="26" t="s">
        <v>557</v>
      </c>
      <c r="C156" s="26" t="s">
        <v>542</v>
      </c>
    </row>
    <row r="157" spans="1:3" x14ac:dyDescent="0.2">
      <c r="A157" s="19" t="s">
        <v>230</v>
      </c>
      <c r="B157" s="26" t="s">
        <v>557</v>
      </c>
      <c r="C157" s="26" t="s">
        <v>542</v>
      </c>
    </row>
    <row r="158" spans="1:3" x14ac:dyDescent="0.2">
      <c r="A158" s="19" t="s">
        <v>231</v>
      </c>
      <c r="B158" s="26" t="s">
        <v>557</v>
      </c>
      <c r="C158" s="26" t="s">
        <v>542</v>
      </c>
    </row>
    <row r="159" spans="1:3" x14ac:dyDescent="0.2">
      <c r="A159" s="19" t="s">
        <v>232</v>
      </c>
      <c r="B159" s="26" t="s">
        <v>556</v>
      </c>
      <c r="C159" s="26" t="s">
        <v>542</v>
      </c>
    </row>
    <row r="160" spans="1:3" x14ac:dyDescent="0.2">
      <c r="A160" s="19" t="s">
        <v>233</v>
      </c>
      <c r="B160" s="26" t="s">
        <v>557</v>
      </c>
      <c r="C160" s="26" t="s">
        <v>542</v>
      </c>
    </row>
    <row r="161" spans="1:3" x14ac:dyDescent="0.2">
      <c r="A161" s="19" t="s">
        <v>234</v>
      </c>
      <c r="B161" s="26" t="s">
        <v>557</v>
      </c>
      <c r="C161" s="26" t="s">
        <v>542</v>
      </c>
    </row>
    <row r="162" spans="1:3" x14ac:dyDescent="0.2">
      <c r="A162" s="19" t="s">
        <v>235</v>
      </c>
      <c r="B162" s="26" t="s">
        <v>556</v>
      </c>
      <c r="C162" s="26" t="s">
        <v>542</v>
      </c>
    </row>
    <row r="163" spans="1:3" x14ac:dyDescent="0.2">
      <c r="A163" s="19" t="s">
        <v>236</v>
      </c>
      <c r="B163" s="26" t="s">
        <v>557</v>
      </c>
      <c r="C163" s="26" t="s">
        <v>542</v>
      </c>
    </row>
    <row r="164" spans="1:3" x14ac:dyDescent="0.2">
      <c r="A164" s="19" t="s">
        <v>237</v>
      </c>
      <c r="B164" s="26" t="s">
        <v>556</v>
      </c>
      <c r="C164" s="26" t="s">
        <v>542</v>
      </c>
    </row>
    <row r="165" spans="1:3" x14ac:dyDescent="0.2">
      <c r="A165" s="19" t="s">
        <v>238</v>
      </c>
      <c r="B165" s="26" t="s">
        <v>556</v>
      </c>
      <c r="C165" s="26" t="s">
        <v>542</v>
      </c>
    </row>
    <row r="166" spans="1:3" x14ac:dyDescent="0.2">
      <c r="A166" s="19" t="s">
        <v>240</v>
      </c>
      <c r="B166" s="26" t="s">
        <v>556</v>
      </c>
      <c r="C166" s="26" t="s">
        <v>542</v>
      </c>
    </row>
    <row r="167" spans="1:3" x14ac:dyDescent="0.2">
      <c r="A167" s="19" t="s">
        <v>241</v>
      </c>
      <c r="B167" s="26" t="s">
        <v>557</v>
      </c>
      <c r="C167" s="26" t="s">
        <v>542</v>
      </c>
    </row>
    <row r="168" spans="1:3" x14ac:dyDescent="0.2">
      <c r="A168" s="19" t="s">
        <v>242</v>
      </c>
      <c r="B168" s="26" t="s">
        <v>557</v>
      </c>
      <c r="C168" s="26" t="s">
        <v>543</v>
      </c>
    </row>
    <row r="169" spans="1:3" x14ac:dyDescent="0.2">
      <c r="A169" s="19" t="s">
        <v>243</v>
      </c>
      <c r="B169" s="26" t="s">
        <v>557</v>
      </c>
      <c r="C169" s="26" t="s">
        <v>542</v>
      </c>
    </row>
    <row r="170" spans="1:3" x14ac:dyDescent="0.2">
      <c r="A170" s="19" t="s">
        <v>244</v>
      </c>
      <c r="B170" s="26" t="s">
        <v>557</v>
      </c>
      <c r="C170" s="26" t="s">
        <v>542</v>
      </c>
    </row>
    <row r="171" spans="1:3" x14ac:dyDescent="0.2">
      <c r="A171" s="19" t="s">
        <v>245</v>
      </c>
      <c r="B171" s="26" t="s">
        <v>556</v>
      </c>
      <c r="C171" s="26" t="s">
        <v>541</v>
      </c>
    </row>
    <row r="172" spans="1:3" x14ac:dyDescent="0.2">
      <c r="A172" s="19" t="s">
        <v>246</v>
      </c>
      <c r="B172" s="26" t="s">
        <v>557</v>
      </c>
      <c r="C172" s="26" t="s">
        <v>542</v>
      </c>
    </row>
    <row r="173" spans="1:3" x14ac:dyDescent="0.2">
      <c r="A173" s="19" t="s">
        <v>247</v>
      </c>
      <c r="B173" s="26" t="s">
        <v>557</v>
      </c>
      <c r="C173" s="26" t="s">
        <v>542</v>
      </c>
    </row>
    <row r="174" spans="1:3" x14ac:dyDescent="0.2">
      <c r="A174" s="19" t="s">
        <v>265</v>
      </c>
      <c r="B174" s="26" t="s">
        <v>557</v>
      </c>
      <c r="C174" s="26" t="s">
        <v>541</v>
      </c>
    </row>
    <row r="175" spans="1:3" x14ac:dyDescent="0.2">
      <c r="A175" s="19" t="s">
        <v>267</v>
      </c>
      <c r="B175" s="26" t="s">
        <v>556</v>
      </c>
      <c r="C175" s="26" t="s">
        <v>542</v>
      </c>
    </row>
    <row r="176" spans="1:3" x14ac:dyDescent="0.2">
      <c r="A176" s="19" t="s">
        <v>268</v>
      </c>
      <c r="B176" s="26" t="s">
        <v>556</v>
      </c>
      <c r="C176" s="26" t="s">
        <v>542</v>
      </c>
    </row>
    <row r="177" spans="1:3" x14ac:dyDescent="0.2">
      <c r="A177" s="19" t="s">
        <v>269</v>
      </c>
      <c r="B177" s="26" t="s">
        <v>557</v>
      </c>
      <c r="C177" s="26" t="s">
        <v>542</v>
      </c>
    </row>
    <row r="178" spans="1:3" x14ac:dyDescent="0.2">
      <c r="A178" s="19" t="s">
        <v>271</v>
      </c>
      <c r="B178" s="26" t="s">
        <v>556</v>
      </c>
      <c r="C178" s="26" t="s">
        <v>542</v>
      </c>
    </row>
    <row r="179" spans="1:3" x14ac:dyDescent="0.2">
      <c r="A179" s="19" t="s">
        <v>272</v>
      </c>
      <c r="B179" s="26" t="s">
        <v>557</v>
      </c>
      <c r="C179" s="26" t="s">
        <v>542</v>
      </c>
    </row>
    <row r="180" spans="1:3" x14ac:dyDescent="0.2">
      <c r="A180" s="19" t="s">
        <v>273</v>
      </c>
      <c r="B180" s="26" t="s">
        <v>557</v>
      </c>
      <c r="C180" s="26" t="s">
        <v>542</v>
      </c>
    </row>
    <row r="181" spans="1:3" x14ac:dyDescent="0.2">
      <c r="A181" s="19" t="s">
        <v>274</v>
      </c>
      <c r="B181" s="26" t="s">
        <v>557</v>
      </c>
      <c r="C181" s="26" t="s">
        <v>542</v>
      </c>
    </row>
    <row r="182" spans="1:3" x14ac:dyDescent="0.2">
      <c r="A182" s="19" t="s">
        <v>307</v>
      </c>
      <c r="B182" s="26" t="s">
        <v>557</v>
      </c>
      <c r="C182" s="26" t="s">
        <v>542</v>
      </c>
    </row>
    <row r="183" spans="1:3" x14ac:dyDescent="0.2">
      <c r="A183" s="19" t="s">
        <v>309</v>
      </c>
      <c r="B183" s="26" t="s">
        <v>557</v>
      </c>
      <c r="C183" s="26" t="s">
        <v>542</v>
      </c>
    </row>
    <row r="184" spans="1:3" x14ac:dyDescent="0.2">
      <c r="A184" s="19" t="s">
        <v>311</v>
      </c>
      <c r="B184" s="26" t="s">
        <v>556</v>
      </c>
      <c r="C184" s="26" t="s">
        <v>542</v>
      </c>
    </row>
    <row r="185" spans="1:3" x14ac:dyDescent="0.2">
      <c r="A185" s="19" t="s">
        <v>550</v>
      </c>
      <c r="B185" s="26" t="s">
        <v>556</v>
      </c>
      <c r="C185" s="26" t="s">
        <v>542</v>
      </c>
    </row>
    <row r="186" spans="1:3" x14ac:dyDescent="0.2">
      <c r="A186" s="19" t="s">
        <v>314</v>
      </c>
      <c r="B186" s="26" t="s">
        <v>557</v>
      </c>
      <c r="C186" s="26" t="s">
        <v>542</v>
      </c>
    </row>
    <row r="187" spans="1:3" x14ac:dyDescent="0.2">
      <c r="A187" s="19" t="s">
        <v>315</v>
      </c>
      <c r="B187" s="26" t="s">
        <v>557</v>
      </c>
      <c r="C187" s="26" t="s">
        <v>542</v>
      </c>
    </row>
    <row r="188" spans="1:3" x14ac:dyDescent="0.2">
      <c r="A188" s="19" t="s">
        <v>316</v>
      </c>
      <c r="B188" s="26" t="s">
        <v>557</v>
      </c>
      <c r="C188" s="26" t="s">
        <v>542</v>
      </c>
    </row>
    <row r="189" spans="1:3" x14ac:dyDescent="0.2">
      <c r="A189" s="19" t="s">
        <v>317</v>
      </c>
      <c r="B189" s="26" t="s">
        <v>557</v>
      </c>
      <c r="C189" s="26" t="s">
        <v>542</v>
      </c>
    </row>
    <row r="190" spans="1:3" x14ac:dyDescent="0.2">
      <c r="A190" s="19" t="s">
        <v>318</v>
      </c>
      <c r="B190" s="26" t="s">
        <v>556</v>
      </c>
      <c r="C190" s="26" t="s">
        <v>542</v>
      </c>
    </row>
    <row r="191" spans="1:3" x14ac:dyDescent="0.2">
      <c r="A191" s="19" t="s">
        <v>320</v>
      </c>
      <c r="B191" s="26" t="s">
        <v>557</v>
      </c>
      <c r="C191" s="26" t="s">
        <v>542</v>
      </c>
    </row>
    <row r="192" spans="1:3" x14ac:dyDescent="0.2">
      <c r="A192" s="19" t="s">
        <v>322</v>
      </c>
      <c r="B192" s="26" t="s">
        <v>557</v>
      </c>
      <c r="C192" s="26" t="s">
        <v>542</v>
      </c>
    </row>
    <row r="193" spans="1:3" x14ac:dyDescent="0.2">
      <c r="A193" s="19" t="s">
        <v>324</v>
      </c>
      <c r="B193" s="26" t="s">
        <v>556</v>
      </c>
      <c r="C193" s="26" t="s">
        <v>542</v>
      </c>
    </row>
    <row r="194" spans="1:3" x14ac:dyDescent="0.2">
      <c r="A194" s="19" t="s">
        <v>326</v>
      </c>
      <c r="B194" s="26" t="s">
        <v>557</v>
      </c>
      <c r="C194" s="26" t="s">
        <v>543</v>
      </c>
    </row>
    <row r="195" spans="1:3" x14ac:dyDescent="0.2">
      <c r="A195" s="19" t="s">
        <v>328</v>
      </c>
      <c r="B195" s="26" t="s">
        <v>557</v>
      </c>
      <c r="C195" s="26" t="s">
        <v>542</v>
      </c>
    </row>
    <row r="196" spans="1:3" x14ac:dyDescent="0.2">
      <c r="A196" s="19" t="s">
        <v>330</v>
      </c>
      <c r="B196" s="26" t="s">
        <v>557</v>
      </c>
      <c r="C196" s="26" t="s">
        <v>543</v>
      </c>
    </row>
    <row r="197" spans="1:3" x14ac:dyDescent="0.2">
      <c r="A197" s="19" t="s">
        <v>331</v>
      </c>
      <c r="B197" s="26" t="s">
        <v>557</v>
      </c>
      <c r="C197" s="26" t="s">
        <v>542</v>
      </c>
    </row>
    <row r="198" spans="1:3" x14ac:dyDescent="0.2">
      <c r="A198" s="19" t="s">
        <v>332</v>
      </c>
      <c r="B198" s="26" t="s">
        <v>557</v>
      </c>
      <c r="C198" s="26" t="s">
        <v>541</v>
      </c>
    </row>
    <row r="199" spans="1:3" x14ac:dyDescent="0.2">
      <c r="A199" s="19" t="s">
        <v>333</v>
      </c>
      <c r="B199" s="26" t="s">
        <v>557</v>
      </c>
      <c r="C199" s="26" t="s">
        <v>542</v>
      </c>
    </row>
    <row r="200" spans="1:3" x14ac:dyDescent="0.2">
      <c r="A200" s="19" t="s">
        <v>334</v>
      </c>
      <c r="B200" s="26" t="s">
        <v>557</v>
      </c>
      <c r="C200" s="26" t="s">
        <v>543</v>
      </c>
    </row>
    <row r="201" spans="1:3" x14ac:dyDescent="0.2">
      <c r="A201" s="24" t="s">
        <v>335</v>
      </c>
      <c r="B201" s="26" t="s">
        <v>557</v>
      </c>
      <c r="C201" s="26" t="s">
        <v>542</v>
      </c>
    </row>
    <row r="202" spans="1:3" x14ac:dyDescent="0.2">
      <c r="A202" s="19" t="s">
        <v>336</v>
      </c>
      <c r="B202" s="26" t="s">
        <v>557</v>
      </c>
      <c r="C202" s="26" t="s">
        <v>543</v>
      </c>
    </row>
    <row r="203" spans="1:3" x14ac:dyDescent="0.2">
      <c r="A203" s="19" t="s">
        <v>337</v>
      </c>
      <c r="B203" s="26" t="s">
        <v>557</v>
      </c>
      <c r="C203" s="26" t="s">
        <v>542</v>
      </c>
    </row>
    <row r="204" spans="1:3" x14ac:dyDescent="0.2">
      <c r="A204" s="19" t="s">
        <v>339</v>
      </c>
      <c r="B204" s="26" t="s">
        <v>557</v>
      </c>
      <c r="C204" s="26" t="s">
        <v>542</v>
      </c>
    </row>
    <row r="205" spans="1:3" x14ac:dyDescent="0.2">
      <c r="A205" s="19" t="s">
        <v>340</v>
      </c>
      <c r="B205" s="26" t="s">
        <v>557</v>
      </c>
      <c r="C205" s="26" t="s">
        <v>542</v>
      </c>
    </row>
    <row r="206" spans="1:3" x14ac:dyDescent="0.2">
      <c r="A206" s="19" t="s">
        <v>341</v>
      </c>
      <c r="B206" s="26" t="s">
        <v>557</v>
      </c>
      <c r="C206" s="26" t="s">
        <v>542</v>
      </c>
    </row>
    <row r="207" spans="1:3" x14ac:dyDescent="0.2">
      <c r="A207" s="19" t="s">
        <v>551</v>
      </c>
      <c r="B207" s="26" t="s">
        <v>557</v>
      </c>
      <c r="C207" s="26" t="s">
        <v>541</v>
      </c>
    </row>
    <row r="208" spans="1:3" x14ac:dyDescent="0.2">
      <c r="A208" s="19" t="s">
        <v>344</v>
      </c>
      <c r="B208" s="26" t="s">
        <v>557</v>
      </c>
      <c r="C208" s="26" t="s">
        <v>543</v>
      </c>
    </row>
    <row r="209" spans="1:3" x14ac:dyDescent="0.2">
      <c r="A209" s="19" t="s">
        <v>346</v>
      </c>
      <c r="B209" s="26" t="s">
        <v>556</v>
      </c>
      <c r="C209" s="26" t="s">
        <v>542</v>
      </c>
    </row>
    <row r="210" spans="1:3" x14ac:dyDescent="0.2">
      <c r="A210" s="19" t="s">
        <v>350</v>
      </c>
      <c r="B210" s="26" t="s">
        <v>556</v>
      </c>
      <c r="C210" s="26" t="s">
        <v>542</v>
      </c>
    </row>
    <row r="211" spans="1:3" x14ac:dyDescent="0.2">
      <c r="A211" s="19" t="s">
        <v>351</v>
      </c>
      <c r="B211" s="26" t="s">
        <v>556</v>
      </c>
      <c r="C211" s="26" t="s">
        <v>542</v>
      </c>
    </row>
    <row r="212" spans="1:3" x14ac:dyDescent="0.2">
      <c r="A212" s="19" t="s">
        <v>352</v>
      </c>
      <c r="B212" s="26" t="s">
        <v>556</v>
      </c>
      <c r="C212" s="26" t="s">
        <v>542</v>
      </c>
    </row>
    <row r="213" spans="1:3" x14ac:dyDescent="0.2">
      <c r="A213" s="19" t="s">
        <v>353</v>
      </c>
      <c r="B213" s="26" t="s">
        <v>556</v>
      </c>
      <c r="C213" s="26" t="s">
        <v>542</v>
      </c>
    </row>
    <row r="214" spans="1:3" x14ac:dyDescent="0.2">
      <c r="A214" s="19" t="s">
        <v>355</v>
      </c>
      <c r="B214" s="26" t="s">
        <v>556</v>
      </c>
      <c r="C214" s="26" t="s">
        <v>541</v>
      </c>
    </row>
    <row r="215" spans="1:3" x14ac:dyDescent="0.2">
      <c r="A215" s="19" t="s">
        <v>357</v>
      </c>
      <c r="B215" s="26" t="s">
        <v>557</v>
      </c>
      <c r="C215" s="26" t="s">
        <v>543</v>
      </c>
    </row>
    <row r="216" spans="1:3" x14ac:dyDescent="0.2">
      <c r="A216" s="19" t="s">
        <v>358</v>
      </c>
      <c r="B216" s="26" t="s">
        <v>557</v>
      </c>
      <c r="C216" s="26" t="s">
        <v>543</v>
      </c>
    </row>
    <row r="217" spans="1:3" x14ac:dyDescent="0.2">
      <c r="A217" s="19" t="s">
        <v>359</v>
      </c>
      <c r="B217" s="26" t="s">
        <v>557</v>
      </c>
      <c r="C217" s="26" t="s">
        <v>543</v>
      </c>
    </row>
    <row r="218" spans="1:3" x14ac:dyDescent="0.2">
      <c r="A218" s="19" t="s">
        <v>360</v>
      </c>
      <c r="B218" s="26" t="s">
        <v>557</v>
      </c>
      <c r="C218" s="26" t="s">
        <v>543</v>
      </c>
    </row>
    <row r="219" spans="1:3" x14ac:dyDescent="0.2">
      <c r="A219" s="19" t="s">
        <v>361</v>
      </c>
      <c r="B219" s="26" t="s">
        <v>557</v>
      </c>
      <c r="C219" s="26" t="s">
        <v>542</v>
      </c>
    </row>
    <row r="220" spans="1:3" x14ac:dyDescent="0.2">
      <c r="A220" s="19" t="s">
        <v>363</v>
      </c>
      <c r="B220" s="26" t="s">
        <v>557</v>
      </c>
      <c r="C220" s="26" t="s">
        <v>542</v>
      </c>
    </row>
    <row r="221" spans="1:3" x14ac:dyDescent="0.2">
      <c r="A221" s="19" t="s">
        <v>364</v>
      </c>
      <c r="B221" s="26" t="s">
        <v>557</v>
      </c>
      <c r="C221" s="26" t="s">
        <v>542</v>
      </c>
    </row>
    <row r="222" spans="1:3" x14ac:dyDescent="0.2">
      <c r="A222" s="19" t="s">
        <v>365</v>
      </c>
      <c r="B222" s="26" t="s">
        <v>557</v>
      </c>
      <c r="C222" s="26" t="s">
        <v>542</v>
      </c>
    </row>
    <row r="223" spans="1:3" x14ac:dyDescent="0.2">
      <c r="A223" s="19" t="s">
        <v>366</v>
      </c>
      <c r="B223" s="26" t="s">
        <v>557</v>
      </c>
      <c r="C223" s="26" t="s">
        <v>542</v>
      </c>
    </row>
    <row r="224" spans="1:3" x14ac:dyDescent="0.2">
      <c r="A224" s="19" t="s">
        <v>367</v>
      </c>
      <c r="B224" s="26" t="s">
        <v>557</v>
      </c>
      <c r="C224" s="26" t="s">
        <v>542</v>
      </c>
    </row>
    <row r="225" spans="1:3" x14ac:dyDescent="0.2">
      <c r="A225" s="19" t="s">
        <v>368</v>
      </c>
      <c r="B225" s="26" t="s">
        <v>557</v>
      </c>
      <c r="C225" s="26" t="s">
        <v>542</v>
      </c>
    </row>
    <row r="226" spans="1:3" x14ac:dyDescent="0.2">
      <c r="A226" s="19" t="s">
        <v>369</v>
      </c>
      <c r="B226" s="26" t="s">
        <v>557</v>
      </c>
      <c r="C226" s="26" t="s">
        <v>542</v>
      </c>
    </row>
    <row r="227" spans="1:3" x14ac:dyDescent="0.2">
      <c r="A227" s="19" t="s">
        <v>370</v>
      </c>
      <c r="B227" s="26" t="s">
        <v>557</v>
      </c>
      <c r="C227" s="26" t="s">
        <v>542</v>
      </c>
    </row>
    <row r="228" spans="1:3" x14ac:dyDescent="0.2">
      <c r="A228" s="19" t="s">
        <v>372</v>
      </c>
      <c r="B228" s="26" t="s">
        <v>557</v>
      </c>
      <c r="C228" s="26" t="s">
        <v>542</v>
      </c>
    </row>
    <row r="229" spans="1:3" x14ac:dyDescent="0.2">
      <c r="A229" s="19" t="s">
        <v>374</v>
      </c>
      <c r="B229" s="26" t="s">
        <v>557</v>
      </c>
      <c r="C229" s="26" t="s">
        <v>543</v>
      </c>
    </row>
    <row r="230" spans="1:3" x14ac:dyDescent="0.2">
      <c r="A230" s="19" t="s">
        <v>376</v>
      </c>
      <c r="B230" s="26" t="s">
        <v>557</v>
      </c>
      <c r="C230" s="26" t="s">
        <v>541</v>
      </c>
    </row>
    <row r="231" spans="1:3" x14ac:dyDescent="0.2">
      <c r="A231" s="19" t="s">
        <v>378</v>
      </c>
      <c r="B231" s="26" t="s">
        <v>557</v>
      </c>
      <c r="C231" s="26" t="s">
        <v>542</v>
      </c>
    </row>
    <row r="232" spans="1:3" x14ac:dyDescent="0.2">
      <c r="A232" s="19" t="s">
        <v>379</v>
      </c>
      <c r="B232" s="26" t="s">
        <v>556</v>
      </c>
      <c r="C232" s="26" t="s">
        <v>542</v>
      </c>
    </row>
    <row r="233" spans="1:3" x14ac:dyDescent="0.2">
      <c r="A233" s="19" t="s">
        <v>380</v>
      </c>
      <c r="B233" s="26" t="s">
        <v>557</v>
      </c>
      <c r="C233" s="26" t="s">
        <v>542</v>
      </c>
    </row>
    <row r="234" spans="1:3" x14ac:dyDescent="0.2">
      <c r="A234" s="19" t="s">
        <v>382</v>
      </c>
      <c r="B234" s="26" t="s">
        <v>557</v>
      </c>
      <c r="C234" s="26" t="s">
        <v>543</v>
      </c>
    </row>
    <row r="235" spans="1:3" x14ac:dyDescent="0.2">
      <c r="A235" s="19" t="s">
        <v>383</v>
      </c>
      <c r="B235" s="26" t="s">
        <v>557</v>
      </c>
      <c r="C235" s="26" t="s">
        <v>542</v>
      </c>
    </row>
    <row r="236" spans="1:3" x14ac:dyDescent="0.2">
      <c r="A236" s="19" t="s">
        <v>384</v>
      </c>
      <c r="B236" s="26" t="s">
        <v>557</v>
      </c>
      <c r="C236" s="26" t="s">
        <v>543</v>
      </c>
    </row>
    <row r="237" spans="1:3" x14ac:dyDescent="0.2">
      <c r="A237" s="19" t="s">
        <v>386</v>
      </c>
      <c r="B237" s="26" t="s">
        <v>556</v>
      </c>
      <c r="C237" s="26" t="s">
        <v>542</v>
      </c>
    </row>
    <row r="238" spans="1:3" x14ac:dyDescent="0.2">
      <c r="A238" s="19" t="s">
        <v>387</v>
      </c>
      <c r="B238" s="26" t="s">
        <v>556</v>
      </c>
      <c r="C238" s="26" t="s">
        <v>542</v>
      </c>
    </row>
    <row r="239" spans="1:3" x14ac:dyDescent="0.2">
      <c r="A239" s="19" t="s">
        <v>389</v>
      </c>
      <c r="B239" s="26" t="s">
        <v>557</v>
      </c>
      <c r="C239" s="26" t="s">
        <v>542</v>
      </c>
    </row>
    <row r="240" spans="1:3" x14ac:dyDescent="0.2">
      <c r="A240" s="19" t="s">
        <v>390</v>
      </c>
      <c r="B240" s="26" t="s">
        <v>557</v>
      </c>
      <c r="C240" s="26" t="s">
        <v>542</v>
      </c>
    </row>
    <row r="241" spans="1:3" x14ac:dyDescent="0.2">
      <c r="A241" s="19" t="s">
        <v>391</v>
      </c>
      <c r="B241" s="26" t="s">
        <v>557</v>
      </c>
      <c r="C241" s="26" t="s">
        <v>543</v>
      </c>
    </row>
    <row r="242" spans="1:3" x14ac:dyDescent="0.2">
      <c r="A242" s="19" t="s">
        <v>393</v>
      </c>
      <c r="B242" s="26" t="s">
        <v>556</v>
      </c>
      <c r="C242" s="26" t="s">
        <v>542</v>
      </c>
    </row>
    <row r="243" spans="1:3" x14ac:dyDescent="0.2">
      <c r="A243" s="19" t="s">
        <v>394</v>
      </c>
      <c r="B243" s="26" t="s">
        <v>556</v>
      </c>
      <c r="C243" s="26" t="s">
        <v>542</v>
      </c>
    </row>
    <row r="244" spans="1:3" x14ac:dyDescent="0.2">
      <c r="A244" s="19" t="s">
        <v>395</v>
      </c>
      <c r="B244" s="26" t="s">
        <v>557</v>
      </c>
      <c r="C244" s="26" t="s">
        <v>542</v>
      </c>
    </row>
    <row r="245" spans="1:3" x14ac:dyDescent="0.2">
      <c r="A245" s="19" t="s">
        <v>396</v>
      </c>
      <c r="B245" s="26" t="s">
        <v>556</v>
      </c>
      <c r="C245" s="26" t="s">
        <v>543</v>
      </c>
    </row>
    <row r="246" spans="1:3" x14ac:dyDescent="0.2">
      <c r="A246" s="19" t="s">
        <v>398</v>
      </c>
      <c r="B246" s="26" t="s">
        <v>557</v>
      </c>
      <c r="C246" s="26" t="s">
        <v>542</v>
      </c>
    </row>
    <row r="247" spans="1:3" x14ac:dyDescent="0.2">
      <c r="A247" s="19" t="s">
        <v>399</v>
      </c>
      <c r="B247" s="26" t="s">
        <v>557</v>
      </c>
      <c r="C247" s="26" t="s">
        <v>542</v>
      </c>
    </row>
    <row r="248" spans="1:3" x14ac:dyDescent="0.2">
      <c r="A248" s="19" t="s">
        <v>401</v>
      </c>
      <c r="B248" s="26" t="s">
        <v>557</v>
      </c>
      <c r="C248" s="26" t="s">
        <v>542</v>
      </c>
    </row>
    <row r="249" spans="1:3" x14ac:dyDescent="0.2">
      <c r="A249" s="19" t="s">
        <v>402</v>
      </c>
      <c r="B249" s="26" t="s">
        <v>557</v>
      </c>
      <c r="C249" s="26" t="s">
        <v>542</v>
      </c>
    </row>
    <row r="250" spans="1:3" x14ac:dyDescent="0.2">
      <c r="A250" s="19" t="s">
        <v>411</v>
      </c>
      <c r="B250" s="26" t="s">
        <v>557</v>
      </c>
      <c r="C250" s="26" t="s">
        <v>542</v>
      </c>
    </row>
    <row r="251" spans="1:3" x14ac:dyDescent="0.2">
      <c r="A251" s="19" t="s">
        <v>412</v>
      </c>
      <c r="B251" s="26" t="s">
        <v>557</v>
      </c>
      <c r="C251" s="26" t="s">
        <v>542</v>
      </c>
    </row>
    <row r="252" spans="1:3" x14ac:dyDescent="0.2">
      <c r="A252" s="19" t="s">
        <v>414</v>
      </c>
      <c r="B252" s="26" t="s">
        <v>557</v>
      </c>
      <c r="C252" s="26" t="s">
        <v>543</v>
      </c>
    </row>
    <row r="253" spans="1:3" x14ac:dyDescent="0.2">
      <c r="A253" s="19" t="s">
        <v>415</v>
      </c>
      <c r="B253" s="26" t="s">
        <v>557</v>
      </c>
      <c r="C253" s="26" t="s">
        <v>543</v>
      </c>
    </row>
    <row r="254" spans="1:3" x14ac:dyDescent="0.2">
      <c r="A254" s="19" t="s">
        <v>417</v>
      </c>
      <c r="B254" s="26" t="s">
        <v>557</v>
      </c>
      <c r="C254" s="26" t="s">
        <v>542</v>
      </c>
    </row>
    <row r="255" spans="1:3" x14ac:dyDescent="0.2">
      <c r="A255" s="19" t="s">
        <v>418</v>
      </c>
      <c r="B255" s="26" t="s">
        <v>557</v>
      </c>
      <c r="C255" s="26" t="s">
        <v>542</v>
      </c>
    </row>
    <row r="256" spans="1:3" x14ac:dyDescent="0.2">
      <c r="A256" s="19" t="s">
        <v>419</v>
      </c>
      <c r="B256" s="26" t="s">
        <v>557</v>
      </c>
      <c r="C256" s="26" t="s">
        <v>542</v>
      </c>
    </row>
    <row r="257" spans="1:3" x14ac:dyDescent="0.2">
      <c r="A257" s="19" t="s">
        <v>420</v>
      </c>
      <c r="B257" s="26" t="s">
        <v>557</v>
      </c>
      <c r="C257" s="26" t="s">
        <v>542</v>
      </c>
    </row>
    <row r="258" spans="1:3" x14ac:dyDescent="0.2">
      <c r="A258" s="19" t="s">
        <v>421</v>
      </c>
      <c r="B258" s="26" t="s">
        <v>556</v>
      </c>
      <c r="C258" s="26" t="s">
        <v>541</v>
      </c>
    </row>
    <row r="259" spans="1:3" x14ac:dyDescent="0.2">
      <c r="A259" s="19" t="s">
        <v>423</v>
      </c>
      <c r="B259" s="26" t="s">
        <v>557</v>
      </c>
      <c r="C259" s="26" t="s">
        <v>542</v>
      </c>
    </row>
    <row r="260" spans="1:3" x14ac:dyDescent="0.2">
      <c r="A260" s="19" t="s">
        <v>424</v>
      </c>
      <c r="B260" s="26" t="s">
        <v>556</v>
      </c>
      <c r="C260" s="26" t="s">
        <v>542</v>
      </c>
    </row>
    <row r="261" spans="1:3" x14ac:dyDescent="0.2">
      <c r="A261" s="19" t="s">
        <v>337</v>
      </c>
      <c r="B261" s="26" t="s">
        <v>556</v>
      </c>
      <c r="C261" s="26" t="s">
        <v>542</v>
      </c>
    </row>
    <row r="262" spans="1:3" x14ac:dyDescent="0.2">
      <c r="A262" s="19" t="s">
        <v>427</v>
      </c>
      <c r="B262" s="26" t="s">
        <v>557</v>
      </c>
      <c r="C262" s="26" t="s">
        <v>542</v>
      </c>
    </row>
    <row r="263" spans="1:3" x14ac:dyDescent="0.2">
      <c r="A263" s="19" t="s">
        <v>428</v>
      </c>
      <c r="B263" s="26" t="s">
        <v>557</v>
      </c>
      <c r="C263" s="26" t="s">
        <v>543</v>
      </c>
    </row>
    <row r="264" spans="1:3" x14ac:dyDescent="0.2">
      <c r="A264" s="19" t="s">
        <v>365</v>
      </c>
      <c r="B264" s="26" t="s">
        <v>557</v>
      </c>
      <c r="C264" s="26" t="s">
        <v>541</v>
      </c>
    </row>
    <row r="265" spans="1:3" x14ac:dyDescent="0.2">
      <c r="A265" s="19" t="s">
        <v>430</v>
      </c>
      <c r="B265" s="26" t="s">
        <v>557</v>
      </c>
      <c r="C265" s="26" t="s">
        <v>543</v>
      </c>
    </row>
    <row r="266" spans="1:3" x14ac:dyDescent="0.2">
      <c r="A266" s="19" t="s">
        <v>432</v>
      </c>
      <c r="B266" s="26" t="s">
        <v>557</v>
      </c>
      <c r="C266" s="26" t="s">
        <v>542</v>
      </c>
    </row>
    <row r="267" spans="1:3" x14ac:dyDescent="0.2">
      <c r="A267" s="19" t="s">
        <v>433</v>
      </c>
      <c r="B267" s="26" t="s">
        <v>557</v>
      </c>
      <c r="C267" s="26" t="s">
        <v>542</v>
      </c>
    </row>
    <row r="268" spans="1:3" x14ac:dyDescent="0.2">
      <c r="A268" s="19" t="s">
        <v>434</v>
      </c>
      <c r="B268" s="26" t="s">
        <v>557</v>
      </c>
      <c r="C268" s="26" t="s">
        <v>542</v>
      </c>
    </row>
    <row r="269" spans="1:3" x14ac:dyDescent="0.2">
      <c r="A269" s="19" t="s">
        <v>435</v>
      </c>
      <c r="B269" s="26" t="s">
        <v>557</v>
      </c>
      <c r="C269" s="26" t="s">
        <v>542</v>
      </c>
    </row>
    <row r="270" spans="1:3" x14ac:dyDescent="0.2">
      <c r="A270" s="19" t="s">
        <v>436</v>
      </c>
      <c r="B270" s="26" t="s">
        <v>557</v>
      </c>
      <c r="C270" s="26" t="s">
        <v>542</v>
      </c>
    </row>
    <row r="271" spans="1:3" x14ac:dyDescent="0.2">
      <c r="A271" s="19" t="s">
        <v>437</v>
      </c>
      <c r="B271" s="26" t="s">
        <v>557</v>
      </c>
      <c r="C271" s="26" t="s">
        <v>542</v>
      </c>
    </row>
    <row r="272" spans="1:3" x14ac:dyDescent="0.2">
      <c r="A272" s="19" t="s">
        <v>439</v>
      </c>
      <c r="B272" s="26" t="s">
        <v>557</v>
      </c>
      <c r="C272" s="26" t="s">
        <v>542</v>
      </c>
    </row>
    <row r="273" spans="1:3" x14ac:dyDescent="0.2">
      <c r="A273" s="19" t="s">
        <v>440</v>
      </c>
      <c r="B273" s="26" t="s">
        <v>557</v>
      </c>
      <c r="C273" s="26" t="s">
        <v>542</v>
      </c>
    </row>
    <row r="274" spans="1:3" x14ac:dyDescent="0.2">
      <c r="A274" s="19" t="s">
        <v>552</v>
      </c>
      <c r="B274" s="26" t="s">
        <v>557</v>
      </c>
      <c r="C274" s="26" t="s">
        <v>543</v>
      </c>
    </row>
    <row r="275" spans="1:3" x14ac:dyDescent="0.2">
      <c r="A275" s="19" t="s">
        <v>444</v>
      </c>
      <c r="B275" s="26" t="s">
        <v>557</v>
      </c>
      <c r="C275" s="26" t="s">
        <v>542</v>
      </c>
    </row>
    <row r="276" spans="1:3" x14ac:dyDescent="0.2">
      <c r="A276" s="19" t="s">
        <v>446</v>
      </c>
      <c r="B276" s="26" t="s">
        <v>557</v>
      </c>
      <c r="C276" s="26" t="s">
        <v>541</v>
      </c>
    </row>
    <row r="277" spans="1:3" x14ac:dyDescent="0.2">
      <c r="A277" s="19" t="s">
        <v>447</v>
      </c>
      <c r="B277" s="26" t="s">
        <v>557</v>
      </c>
      <c r="C277" s="26" t="s">
        <v>541</v>
      </c>
    </row>
    <row r="278" spans="1:3" x14ac:dyDescent="0.2">
      <c r="A278" s="19" t="s">
        <v>448</v>
      </c>
      <c r="B278" s="26" t="s">
        <v>557</v>
      </c>
      <c r="C278" s="26" t="s">
        <v>542</v>
      </c>
    </row>
    <row r="279" spans="1:3" x14ac:dyDescent="0.2">
      <c r="A279" s="19" t="s">
        <v>450</v>
      </c>
      <c r="B279" s="26" t="s">
        <v>557</v>
      </c>
      <c r="C279" s="26" t="s">
        <v>542</v>
      </c>
    </row>
    <row r="280" spans="1:3" x14ac:dyDescent="0.2">
      <c r="A280" s="19" t="s">
        <v>453</v>
      </c>
      <c r="B280" s="26" t="s">
        <v>557</v>
      </c>
      <c r="C280" s="26" t="s">
        <v>542</v>
      </c>
    </row>
    <row r="281" spans="1:3" x14ac:dyDescent="0.2">
      <c r="A281" s="19" t="s">
        <v>455</v>
      </c>
      <c r="B281" s="26" t="s">
        <v>556</v>
      </c>
      <c r="C281" s="26" t="s">
        <v>542</v>
      </c>
    </row>
    <row r="282" spans="1:3" x14ac:dyDescent="0.2">
      <c r="A282" s="19" t="s">
        <v>456</v>
      </c>
      <c r="B282" s="26" t="s">
        <v>557</v>
      </c>
      <c r="C282" s="26" t="s">
        <v>542</v>
      </c>
    </row>
    <row r="283" spans="1:3" x14ac:dyDescent="0.2">
      <c r="A283" s="19" t="s">
        <v>458</v>
      </c>
      <c r="B283" s="26" t="s">
        <v>556</v>
      </c>
      <c r="C283" s="26" t="s">
        <v>541</v>
      </c>
    </row>
    <row r="284" spans="1:3" x14ac:dyDescent="0.2">
      <c r="A284" s="19" t="s">
        <v>460</v>
      </c>
      <c r="B284" s="26" t="s">
        <v>557</v>
      </c>
      <c r="C284" s="26" t="s">
        <v>543</v>
      </c>
    </row>
    <row r="285" spans="1:3" x14ac:dyDescent="0.2">
      <c r="A285" s="19" t="s">
        <v>461</v>
      </c>
      <c r="B285" s="26" t="s">
        <v>557</v>
      </c>
      <c r="C285" s="26" t="s">
        <v>542</v>
      </c>
    </row>
    <row r="286" spans="1:3" x14ac:dyDescent="0.2">
      <c r="A286" s="19" t="s">
        <v>462</v>
      </c>
      <c r="B286" s="26" t="s">
        <v>557</v>
      </c>
      <c r="C286" s="26" t="s">
        <v>542</v>
      </c>
    </row>
    <row r="287" spans="1:3" x14ac:dyDescent="0.2">
      <c r="A287" s="19" t="s">
        <v>463</v>
      </c>
      <c r="B287" s="26" t="s">
        <v>557</v>
      </c>
      <c r="C287" s="26" t="s">
        <v>542</v>
      </c>
    </row>
    <row r="288" spans="1:3" x14ac:dyDescent="0.2">
      <c r="A288" s="19" t="s">
        <v>464</v>
      </c>
      <c r="B288" s="26" t="s">
        <v>557</v>
      </c>
      <c r="C288" s="26" t="s">
        <v>543</v>
      </c>
    </row>
    <row r="289" spans="1:3" x14ac:dyDescent="0.2">
      <c r="A289" s="19" t="s">
        <v>465</v>
      </c>
      <c r="B289" s="26" t="s">
        <v>557</v>
      </c>
      <c r="C289" s="26" t="s">
        <v>543</v>
      </c>
    </row>
    <row r="290" spans="1:3" x14ac:dyDescent="0.2">
      <c r="A290" s="19" t="s">
        <v>466</v>
      </c>
      <c r="B290" s="26" t="s">
        <v>556</v>
      </c>
      <c r="C290" s="26" t="s">
        <v>542</v>
      </c>
    </row>
    <row r="291" spans="1:3" x14ac:dyDescent="0.2">
      <c r="A291" s="19" t="s">
        <v>467</v>
      </c>
      <c r="B291" s="26" t="s">
        <v>556</v>
      </c>
      <c r="C291" s="26" t="s">
        <v>542</v>
      </c>
    </row>
    <row r="292" spans="1:3" x14ac:dyDescent="0.2">
      <c r="A292" s="19" t="s">
        <v>468</v>
      </c>
      <c r="B292" s="26" t="s">
        <v>557</v>
      </c>
      <c r="C292" s="26" t="s">
        <v>542</v>
      </c>
    </row>
    <row r="293" spans="1:3" x14ac:dyDescent="0.2">
      <c r="A293" s="19" t="s">
        <v>470</v>
      </c>
      <c r="B293" s="26" t="s">
        <v>556</v>
      </c>
      <c r="C293" s="26" t="s">
        <v>541</v>
      </c>
    </row>
    <row r="294" spans="1:3" x14ac:dyDescent="0.2">
      <c r="A294" s="19" t="s">
        <v>322</v>
      </c>
      <c r="B294" s="26" t="s">
        <v>556</v>
      </c>
      <c r="C294" s="26" t="s">
        <v>541</v>
      </c>
    </row>
    <row r="295" spans="1:3" x14ac:dyDescent="0.2">
      <c r="A295" s="20" t="s">
        <v>403</v>
      </c>
      <c r="B295" s="26" t="s">
        <v>556</v>
      </c>
      <c r="C295" s="26" t="s">
        <v>542</v>
      </c>
    </row>
    <row r="296" spans="1:3" x14ac:dyDescent="0.2">
      <c r="A296" s="20" t="s">
        <v>404</v>
      </c>
      <c r="B296" s="26" t="s">
        <v>556</v>
      </c>
      <c r="C296" s="26" t="s">
        <v>541</v>
      </c>
    </row>
    <row r="297" spans="1:3" x14ac:dyDescent="0.2">
      <c r="A297" s="20" t="s">
        <v>405</v>
      </c>
      <c r="B297" s="26" t="s">
        <v>556</v>
      </c>
      <c r="C297" s="26" t="s">
        <v>542</v>
      </c>
    </row>
    <row r="298" spans="1:3" x14ac:dyDescent="0.2">
      <c r="A298" s="20" t="s">
        <v>406</v>
      </c>
      <c r="B298" s="26" t="s">
        <v>556</v>
      </c>
      <c r="C298" s="26" t="s">
        <v>542</v>
      </c>
    </row>
    <row r="299" spans="1:3" x14ac:dyDescent="0.2">
      <c r="A299" s="20" t="s">
        <v>407</v>
      </c>
      <c r="B299" s="26" t="s">
        <v>556</v>
      </c>
      <c r="C299" s="26" t="s">
        <v>542</v>
      </c>
    </row>
    <row r="300" spans="1:3" x14ac:dyDescent="0.2">
      <c r="A300" s="20" t="s">
        <v>408</v>
      </c>
      <c r="B300" s="26" t="s">
        <v>556</v>
      </c>
      <c r="C300" s="26" t="s">
        <v>541</v>
      </c>
    </row>
    <row r="301" spans="1:3" x14ac:dyDescent="0.2">
      <c r="A301" s="20" t="s">
        <v>409</v>
      </c>
      <c r="B301" s="26" t="s">
        <v>556</v>
      </c>
      <c r="C301" s="26" t="s">
        <v>542</v>
      </c>
    </row>
    <row r="302" spans="1:3" x14ac:dyDescent="0.2">
      <c r="A302" s="19" t="s">
        <v>473</v>
      </c>
      <c r="B302" s="26" t="s">
        <v>557</v>
      </c>
      <c r="C302" s="26" t="s">
        <v>542</v>
      </c>
    </row>
    <row r="303" spans="1:3" x14ac:dyDescent="0.2">
      <c r="A303" s="19" t="s">
        <v>474</v>
      </c>
      <c r="B303" s="26" t="s">
        <v>557</v>
      </c>
      <c r="C303" s="26" t="s">
        <v>542</v>
      </c>
    </row>
    <row r="304" spans="1:3" x14ac:dyDescent="0.2">
      <c r="A304" s="19" t="s">
        <v>476</v>
      </c>
      <c r="B304" s="26" t="s">
        <v>557</v>
      </c>
      <c r="C304" s="26" t="s">
        <v>543</v>
      </c>
    </row>
    <row r="305" spans="1:3" x14ac:dyDescent="0.2">
      <c r="A305" s="19" t="s">
        <v>478</v>
      </c>
      <c r="B305" s="26" t="s">
        <v>557</v>
      </c>
      <c r="C305" s="26" t="s">
        <v>542</v>
      </c>
    </row>
    <row r="306" spans="1:3" x14ac:dyDescent="0.2">
      <c r="A306" s="19" t="s">
        <v>458</v>
      </c>
      <c r="B306" s="26" t="s">
        <v>557</v>
      </c>
      <c r="C306" s="26" t="s">
        <v>543</v>
      </c>
    </row>
    <row r="307" spans="1:3" x14ac:dyDescent="0.2">
      <c r="A307" s="19" t="s">
        <v>481</v>
      </c>
      <c r="B307" s="26" t="s">
        <v>556</v>
      </c>
      <c r="C307" s="26" t="s">
        <v>541</v>
      </c>
    </row>
    <row r="308" spans="1:3" x14ac:dyDescent="0.2">
      <c r="A308" s="19" t="s">
        <v>484</v>
      </c>
      <c r="B308" s="26" t="s">
        <v>557</v>
      </c>
      <c r="C308" s="26" t="s">
        <v>542</v>
      </c>
    </row>
    <row r="309" spans="1:3" x14ac:dyDescent="0.2">
      <c r="A309" s="19" t="s">
        <v>414</v>
      </c>
      <c r="B309" s="26" t="s">
        <v>556</v>
      </c>
      <c r="C309" s="26" t="s">
        <v>542</v>
      </c>
    </row>
    <row r="310" spans="1:3" x14ac:dyDescent="0.2">
      <c r="A310" s="19" t="s">
        <v>486</v>
      </c>
      <c r="B310" s="26" t="s">
        <v>557</v>
      </c>
      <c r="C310" s="26" t="s">
        <v>542</v>
      </c>
    </row>
    <row r="311" spans="1:3" x14ac:dyDescent="0.2">
      <c r="A311" s="19" t="s">
        <v>487</v>
      </c>
      <c r="B311" s="26" t="s">
        <v>556</v>
      </c>
      <c r="C311" s="26" t="s">
        <v>542</v>
      </c>
    </row>
    <row r="312" spans="1:3" x14ac:dyDescent="0.2">
      <c r="A312" s="19" t="s">
        <v>489</v>
      </c>
      <c r="B312" s="26" t="s">
        <v>557</v>
      </c>
      <c r="C312" s="26" t="s">
        <v>542</v>
      </c>
    </row>
    <row r="313" spans="1:3" x14ac:dyDescent="0.2">
      <c r="A313" s="19" t="s">
        <v>490</v>
      </c>
      <c r="B313" s="26" t="s">
        <v>557</v>
      </c>
      <c r="C313" s="26" t="s">
        <v>542</v>
      </c>
    </row>
    <row r="314" spans="1:3" x14ac:dyDescent="0.2">
      <c r="A314" s="19" t="s">
        <v>492</v>
      </c>
      <c r="B314" s="26" t="s">
        <v>557</v>
      </c>
      <c r="C314" s="26" t="s">
        <v>542</v>
      </c>
    </row>
    <row r="315" spans="1:3" x14ac:dyDescent="0.2">
      <c r="A315" s="19" t="s">
        <v>495</v>
      </c>
      <c r="B315" s="26" t="s">
        <v>557</v>
      </c>
      <c r="C315" s="26" t="s">
        <v>543</v>
      </c>
    </row>
    <row r="316" spans="1:3" x14ac:dyDescent="0.2">
      <c r="A316" s="19" t="s">
        <v>496</v>
      </c>
      <c r="B316" s="26" t="s">
        <v>556</v>
      </c>
      <c r="C316" s="26" t="s">
        <v>541</v>
      </c>
    </row>
    <row r="317" spans="1:3" x14ac:dyDescent="0.2">
      <c r="A317" s="19" t="s">
        <v>498</v>
      </c>
      <c r="B317" s="26" t="s">
        <v>557</v>
      </c>
      <c r="C317" s="26" t="s">
        <v>541</v>
      </c>
    </row>
    <row r="318" spans="1:3" x14ac:dyDescent="0.2">
      <c r="A318" s="19" t="s">
        <v>500</v>
      </c>
      <c r="B318" s="26" t="s">
        <v>557</v>
      </c>
      <c r="C318" s="26" t="s">
        <v>542</v>
      </c>
    </row>
    <row r="319" spans="1:3" x14ac:dyDescent="0.2">
      <c r="A319" s="19" t="s">
        <v>501</v>
      </c>
      <c r="B319" s="26" t="s">
        <v>557</v>
      </c>
      <c r="C319" s="26" t="s">
        <v>542</v>
      </c>
    </row>
    <row r="320" spans="1:3" x14ac:dyDescent="0.2">
      <c r="A320" s="19" t="s">
        <v>502</v>
      </c>
      <c r="B320" s="26" t="s">
        <v>557</v>
      </c>
      <c r="C320" s="26" t="s">
        <v>542</v>
      </c>
    </row>
    <row r="321" spans="1:3" x14ac:dyDescent="0.2">
      <c r="A321" s="19" t="s">
        <v>332</v>
      </c>
      <c r="B321" s="26" t="s">
        <v>557</v>
      </c>
      <c r="C321" s="26" t="s">
        <v>542</v>
      </c>
    </row>
    <row r="322" spans="1:3" x14ac:dyDescent="0.2">
      <c r="A322" s="19" t="s">
        <v>504</v>
      </c>
      <c r="B322" s="26" t="s">
        <v>557</v>
      </c>
      <c r="C322" s="26" t="s">
        <v>542</v>
      </c>
    </row>
    <row r="323" spans="1:3" x14ac:dyDescent="0.2">
      <c r="A323" s="19" t="s">
        <v>505</v>
      </c>
      <c r="B323" s="26" t="s">
        <v>557</v>
      </c>
      <c r="C323" s="26" t="s">
        <v>542</v>
      </c>
    </row>
    <row r="324" spans="1:3" x14ac:dyDescent="0.2">
      <c r="A324" s="19" t="s">
        <v>506</v>
      </c>
      <c r="B324" s="26" t="s">
        <v>556</v>
      </c>
      <c r="C324" s="26" t="s">
        <v>542</v>
      </c>
    </row>
    <row r="325" spans="1:3" x14ac:dyDescent="0.2">
      <c r="A325" s="19" t="s">
        <v>507</v>
      </c>
      <c r="B325" s="26" t="s">
        <v>556</v>
      </c>
      <c r="C325" s="26" t="s">
        <v>542</v>
      </c>
    </row>
    <row r="326" spans="1:3" x14ac:dyDescent="0.2">
      <c r="A326" s="19" t="s">
        <v>508</v>
      </c>
      <c r="B326" s="26" t="s">
        <v>556</v>
      </c>
      <c r="C326" s="26" t="s">
        <v>542</v>
      </c>
    </row>
    <row r="327" spans="1:3" x14ac:dyDescent="0.2">
      <c r="A327" s="19" t="s">
        <v>505</v>
      </c>
      <c r="B327" s="26" t="s">
        <v>557</v>
      </c>
      <c r="C327" s="26" t="s">
        <v>543</v>
      </c>
    </row>
    <row r="328" spans="1:3" x14ac:dyDescent="0.2">
      <c r="A328" s="19" t="s">
        <v>510</v>
      </c>
      <c r="B328" s="26" t="s">
        <v>556</v>
      </c>
      <c r="C328" s="26" t="s">
        <v>542</v>
      </c>
    </row>
    <row r="329" spans="1:3" x14ac:dyDescent="0.2">
      <c r="A329" s="19" t="s">
        <v>511</v>
      </c>
      <c r="B329" s="26" t="s">
        <v>557</v>
      </c>
      <c r="C329" s="26" t="s">
        <v>542</v>
      </c>
    </row>
    <row r="330" spans="1:3" x14ac:dyDescent="0.2">
      <c r="B330"/>
      <c r="C330"/>
    </row>
    <row r="331" spans="1:3" x14ac:dyDescent="0.2">
      <c r="B331"/>
      <c r="C331"/>
    </row>
    <row r="332" spans="1:3" x14ac:dyDescent="0.2">
      <c r="B332"/>
      <c r="C332"/>
    </row>
    <row r="333" spans="1:3" x14ac:dyDescent="0.2">
      <c r="B333"/>
      <c r="C333"/>
    </row>
    <row r="334" spans="1:3" x14ac:dyDescent="0.2">
      <c r="B334"/>
      <c r="C334"/>
    </row>
    <row r="335" spans="1:3" x14ac:dyDescent="0.2">
      <c r="B335"/>
      <c r="C335"/>
    </row>
    <row r="336" spans="1:3" x14ac:dyDescent="0.2">
      <c r="B336"/>
      <c r="C336"/>
    </row>
    <row r="337" spans="2:3" x14ac:dyDescent="0.2">
      <c r="B337"/>
      <c r="C337"/>
    </row>
    <row r="338" spans="2:3" x14ac:dyDescent="0.2">
      <c r="B338"/>
      <c r="C338"/>
    </row>
    <row r="339" spans="2:3" x14ac:dyDescent="0.2">
      <c r="B339"/>
      <c r="C339"/>
    </row>
    <row r="340" spans="2:3" x14ac:dyDescent="0.2">
      <c r="B340"/>
      <c r="C340"/>
    </row>
    <row r="341" spans="2:3" x14ac:dyDescent="0.2">
      <c r="B341"/>
      <c r="C341"/>
    </row>
    <row r="342" spans="2:3" x14ac:dyDescent="0.2">
      <c r="B342"/>
      <c r="C342"/>
    </row>
    <row r="343" spans="2:3" x14ac:dyDescent="0.2">
      <c r="B343"/>
      <c r="C343"/>
    </row>
    <row r="344" spans="2:3" x14ac:dyDescent="0.2">
      <c r="B344"/>
      <c r="C344"/>
    </row>
    <row r="345" spans="2:3" x14ac:dyDescent="0.2">
      <c r="B345"/>
      <c r="C345"/>
    </row>
    <row r="346" spans="2:3" x14ac:dyDescent="0.2">
      <c r="B346"/>
      <c r="C346"/>
    </row>
    <row r="347" spans="2:3" x14ac:dyDescent="0.2">
      <c r="B347"/>
      <c r="C347"/>
    </row>
    <row r="348" spans="2:3" x14ac:dyDescent="0.2">
      <c r="B348"/>
      <c r="C348"/>
    </row>
    <row r="349" spans="2:3" x14ac:dyDescent="0.2">
      <c r="B349"/>
      <c r="C349"/>
    </row>
    <row r="350" spans="2:3" x14ac:dyDescent="0.2">
      <c r="B350"/>
      <c r="C350"/>
    </row>
    <row r="351" spans="2:3" x14ac:dyDescent="0.2">
      <c r="B351"/>
      <c r="C351"/>
    </row>
    <row r="352" spans="2:3" x14ac:dyDescent="0.2">
      <c r="B352"/>
      <c r="C352"/>
    </row>
    <row r="353" spans="2:3" x14ac:dyDescent="0.2">
      <c r="B353"/>
      <c r="C353"/>
    </row>
    <row r="354" spans="2:3" x14ac:dyDescent="0.2">
      <c r="B354"/>
      <c r="C354"/>
    </row>
    <row r="355" spans="2:3" x14ac:dyDescent="0.2">
      <c r="B355"/>
      <c r="C355"/>
    </row>
    <row r="356" spans="2:3" x14ac:dyDescent="0.2">
      <c r="B356"/>
      <c r="C356"/>
    </row>
    <row r="357" spans="2:3" x14ac:dyDescent="0.2">
      <c r="B357"/>
      <c r="C357"/>
    </row>
    <row r="358" spans="2:3" x14ac:dyDescent="0.2">
      <c r="B358"/>
      <c r="C358"/>
    </row>
    <row r="359" spans="2:3" x14ac:dyDescent="0.2">
      <c r="B359"/>
      <c r="C359"/>
    </row>
    <row r="360" spans="2:3" x14ac:dyDescent="0.2">
      <c r="B360"/>
      <c r="C360"/>
    </row>
    <row r="361" spans="2:3" x14ac:dyDescent="0.2">
      <c r="B361"/>
      <c r="C361"/>
    </row>
    <row r="362" spans="2:3" x14ac:dyDescent="0.2">
      <c r="B362"/>
      <c r="C362"/>
    </row>
    <row r="363" spans="2:3" x14ac:dyDescent="0.2">
      <c r="B363"/>
      <c r="C363"/>
    </row>
    <row r="364" spans="2:3" x14ac:dyDescent="0.2">
      <c r="B364"/>
      <c r="C364"/>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showRuler="0" workbookViewId="0">
      <selection activeCell="G25" sqref="G25"/>
    </sheetView>
  </sheetViews>
  <sheetFormatPr baseColWidth="10" defaultRowHeight="16" x14ac:dyDescent="0.2"/>
  <cols>
    <col min="1" max="1" width="10.1640625" customWidth="1"/>
    <col min="2" max="2" width="23" customWidth="1"/>
    <col min="3" max="3" width="26.1640625" customWidth="1"/>
    <col min="4" max="4" width="6.6640625" customWidth="1"/>
    <col min="5" max="6" width="29.6640625" bestFit="1" customWidth="1"/>
    <col min="7" max="15" width="6.6640625" customWidth="1"/>
    <col min="16" max="16" width="5.5" customWidth="1"/>
  </cols>
  <sheetData>
    <row r="3" spans="1:6" x14ac:dyDescent="0.2">
      <c r="A3" s="9" t="s">
        <v>275</v>
      </c>
      <c r="B3" t="s">
        <v>291</v>
      </c>
      <c r="C3" t="s">
        <v>292</v>
      </c>
    </row>
    <row r="4" spans="1:6" x14ac:dyDescent="0.2">
      <c r="A4" s="10" t="s">
        <v>276</v>
      </c>
      <c r="B4" s="11">
        <v>8</v>
      </c>
      <c r="C4" s="12">
        <v>4.2328042328042326E-2</v>
      </c>
      <c r="E4" t="s">
        <v>293</v>
      </c>
    </row>
    <row r="5" spans="1:6" x14ac:dyDescent="0.2">
      <c r="A5" s="10" t="s">
        <v>277</v>
      </c>
      <c r="B5" s="11">
        <v>1</v>
      </c>
      <c r="C5" s="12">
        <v>5.2910052910052907E-3</v>
      </c>
      <c r="E5" t="s">
        <v>294</v>
      </c>
    </row>
    <row r="6" spans="1:6" x14ac:dyDescent="0.2">
      <c r="A6" s="10" t="s">
        <v>278</v>
      </c>
      <c r="B6" s="11">
        <v>1</v>
      </c>
      <c r="C6" s="12">
        <v>5.2910052910052907E-3</v>
      </c>
      <c r="E6" t="s">
        <v>295</v>
      </c>
    </row>
    <row r="7" spans="1:6" x14ac:dyDescent="0.2">
      <c r="A7" s="10" t="s">
        <v>279</v>
      </c>
      <c r="B7" s="11">
        <v>44</v>
      </c>
      <c r="C7" s="12">
        <v>0.23280423280423279</v>
      </c>
      <c r="E7" s="13" t="s">
        <v>296</v>
      </c>
      <c r="F7" s="13" t="s">
        <v>296</v>
      </c>
    </row>
    <row r="8" spans="1:6" x14ac:dyDescent="0.2">
      <c r="A8" s="10" t="s">
        <v>280</v>
      </c>
      <c r="B8" s="11">
        <v>3</v>
      </c>
      <c r="C8" s="12">
        <v>1.5873015873015872E-2</v>
      </c>
      <c r="E8" t="s">
        <v>297</v>
      </c>
    </row>
    <row r="9" spans="1:6" x14ac:dyDescent="0.2">
      <c r="A9" s="10" t="s">
        <v>281</v>
      </c>
      <c r="B9" s="11">
        <v>36</v>
      </c>
      <c r="C9" s="12">
        <v>0.19047619047619047</v>
      </c>
      <c r="E9" s="13" t="s">
        <v>298</v>
      </c>
      <c r="F9" s="13" t="s">
        <v>298</v>
      </c>
    </row>
    <row r="10" spans="1:6" x14ac:dyDescent="0.2">
      <c r="A10" s="10" t="s">
        <v>282</v>
      </c>
      <c r="B10" s="11">
        <v>2</v>
      </c>
      <c r="C10" s="12">
        <v>1.0582010582010581E-2</v>
      </c>
      <c r="E10" t="s">
        <v>299</v>
      </c>
    </row>
    <row r="11" spans="1:6" x14ac:dyDescent="0.2">
      <c r="A11" s="10" t="s">
        <v>283</v>
      </c>
      <c r="B11" s="11">
        <v>1</v>
      </c>
      <c r="C11" s="12">
        <v>5.2910052910052907E-3</v>
      </c>
      <c r="E11" t="s">
        <v>300</v>
      </c>
    </row>
    <row r="12" spans="1:6" x14ac:dyDescent="0.2">
      <c r="A12" s="10" t="s">
        <v>284</v>
      </c>
      <c r="B12" s="11">
        <v>64</v>
      </c>
      <c r="C12" s="12">
        <v>0.33862433862433861</v>
      </c>
      <c r="E12" s="13" t="s">
        <v>301</v>
      </c>
      <c r="F12" s="13" t="s">
        <v>301</v>
      </c>
    </row>
    <row r="13" spans="1:6" x14ac:dyDescent="0.2">
      <c r="A13" s="10" t="s">
        <v>285</v>
      </c>
      <c r="B13" s="11">
        <v>3</v>
      </c>
      <c r="C13" s="12">
        <v>1.5873015873015872E-2</v>
      </c>
      <c r="E13" t="s">
        <v>302</v>
      </c>
    </row>
    <row r="14" spans="1:6" x14ac:dyDescent="0.2">
      <c r="A14" s="10" t="s">
        <v>286</v>
      </c>
      <c r="B14" s="11">
        <v>4</v>
      </c>
      <c r="C14" s="12">
        <v>2.1164021164021163E-2</v>
      </c>
      <c r="E14" t="s">
        <v>303</v>
      </c>
    </row>
    <row r="15" spans="1:6" x14ac:dyDescent="0.2">
      <c r="A15" s="10" t="s">
        <v>287</v>
      </c>
      <c r="B15" s="11">
        <v>21</v>
      </c>
      <c r="C15" s="12">
        <v>0.1111111111111111</v>
      </c>
      <c r="E15" s="13" t="s">
        <v>304</v>
      </c>
      <c r="F15" s="13" t="s">
        <v>304</v>
      </c>
    </row>
    <row r="16" spans="1:6" x14ac:dyDescent="0.2">
      <c r="A16" s="10" t="s">
        <v>288</v>
      </c>
      <c r="B16" s="11">
        <v>1</v>
      </c>
      <c r="C16" s="12">
        <v>5.2910052910052907E-3</v>
      </c>
      <c r="E16" t="s">
        <v>305</v>
      </c>
    </row>
    <row r="17" spans="1:3" x14ac:dyDescent="0.2">
      <c r="A17" s="10" t="s">
        <v>289</v>
      </c>
      <c r="B17" s="11"/>
      <c r="C17" s="12">
        <v>0</v>
      </c>
    </row>
    <row r="18" spans="1:3" x14ac:dyDescent="0.2">
      <c r="A18" s="10" t="s">
        <v>290</v>
      </c>
      <c r="B18" s="11">
        <v>189</v>
      </c>
      <c r="C18" s="12">
        <v>1</v>
      </c>
    </row>
  </sheetData>
  <phoneticPr fontId="2"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showRuler="0" topLeftCell="A7" workbookViewId="0"/>
  </sheetViews>
  <sheetFormatPr baseColWidth="10" defaultRowHeight="16" x14ac:dyDescent="0.2"/>
  <cols>
    <col min="1" max="1" width="33.5" bestFit="1" customWidth="1"/>
    <col min="2" max="2" width="88.83203125" bestFit="1" customWidth="1"/>
    <col min="11" max="11" width="84.1640625" bestFit="1" customWidth="1"/>
  </cols>
  <sheetData>
    <row r="1" spans="1:11" ht="23" x14ac:dyDescent="0.25">
      <c r="A1" s="3" t="s">
        <v>248</v>
      </c>
      <c r="B1" s="3" t="s">
        <v>249</v>
      </c>
      <c r="D1" s="3" t="s">
        <v>248</v>
      </c>
      <c r="E1" s="16" t="s">
        <v>249</v>
      </c>
      <c r="F1" s="16"/>
      <c r="H1" s="4"/>
      <c r="I1" s="5" t="s">
        <v>250</v>
      </c>
      <c r="K1" s="17" t="s">
        <v>251</v>
      </c>
    </row>
    <row r="2" spans="1:11" ht="23" x14ac:dyDescent="0.25">
      <c r="A2" s="3"/>
      <c r="B2" s="3"/>
      <c r="D2" s="3" t="s">
        <v>252</v>
      </c>
      <c r="E2" s="3" t="s">
        <v>253</v>
      </c>
      <c r="F2" s="3" t="s">
        <v>252</v>
      </c>
      <c r="H2" s="6"/>
      <c r="I2" s="5" t="s">
        <v>254</v>
      </c>
      <c r="K2" s="17"/>
    </row>
    <row r="3" spans="1:11" x14ac:dyDescent="0.2">
      <c r="A3" t="s">
        <v>0</v>
      </c>
      <c r="B3" t="s">
        <v>1</v>
      </c>
      <c r="D3" s="1" t="s">
        <v>255</v>
      </c>
      <c r="E3" s="1">
        <v>0</v>
      </c>
      <c r="F3" s="1" t="s">
        <v>256</v>
      </c>
      <c r="K3" s="1" t="str">
        <f>IF(D3="中","01",IF(D3="细","00","10"))&amp;E3&amp;IF(F3="等","01",IF(F3="细","00","10"))</f>
        <v>01000</v>
      </c>
    </row>
    <row r="4" spans="1:11" x14ac:dyDescent="0.2">
      <c r="A4" t="s">
        <v>0</v>
      </c>
      <c r="B4" t="s">
        <v>4</v>
      </c>
      <c r="D4" s="1" t="s">
        <v>255</v>
      </c>
      <c r="E4" s="1">
        <v>0</v>
      </c>
      <c r="F4" s="1" t="s">
        <v>256</v>
      </c>
      <c r="K4" s="1" t="str">
        <f t="shared" ref="K4:K67" si="0">IF(D4="中","01",IF(D4="细","00","10"))&amp;E4&amp;IF(F4="等","01",IF(F4="细","00","10"))</f>
        <v>01000</v>
      </c>
    </row>
    <row r="5" spans="1:11" x14ac:dyDescent="0.2">
      <c r="A5" t="s">
        <v>5</v>
      </c>
      <c r="B5" t="s">
        <v>6</v>
      </c>
      <c r="D5" s="1" t="s">
        <v>256</v>
      </c>
      <c r="E5" s="1">
        <v>1</v>
      </c>
      <c r="F5" s="1" t="s">
        <v>256</v>
      </c>
      <c r="K5" s="1" t="str">
        <f t="shared" si="0"/>
        <v>00100</v>
      </c>
    </row>
    <row r="6" spans="1:11" x14ac:dyDescent="0.2">
      <c r="A6" t="s">
        <v>7</v>
      </c>
      <c r="B6" t="s">
        <v>8</v>
      </c>
      <c r="D6" s="1" t="s">
        <v>257</v>
      </c>
      <c r="E6" s="1">
        <v>1</v>
      </c>
      <c r="F6" s="1" t="s">
        <v>256</v>
      </c>
      <c r="K6" s="1" t="str">
        <f t="shared" si="0"/>
        <v>10100</v>
      </c>
    </row>
    <row r="7" spans="1:11" x14ac:dyDescent="0.2">
      <c r="A7" t="s">
        <v>7</v>
      </c>
      <c r="B7" t="s">
        <v>9</v>
      </c>
      <c r="D7" s="1" t="s">
        <v>257</v>
      </c>
      <c r="E7" s="1">
        <v>1</v>
      </c>
      <c r="F7" s="1" t="s">
        <v>256</v>
      </c>
      <c r="K7" s="1" t="str">
        <f t="shared" si="0"/>
        <v>10100</v>
      </c>
    </row>
    <row r="8" spans="1:11" x14ac:dyDescent="0.2">
      <c r="A8" t="s">
        <v>7</v>
      </c>
      <c r="B8" t="s">
        <v>10</v>
      </c>
      <c r="D8" s="1" t="s">
        <v>257</v>
      </c>
      <c r="E8" s="1">
        <v>1</v>
      </c>
      <c r="F8" s="1" t="s">
        <v>256</v>
      </c>
      <c r="K8" s="1" t="str">
        <f t="shared" si="0"/>
        <v>10100</v>
      </c>
    </row>
    <row r="9" spans="1:11" x14ac:dyDescent="0.2">
      <c r="A9" t="s">
        <v>7</v>
      </c>
      <c r="B9" t="s">
        <v>11</v>
      </c>
      <c r="D9" s="1" t="s">
        <v>257</v>
      </c>
      <c r="E9" s="1">
        <v>1</v>
      </c>
      <c r="F9" s="1" t="s">
        <v>256</v>
      </c>
      <c r="K9" s="1" t="str">
        <f t="shared" si="0"/>
        <v>10100</v>
      </c>
    </row>
    <row r="10" spans="1:11" x14ac:dyDescent="0.2">
      <c r="A10" t="s">
        <v>7</v>
      </c>
      <c r="B10" t="s">
        <v>12</v>
      </c>
      <c r="D10" s="1" t="s">
        <v>257</v>
      </c>
      <c r="E10" s="1">
        <v>1</v>
      </c>
      <c r="F10" s="1" t="s">
        <v>256</v>
      </c>
      <c r="K10" s="1" t="str">
        <f t="shared" si="0"/>
        <v>10100</v>
      </c>
    </row>
    <row r="11" spans="1:11" x14ac:dyDescent="0.2">
      <c r="A11" t="s">
        <v>13</v>
      </c>
      <c r="B11" t="s">
        <v>14</v>
      </c>
      <c r="D11" s="1" t="s">
        <v>255</v>
      </c>
      <c r="E11" s="1">
        <v>0</v>
      </c>
      <c r="F11" s="1" t="s">
        <v>256</v>
      </c>
      <c r="K11" s="1" t="str">
        <f t="shared" si="0"/>
        <v>01000</v>
      </c>
    </row>
    <row r="12" spans="1:11" x14ac:dyDescent="0.2">
      <c r="A12" t="s">
        <v>13</v>
      </c>
      <c r="B12" t="s">
        <v>15</v>
      </c>
      <c r="D12" s="1" t="s">
        <v>255</v>
      </c>
      <c r="E12" s="1">
        <v>0</v>
      </c>
      <c r="F12" s="1" t="s">
        <v>256</v>
      </c>
      <c r="K12" s="1" t="str">
        <f t="shared" si="0"/>
        <v>01000</v>
      </c>
    </row>
    <row r="13" spans="1:11" x14ac:dyDescent="0.2">
      <c r="A13" t="s">
        <v>13</v>
      </c>
      <c r="B13" t="s">
        <v>16</v>
      </c>
      <c r="D13" s="1" t="s">
        <v>255</v>
      </c>
      <c r="E13" s="1">
        <v>0</v>
      </c>
      <c r="F13" s="1" t="s">
        <v>256</v>
      </c>
      <c r="K13" s="1" t="str">
        <f t="shared" si="0"/>
        <v>01000</v>
      </c>
    </row>
    <row r="14" spans="1:11" x14ac:dyDescent="0.2">
      <c r="A14" t="s">
        <v>17</v>
      </c>
      <c r="B14" t="s">
        <v>18</v>
      </c>
      <c r="D14" s="1" t="s">
        <v>255</v>
      </c>
      <c r="E14" s="1">
        <v>1</v>
      </c>
      <c r="F14" s="1" t="s">
        <v>256</v>
      </c>
      <c r="K14" s="1" t="str">
        <f t="shared" si="0"/>
        <v>01100</v>
      </c>
    </row>
    <row r="15" spans="1:11" x14ac:dyDescent="0.2">
      <c r="A15" t="s">
        <v>17</v>
      </c>
      <c r="B15" t="s">
        <v>19</v>
      </c>
      <c r="D15" s="1" t="s">
        <v>255</v>
      </c>
      <c r="E15" s="1">
        <v>1</v>
      </c>
      <c r="F15" s="1" t="s">
        <v>256</v>
      </c>
      <c r="K15" s="1" t="str">
        <f t="shared" si="0"/>
        <v>01100</v>
      </c>
    </row>
    <row r="16" spans="1:11" x14ac:dyDescent="0.2">
      <c r="A16" t="s">
        <v>20</v>
      </c>
      <c r="B16" t="s">
        <v>21</v>
      </c>
      <c r="D16" s="1" t="s">
        <v>255</v>
      </c>
      <c r="E16" s="1">
        <v>0</v>
      </c>
      <c r="F16" s="1" t="s">
        <v>256</v>
      </c>
      <c r="K16" s="1" t="str">
        <f t="shared" si="0"/>
        <v>01000</v>
      </c>
    </row>
    <row r="17" spans="1:11" x14ac:dyDescent="0.2">
      <c r="A17" t="s">
        <v>20</v>
      </c>
      <c r="B17" t="s">
        <v>22</v>
      </c>
      <c r="D17" s="1" t="s">
        <v>255</v>
      </c>
      <c r="E17" s="1">
        <v>1</v>
      </c>
      <c r="F17" s="1" t="s">
        <v>256</v>
      </c>
      <c r="K17" s="1" t="str">
        <f t="shared" si="0"/>
        <v>01100</v>
      </c>
    </row>
    <row r="18" spans="1:11" x14ac:dyDescent="0.2">
      <c r="A18" t="s">
        <v>20</v>
      </c>
      <c r="B18" t="s">
        <v>23</v>
      </c>
      <c r="D18" s="1" t="s">
        <v>255</v>
      </c>
      <c r="E18" s="1">
        <v>0</v>
      </c>
      <c r="F18" s="1" t="s">
        <v>256</v>
      </c>
      <c r="K18" s="1" t="str">
        <f t="shared" si="0"/>
        <v>01000</v>
      </c>
    </row>
    <row r="19" spans="1:11" x14ac:dyDescent="0.2">
      <c r="A19" t="s">
        <v>20</v>
      </c>
      <c r="B19" t="s">
        <v>24</v>
      </c>
      <c r="D19" s="1" t="s">
        <v>255</v>
      </c>
      <c r="E19" s="1">
        <v>0</v>
      </c>
      <c r="F19" s="1" t="s">
        <v>256</v>
      </c>
      <c r="K19" s="1" t="str">
        <f t="shared" si="0"/>
        <v>01000</v>
      </c>
    </row>
    <row r="20" spans="1:11" x14ac:dyDescent="0.2">
      <c r="A20" t="s">
        <v>25</v>
      </c>
      <c r="B20" t="s">
        <v>26</v>
      </c>
      <c r="D20" s="1" t="s">
        <v>256</v>
      </c>
      <c r="E20" s="1">
        <v>1</v>
      </c>
      <c r="F20" s="1" t="s">
        <v>256</v>
      </c>
      <c r="K20" s="1" t="str">
        <f t="shared" si="0"/>
        <v>00100</v>
      </c>
    </row>
    <row r="21" spans="1:11" x14ac:dyDescent="0.2">
      <c r="A21" t="s">
        <v>27</v>
      </c>
      <c r="B21" t="s">
        <v>28</v>
      </c>
      <c r="D21" s="1" t="s">
        <v>256</v>
      </c>
      <c r="E21" s="1">
        <v>1</v>
      </c>
      <c r="F21" s="1" t="s">
        <v>256</v>
      </c>
      <c r="K21" s="1" t="str">
        <f t="shared" si="0"/>
        <v>00100</v>
      </c>
    </row>
    <row r="22" spans="1:11" x14ac:dyDescent="0.2">
      <c r="A22" t="s">
        <v>29</v>
      </c>
      <c r="B22" t="s">
        <v>30</v>
      </c>
      <c r="D22" s="7" t="s">
        <v>256</v>
      </c>
      <c r="E22" s="1">
        <v>1</v>
      </c>
      <c r="F22" s="2" t="s">
        <v>3</v>
      </c>
      <c r="K22" s="1" t="str">
        <f t="shared" si="0"/>
        <v>00100</v>
      </c>
    </row>
    <row r="23" spans="1:11" x14ac:dyDescent="0.2">
      <c r="A23" t="s">
        <v>29</v>
      </c>
      <c r="B23" t="s">
        <v>31</v>
      </c>
      <c r="D23" s="7" t="s">
        <v>256</v>
      </c>
      <c r="E23" s="1">
        <v>1</v>
      </c>
      <c r="F23" s="2" t="s">
        <v>3</v>
      </c>
      <c r="K23" s="1" t="str">
        <f t="shared" si="0"/>
        <v>00100</v>
      </c>
    </row>
    <row r="24" spans="1:11" x14ac:dyDescent="0.2">
      <c r="A24" t="s">
        <v>32</v>
      </c>
      <c r="B24" t="s">
        <v>33</v>
      </c>
      <c r="D24" s="1" t="s">
        <v>255</v>
      </c>
      <c r="E24" s="1">
        <v>1</v>
      </c>
      <c r="F24" s="2" t="s">
        <v>3</v>
      </c>
      <c r="K24" s="1" t="str">
        <f t="shared" si="0"/>
        <v>01100</v>
      </c>
    </row>
    <row r="25" spans="1:11" x14ac:dyDescent="0.2">
      <c r="A25" t="s">
        <v>32</v>
      </c>
      <c r="B25" t="s">
        <v>34</v>
      </c>
      <c r="D25" s="1" t="s">
        <v>255</v>
      </c>
      <c r="E25" s="1">
        <v>1</v>
      </c>
      <c r="F25" s="2" t="s">
        <v>3</v>
      </c>
      <c r="K25" s="1" t="str">
        <f t="shared" si="0"/>
        <v>01100</v>
      </c>
    </row>
    <row r="26" spans="1:11" x14ac:dyDescent="0.2">
      <c r="A26" t="s">
        <v>32</v>
      </c>
      <c r="B26" t="s">
        <v>35</v>
      </c>
      <c r="D26" s="1" t="s">
        <v>255</v>
      </c>
      <c r="E26" s="1">
        <v>1</v>
      </c>
      <c r="F26" s="2" t="s">
        <v>3</v>
      </c>
      <c r="K26" s="1" t="str">
        <f t="shared" si="0"/>
        <v>01100</v>
      </c>
    </row>
    <row r="27" spans="1:11" x14ac:dyDescent="0.2">
      <c r="A27" t="s">
        <v>36</v>
      </c>
      <c r="B27" t="s">
        <v>37</v>
      </c>
      <c r="D27" s="1" t="s">
        <v>256</v>
      </c>
      <c r="E27" s="1">
        <v>1</v>
      </c>
      <c r="F27" s="2" t="s">
        <v>3</v>
      </c>
      <c r="K27" s="1" t="str">
        <f t="shared" si="0"/>
        <v>00100</v>
      </c>
    </row>
    <row r="28" spans="1:11" x14ac:dyDescent="0.2">
      <c r="A28" t="s">
        <v>36</v>
      </c>
      <c r="B28" t="s">
        <v>38</v>
      </c>
      <c r="D28" s="1" t="s">
        <v>256</v>
      </c>
      <c r="E28" s="1">
        <v>1</v>
      </c>
      <c r="F28" s="2" t="s">
        <v>3</v>
      </c>
      <c r="K28" s="1" t="str">
        <f t="shared" si="0"/>
        <v>00100</v>
      </c>
    </row>
    <row r="29" spans="1:11" x14ac:dyDescent="0.2">
      <c r="A29" t="s">
        <v>36</v>
      </c>
      <c r="B29" t="s">
        <v>39</v>
      </c>
      <c r="D29" s="1" t="s">
        <v>256</v>
      </c>
      <c r="E29" s="1">
        <v>1</v>
      </c>
      <c r="F29" s="2" t="s">
        <v>3</v>
      </c>
      <c r="K29" s="1" t="str">
        <f t="shared" si="0"/>
        <v>00100</v>
      </c>
    </row>
    <row r="30" spans="1:11" x14ac:dyDescent="0.2">
      <c r="A30" t="s">
        <v>40</v>
      </c>
      <c r="B30" t="s">
        <v>41</v>
      </c>
      <c r="D30" s="1" t="s">
        <v>255</v>
      </c>
      <c r="E30" s="1">
        <v>1</v>
      </c>
      <c r="F30" s="2" t="s">
        <v>3</v>
      </c>
      <c r="K30" s="1" t="str">
        <f t="shared" si="0"/>
        <v>01100</v>
      </c>
    </row>
    <row r="31" spans="1:11" x14ac:dyDescent="0.2">
      <c r="A31" t="s">
        <v>42</v>
      </c>
      <c r="B31" t="s">
        <v>43</v>
      </c>
      <c r="D31" s="1" t="s">
        <v>256</v>
      </c>
      <c r="E31" s="1">
        <v>1</v>
      </c>
      <c r="F31" s="2" t="s">
        <v>3</v>
      </c>
      <c r="K31" s="1" t="str">
        <f t="shared" si="0"/>
        <v>00100</v>
      </c>
    </row>
    <row r="32" spans="1:11" x14ac:dyDescent="0.2">
      <c r="A32" t="s">
        <v>44</v>
      </c>
      <c r="B32" t="s">
        <v>45</v>
      </c>
      <c r="D32" s="1" t="s">
        <v>255</v>
      </c>
      <c r="E32" s="1">
        <v>1</v>
      </c>
      <c r="F32" s="2" t="s">
        <v>3</v>
      </c>
      <c r="K32" s="1" t="str">
        <f t="shared" si="0"/>
        <v>01100</v>
      </c>
    </row>
    <row r="33" spans="1:11" x14ac:dyDescent="0.2">
      <c r="A33" t="s">
        <v>46</v>
      </c>
      <c r="B33" t="s">
        <v>47</v>
      </c>
      <c r="D33" s="1" t="s">
        <v>255</v>
      </c>
      <c r="E33" s="1">
        <v>0</v>
      </c>
      <c r="F33" s="2" t="s">
        <v>3</v>
      </c>
      <c r="K33" s="1" t="str">
        <f t="shared" si="0"/>
        <v>01000</v>
      </c>
    </row>
    <row r="34" spans="1:11" x14ac:dyDescent="0.2">
      <c r="A34" t="s">
        <v>46</v>
      </c>
      <c r="B34" t="s">
        <v>48</v>
      </c>
      <c r="D34" s="1" t="s">
        <v>255</v>
      </c>
      <c r="E34" s="1">
        <v>0</v>
      </c>
      <c r="F34" s="2" t="s">
        <v>3</v>
      </c>
      <c r="K34" s="1" t="str">
        <f t="shared" si="0"/>
        <v>01000</v>
      </c>
    </row>
    <row r="35" spans="1:11" x14ac:dyDescent="0.2">
      <c r="A35" t="s">
        <v>46</v>
      </c>
      <c r="B35" t="s">
        <v>49</v>
      </c>
      <c r="D35" s="1" t="s">
        <v>255</v>
      </c>
      <c r="E35" s="1">
        <v>0</v>
      </c>
      <c r="F35" s="2" t="s">
        <v>3</v>
      </c>
      <c r="K35" s="1" t="str">
        <f t="shared" si="0"/>
        <v>01000</v>
      </c>
    </row>
    <row r="36" spans="1:11" x14ac:dyDescent="0.2">
      <c r="A36" t="s">
        <v>46</v>
      </c>
      <c r="B36" t="s">
        <v>50</v>
      </c>
      <c r="D36" s="1" t="s">
        <v>255</v>
      </c>
      <c r="E36" s="1">
        <v>1</v>
      </c>
      <c r="F36" s="2" t="s">
        <v>3</v>
      </c>
      <c r="K36" s="1" t="str">
        <f t="shared" si="0"/>
        <v>01100</v>
      </c>
    </row>
    <row r="37" spans="1:11" x14ac:dyDescent="0.2">
      <c r="A37" t="s">
        <v>46</v>
      </c>
      <c r="B37" t="s">
        <v>51</v>
      </c>
      <c r="D37" s="1" t="s">
        <v>255</v>
      </c>
      <c r="E37" s="1">
        <v>0</v>
      </c>
      <c r="F37" s="2" t="s">
        <v>3</v>
      </c>
      <c r="K37" s="1" t="str">
        <f t="shared" si="0"/>
        <v>01000</v>
      </c>
    </row>
    <row r="38" spans="1:11" x14ac:dyDescent="0.2">
      <c r="A38" t="s">
        <v>46</v>
      </c>
      <c r="B38" t="s">
        <v>52</v>
      </c>
      <c r="D38" s="1" t="s">
        <v>255</v>
      </c>
      <c r="E38" s="1">
        <v>1</v>
      </c>
      <c r="F38" s="2" t="s">
        <v>3</v>
      </c>
      <c r="K38" s="1" t="str">
        <f t="shared" si="0"/>
        <v>01100</v>
      </c>
    </row>
    <row r="39" spans="1:11" x14ac:dyDescent="0.2">
      <c r="A39" t="s">
        <v>46</v>
      </c>
      <c r="B39" t="s">
        <v>53</v>
      </c>
      <c r="D39" s="1" t="s">
        <v>255</v>
      </c>
      <c r="E39" s="1">
        <v>0</v>
      </c>
      <c r="F39" s="2" t="s">
        <v>3</v>
      </c>
      <c r="K39" s="1" t="str">
        <f t="shared" si="0"/>
        <v>01000</v>
      </c>
    </row>
    <row r="40" spans="1:11" x14ac:dyDescent="0.2">
      <c r="A40" t="s">
        <v>54</v>
      </c>
      <c r="B40" t="s">
        <v>55</v>
      </c>
      <c r="D40" s="1" t="s">
        <v>257</v>
      </c>
      <c r="E40" s="1">
        <v>1</v>
      </c>
      <c r="F40" s="2" t="s">
        <v>3</v>
      </c>
      <c r="K40" s="1" t="str">
        <f t="shared" si="0"/>
        <v>10100</v>
      </c>
    </row>
    <row r="41" spans="1:11" x14ac:dyDescent="0.2">
      <c r="A41" t="s">
        <v>54</v>
      </c>
      <c r="B41" t="s">
        <v>56</v>
      </c>
      <c r="D41" s="1" t="s">
        <v>257</v>
      </c>
      <c r="E41" s="1">
        <v>1</v>
      </c>
      <c r="F41" s="2" t="s">
        <v>3</v>
      </c>
      <c r="K41" s="1" t="str">
        <f t="shared" si="0"/>
        <v>10100</v>
      </c>
    </row>
    <row r="42" spans="1:11" x14ac:dyDescent="0.2">
      <c r="A42" t="s">
        <v>54</v>
      </c>
      <c r="B42" t="s">
        <v>57</v>
      </c>
      <c r="D42" s="1" t="s">
        <v>257</v>
      </c>
      <c r="E42" s="1">
        <v>1</v>
      </c>
      <c r="F42" s="2" t="s">
        <v>3</v>
      </c>
      <c r="K42" s="1" t="str">
        <f t="shared" si="0"/>
        <v>10100</v>
      </c>
    </row>
    <row r="43" spans="1:11" x14ac:dyDescent="0.2">
      <c r="A43" t="s">
        <v>54</v>
      </c>
      <c r="B43" t="s">
        <v>58</v>
      </c>
      <c r="D43" s="1" t="s">
        <v>257</v>
      </c>
      <c r="E43" s="1">
        <v>1</v>
      </c>
      <c r="F43" s="2" t="s">
        <v>3</v>
      </c>
      <c r="K43" s="1" t="str">
        <f t="shared" si="0"/>
        <v>10100</v>
      </c>
    </row>
    <row r="44" spans="1:11" x14ac:dyDescent="0.2">
      <c r="A44" t="s">
        <v>54</v>
      </c>
      <c r="B44" t="s">
        <v>59</v>
      </c>
      <c r="D44" s="1" t="s">
        <v>257</v>
      </c>
      <c r="E44" s="1">
        <v>1</v>
      </c>
      <c r="F44" s="2" t="s">
        <v>3</v>
      </c>
      <c r="K44" s="1" t="str">
        <f t="shared" si="0"/>
        <v>10100</v>
      </c>
    </row>
    <row r="45" spans="1:11" x14ac:dyDescent="0.2">
      <c r="A45" t="s">
        <v>60</v>
      </c>
      <c r="B45" t="s">
        <v>61</v>
      </c>
      <c r="D45" s="1" t="s">
        <v>257</v>
      </c>
      <c r="E45" s="1">
        <v>1</v>
      </c>
      <c r="F45" s="2" t="s">
        <v>258</v>
      </c>
      <c r="K45" s="1" t="str">
        <f t="shared" si="0"/>
        <v>10101</v>
      </c>
    </row>
    <row r="46" spans="1:11" x14ac:dyDescent="0.2">
      <c r="A46" t="s">
        <v>62</v>
      </c>
      <c r="B46" t="s">
        <v>63</v>
      </c>
      <c r="D46" s="1" t="s">
        <v>256</v>
      </c>
      <c r="E46" s="1">
        <v>1</v>
      </c>
      <c r="F46" s="2" t="s">
        <v>3</v>
      </c>
      <c r="K46" s="1" t="str">
        <f t="shared" si="0"/>
        <v>00100</v>
      </c>
    </row>
    <row r="47" spans="1:11" x14ac:dyDescent="0.2">
      <c r="A47" t="s">
        <v>64</v>
      </c>
      <c r="B47" t="s">
        <v>65</v>
      </c>
      <c r="D47" s="1" t="s">
        <v>255</v>
      </c>
      <c r="E47" s="1">
        <v>1</v>
      </c>
      <c r="F47" s="2" t="s">
        <v>3</v>
      </c>
      <c r="K47" s="1" t="str">
        <f t="shared" si="0"/>
        <v>01100</v>
      </c>
    </row>
    <row r="48" spans="1:11" x14ac:dyDescent="0.2">
      <c r="A48" t="s">
        <v>64</v>
      </c>
      <c r="B48" t="s">
        <v>66</v>
      </c>
      <c r="D48" s="1" t="s">
        <v>255</v>
      </c>
      <c r="E48" s="1">
        <v>1</v>
      </c>
      <c r="F48" s="2" t="s">
        <v>3</v>
      </c>
      <c r="K48" s="1" t="str">
        <f t="shared" si="0"/>
        <v>01100</v>
      </c>
    </row>
    <row r="49" spans="1:11" x14ac:dyDescent="0.2">
      <c r="A49" t="s">
        <v>64</v>
      </c>
      <c r="B49" t="s">
        <v>259</v>
      </c>
      <c r="D49" s="1" t="s">
        <v>255</v>
      </c>
      <c r="E49" s="1">
        <v>0</v>
      </c>
      <c r="F49" s="1" t="s">
        <v>258</v>
      </c>
      <c r="K49" s="1" t="str">
        <f t="shared" si="0"/>
        <v>01001</v>
      </c>
    </row>
    <row r="50" spans="1:11" x14ac:dyDescent="0.2">
      <c r="A50" t="s">
        <v>67</v>
      </c>
      <c r="B50" t="s">
        <v>68</v>
      </c>
      <c r="D50" s="1" t="s">
        <v>255</v>
      </c>
      <c r="E50" s="1">
        <v>0</v>
      </c>
      <c r="F50" s="1" t="s">
        <v>256</v>
      </c>
      <c r="K50" s="1" t="str">
        <f t="shared" si="0"/>
        <v>01000</v>
      </c>
    </row>
    <row r="51" spans="1:11" x14ac:dyDescent="0.2">
      <c r="A51" t="s">
        <v>69</v>
      </c>
      <c r="B51" t="s">
        <v>70</v>
      </c>
      <c r="D51" s="1" t="s">
        <v>255</v>
      </c>
      <c r="E51" s="1">
        <v>1</v>
      </c>
      <c r="F51" s="1" t="s">
        <v>256</v>
      </c>
      <c r="K51" s="1" t="str">
        <f t="shared" si="0"/>
        <v>01100</v>
      </c>
    </row>
    <row r="52" spans="1:11" x14ac:dyDescent="0.2">
      <c r="A52" t="s">
        <v>69</v>
      </c>
      <c r="B52" t="s">
        <v>71</v>
      </c>
      <c r="D52" s="1" t="s">
        <v>255</v>
      </c>
      <c r="E52" s="1">
        <v>1</v>
      </c>
      <c r="F52" s="1" t="s">
        <v>256</v>
      </c>
      <c r="K52" s="1" t="str">
        <f t="shared" si="0"/>
        <v>01100</v>
      </c>
    </row>
    <row r="53" spans="1:11" x14ac:dyDescent="0.2">
      <c r="A53" t="s">
        <v>69</v>
      </c>
      <c r="B53" t="s">
        <v>72</v>
      </c>
      <c r="D53" s="1" t="s">
        <v>255</v>
      </c>
      <c r="E53" s="1">
        <v>0</v>
      </c>
      <c r="F53" s="1" t="s">
        <v>256</v>
      </c>
      <c r="K53" s="1" t="str">
        <f t="shared" si="0"/>
        <v>01000</v>
      </c>
    </row>
    <row r="54" spans="1:11" x14ac:dyDescent="0.2">
      <c r="A54" t="s">
        <v>69</v>
      </c>
      <c r="B54" t="s">
        <v>73</v>
      </c>
      <c r="D54" s="1" t="s">
        <v>255</v>
      </c>
      <c r="E54" s="1">
        <v>1</v>
      </c>
      <c r="F54" s="1" t="s">
        <v>256</v>
      </c>
      <c r="K54" s="1" t="str">
        <f t="shared" si="0"/>
        <v>01100</v>
      </c>
    </row>
    <row r="55" spans="1:11" x14ac:dyDescent="0.2">
      <c r="A55" t="s">
        <v>69</v>
      </c>
      <c r="B55" t="s">
        <v>74</v>
      </c>
      <c r="D55" s="1" t="s">
        <v>255</v>
      </c>
      <c r="E55" s="1">
        <v>1</v>
      </c>
      <c r="F55" s="1" t="s">
        <v>256</v>
      </c>
      <c r="K55" s="1" t="str">
        <f t="shared" si="0"/>
        <v>01100</v>
      </c>
    </row>
    <row r="56" spans="1:11" x14ac:dyDescent="0.2">
      <c r="A56" t="s">
        <v>69</v>
      </c>
      <c r="B56" t="s">
        <v>75</v>
      </c>
      <c r="D56" s="1" t="s">
        <v>255</v>
      </c>
      <c r="E56" s="1">
        <v>0</v>
      </c>
      <c r="F56" s="1" t="s">
        <v>256</v>
      </c>
      <c r="K56" s="1" t="str">
        <f t="shared" si="0"/>
        <v>01000</v>
      </c>
    </row>
    <row r="57" spans="1:11" x14ac:dyDescent="0.2">
      <c r="A57" t="s">
        <v>76</v>
      </c>
      <c r="B57" t="s">
        <v>77</v>
      </c>
      <c r="D57" s="1" t="s">
        <v>256</v>
      </c>
      <c r="E57" s="1">
        <v>0</v>
      </c>
      <c r="F57" s="1" t="s">
        <v>256</v>
      </c>
      <c r="K57" s="1" t="str">
        <f t="shared" si="0"/>
        <v>00000</v>
      </c>
    </row>
    <row r="58" spans="1:11" x14ac:dyDescent="0.2">
      <c r="A58" t="s">
        <v>78</v>
      </c>
      <c r="B58" t="s">
        <v>79</v>
      </c>
      <c r="D58" s="1" t="s">
        <v>256</v>
      </c>
      <c r="E58" s="1">
        <v>1</v>
      </c>
      <c r="F58" s="1" t="s">
        <v>256</v>
      </c>
      <c r="K58" s="1" t="str">
        <f t="shared" si="0"/>
        <v>00100</v>
      </c>
    </row>
    <row r="59" spans="1:11" x14ac:dyDescent="0.2">
      <c r="A59" t="s">
        <v>78</v>
      </c>
      <c r="B59" t="s">
        <v>80</v>
      </c>
      <c r="D59" s="1" t="s">
        <v>256</v>
      </c>
      <c r="E59" s="1">
        <v>1</v>
      </c>
      <c r="F59" s="1" t="s">
        <v>256</v>
      </c>
      <c r="K59" s="1" t="str">
        <f t="shared" si="0"/>
        <v>00100</v>
      </c>
    </row>
    <row r="60" spans="1:11" x14ac:dyDescent="0.2">
      <c r="A60" t="s">
        <v>81</v>
      </c>
      <c r="B60" t="s">
        <v>82</v>
      </c>
      <c r="D60" s="1" t="s">
        <v>256</v>
      </c>
      <c r="E60" s="1">
        <v>1</v>
      </c>
      <c r="F60" s="1" t="s">
        <v>256</v>
      </c>
      <c r="K60" s="1" t="str">
        <f t="shared" si="0"/>
        <v>00100</v>
      </c>
    </row>
    <row r="61" spans="1:11" x14ac:dyDescent="0.2">
      <c r="A61" t="s">
        <v>83</v>
      </c>
      <c r="B61" t="s">
        <v>84</v>
      </c>
      <c r="D61" s="1" t="s">
        <v>257</v>
      </c>
      <c r="E61" s="1">
        <v>1</v>
      </c>
      <c r="F61" s="1" t="s">
        <v>256</v>
      </c>
      <c r="K61" s="1" t="str">
        <f t="shared" si="0"/>
        <v>10100</v>
      </c>
    </row>
    <row r="62" spans="1:11" x14ac:dyDescent="0.2">
      <c r="A62" t="s">
        <v>83</v>
      </c>
      <c r="B62" t="s">
        <v>85</v>
      </c>
      <c r="D62" s="1" t="s">
        <v>257</v>
      </c>
      <c r="E62" s="1">
        <v>1</v>
      </c>
      <c r="F62" s="1" t="s">
        <v>256</v>
      </c>
      <c r="K62" s="1" t="str">
        <f t="shared" si="0"/>
        <v>10100</v>
      </c>
    </row>
    <row r="63" spans="1:11" x14ac:dyDescent="0.2">
      <c r="A63" t="s">
        <v>83</v>
      </c>
      <c r="B63" t="s">
        <v>86</v>
      </c>
      <c r="D63" s="1" t="s">
        <v>257</v>
      </c>
      <c r="E63" s="1">
        <v>1</v>
      </c>
      <c r="F63" s="1" t="s">
        <v>256</v>
      </c>
      <c r="K63" s="1" t="str">
        <f t="shared" si="0"/>
        <v>10100</v>
      </c>
    </row>
    <row r="64" spans="1:11" x14ac:dyDescent="0.2">
      <c r="A64" t="s">
        <v>83</v>
      </c>
      <c r="B64" t="s">
        <v>87</v>
      </c>
      <c r="D64" s="1" t="s">
        <v>257</v>
      </c>
      <c r="E64" s="1">
        <v>1</v>
      </c>
      <c r="F64" s="1" t="s">
        <v>256</v>
      </c>
      <c r="K64" s="1" t="str">
        <f t="shared" si="0"/>
        <v>10100</v>
      </c>
    </row>
    <row r="65" spans="1:11" x14ac:dyDescent="0.2">
      <c r="A65" t="s">
        <v>83</v>
      </c>
      <c r="B65" t="s">
        <v>88</v>
      </c>
      <c r="D65" s="1" t="s">
        <v>257</v>
      </c>
      <c r="E65" s="1">
        <v>1</v>
      </c>
      <c r="F65" s="1" t="s">
        <v>256</v>
      </c>
      <c r="K65" s="1" t="str">
        <f t="shared" si="0"/>
        <v>10100</v>
      </c>
    </row>
    <row r="66" spans="1:11" x14ac:dyDescent="0.2">
      <c r="A66" t="s">
        <v>89</v>
      </c>
      <c r="B66" t="s">
        <v>90</v>
      </c>
      <c r="D66" s="1" t="s">
        <v>255</v>
      </c>
      <c r="E66" s="1">
        <v>1</v>
      </c>
      <c r="F66" s="1" t="s">
        <v>256</v>
      </c>
      <c r="K66" s="1" t="str">
        <f t="shared" si="0"/>
        <v>01100</v>
      </c>
    </row>
    <row r="67" spans="1:11" x14ac:dyDescent="0.2">
      <c r="A67" t="s">
        <v>89</v>
      </c>
      <c r="B67" t="s">
        <v>91</v>
      </c>
      <c r="D67" s="1" t="s">
        <v>255</v>
      </c>
      <c r="E67" s="1">
        <v>1</v>
      </c>
      <c r="F67" s="1" t="s">
        <v>256</v>
      </c>
      <c r="K67" s="1" t="str">
        <f t="shared" si="0"/>
        <v>01100</v>
      </c>
    </row>
    <row r="68" spans="1:11" x14ac:dyDescent="0.2">
      <c r="A68" t="s">
        <v>92</v>
      </c>
      <c r="B68" t="s">
        <v>93</v>
      </c>
      <c r="D68" s="1" t="s">
        <v>255</v>
      </c>
      <c r="E68" s="1">
        <v>1</v>
      </c>
      <c r="F68" s="1" t="s">
        <v>256</v>
      </c>
      <c r="K68" s="1" t="str">
        <f t="shared" ref="K68:K131" si="1">IF(D68="中","01",IF(D68="细","00","10"))&amp;E68&amp;IF(F68="等","01",IF(F68="细","00","10"))</f>
        <v>01100</v>
      </c>
    </row>
    <row r="69" spans="1:11" x14ac:dyDescent="0.2">
      <c r="A69" t="s">
        <v>92</v>
      </c>
      <c r="B69" t="s">
        <v>94</v>
      </c>
      <c r="D69" s="1" t="s">
        <v>255</v>
      </c>
      <c r="E69" s="1">
        <v>0</v>
      </c>
      <c r="F69" s="1" t="s">
        <v>256</v>
      </c>
      <c r="K69" s="1" t="str">
        <f t="shared" si="1"/>
        <v>01000</v>
      </c>
    </row>
    <row r="70" spans="1:11" x14ac:dyDescent="0.2">
      <c r="A70" t="s">
        <v>95</v>
      </c>
      <c r="B70" t="s">
        <v>96</v>
      </c>
      <c r="D70" s="1" t="s">
        <v>256</v>
      </c>
      <c r="E70" s="1">
        <v>1</v>
      </c>
      <c r="F70" s="2" t="s">
        <v>3</v>
      </c>
      <c r="K70" s="1" t="str">
        <f t="shared" si="1"/>
        <v>00100</v>
      </c>
    </row>
    <row r="71" spans="1:11" x14ac:dyDescent="0.2">
      <c r="A71" t="s">
        <v>97</v>
      </c>
      <c r="B71" t="s">
        <v>98</v>
      </c>
      <c r="D71" s="1" t="s">
        <v>255</v>
      </c>
      <c r="E71" s="1">
        <v>0</v>
      </c>
      <c r="F71" s="2" t="s">
        <v>3</v>
      </c>
      <c r="K71" s="1" t="str">
        <f t="shared" si="1"/>
        <v>01000</v>
      </c>
    </row>
    <row r="72" spans="1:11" x14ac:dyDescent="0.2">
      <c r="A72" t="s">
        <v>97</v>
      </c>
      <c r="B72" t="s">
        <v>99</v>
      </c>
      <c r="D72" s="1" t="s">
        <v>255</v>
      </c>
      <c r="E72" s="1">
        <v>1</v>
      </c>
      <c r="F72" s="2" t="s">
        <v>3</v>
      </c>
      <c r="K72" s="1" t="str">
        <f t="shared" si="1"/>
        <v>01100</v>
      </c>
    </row>
    <row r="73" spans="1:11" x14ac:dyDescent="0.2">
      <c r="A73" t="s">
        <v>100</v>
      </c>
      <c r="B73" t="s">
        <v>101</v>
      </c>
      <c r="D73" s="1" t="s">
        <v>255</v>
      </c>
      <c r="E73" s="1">
        <v>1</v>
      </c>
      <c r="F73" s="2" t="s">
        <v>3</v>
      </c>
      <c r="K73" s="1" t="str">
        <f t="shared" si="1"/>
        <v>01100</v>
      </c>
    </row>
    <row r="74" spans="1:11" x14ac:dyDescent="0.2">
      <c r="A74" t="s">
        <v>102</v>
      </c>
      <c r="B74" t="s">
        <v>103</v>
      </c>
      <c r="D74" s="1" t="s">
        <v>256</v>
      </c>
      <c r="E74" s="1">
        <v>1</v>
      </c>
      <c r="F74" s="2" t="s">
        <v>3</v>
      </c>
      <c r="K74" s="1" t="str">
        <f t="shared" si="1"/>
        <v>00100</v>
      </c>
    </row>
    <row r="75" spans="1:11" x14ac:dyDescent="0.2">
      <c r="A75" t="s">
        <v>102</v>
      </c>
      <c r="B75" t="s">
        <v>260</v>
      </c>
      <c r="D75" s="1" t="s">
        <v>256</v>
      </c>
      <c r="E75" s="1">
        <v>1</v>
      </c>
      <c r="F75" s="1" t="s">
        <v>258</v>
      </c>
      <c r="K75" s="1" t="str">
        <f t="shared" si="1"/>
        <v>00101</v>
      </c>
    </row>
    <row r="76" spans="1:11" x14ac:dyDescent="0.2">
      <c r="A76" t="s">
        <v>104</v>
      </c>
      <c r="B76" t="s">
        <v>105</v>
      </c>
      <c r="D76" s="1" t="s">
        <v>255</v>
      </c>
      <c r="E76" s="1">
        <v>1</v>
      </c>
      <c r="F76" s="2" t="s">
        <v>3</v>
      </c>
      <c r="K76" s="1" t="str">
        <f t="shared" si="1"/>
        <v>01100</v>
      </c>
    </row>
    <row r="77" spans="1:11" x14ac:dyDescent="0.2">
      <c r="A77" t="s">
        <v>104</v>
      </c>
      <c r="B77" t="s">
        <v>106</v>
      </c>
      <c r="D77" s="1" t="s">
        <v>255</v>
      </c>
      <c r="E77" s="1">
        <v>0</v>
      </c>
      <c r="F77" s="2" t="s">
        <v>3</v>
      </c>
      <c r="K77" s="1" t="str">
        <f t="shared" si="1"/>
        <v>01000</v>
      </c>
    </row>
    <row r="78" spans="1:11" x14ac:dyDescent="0.2">
      <c r="A78" t="s">
        <v>107</v>
      </c>
      <c r="B78" t="s">
        <v>108</v>
      </c>
      <c r="D78" s="1" t="s">
        <v>255</v>
      </c>
      <c r="E78" s="1">
        <v>1</v>
      </c>
      <c r="F78" s="2" t="s">
        <v>3</v>
      </c>
      <c r="K78" s="1" t="str">
        <f t="shared" si="1"/>
        <v>01100</v>
      </c>
    </row>
    <row r="79" spans="1:11" x14ac:dyDescent="0.2">
      <c r="A79" t="s">
        <v>107</v>
      </c>
      <c r="B79" t="s">
        <v>261</v>
      </c>
      <c r="D79" s="1" t="s">
        <v>255</v>
      </c>
      <c r="E79" s="1">
        <v>1</v>
      </c>
      <c r="F79" s="2" t="s">
        <v>257</v>
      </c>
      <c r="K79" s="1" t="str">
        <f t="shared" si="1"/>
        <v>01110</v>
      </c>
    </row>
    <row r="80" spans="1:11" x14ac:dyDescent="0.2">
      <c r="A80" t="s">
        <v>109</v>
      </c>
      <c r="B80" t="s">
        <v>110</v>
      </c>
      <c r="D80" s="1" t="s">
        <v>255</v>
      </c>
      <c r="E80" s="1">
        <v>1</v>
      </c>
      <c r="F80" s="2" t="s">
        <v>3</v>
      </c>
      <c r="K80" s="1" t="str">
        <f t="shared" si="1"/>
        <v>01100</v>
      </c>
    </row>
    <row r="81" spans="1:11" x14ac:dyDescent="0.2">
      <c r="A81" t="s">
        <v>109</v>
      </c>
      <c r="B81" t="s">
        <v>111</v>
      </c>
      <c r="D81" s="1" t="s">
        <v>255</v>
      </c>
      <c r="E81" s="1">
        <v>1</v>
      </c>
      <c r="F81" s="2" t="s">
        <v>3</v>
      </c>
      <c r="K81" s="1" t="str">
        <f t="shared" si="1"/>
        <v>01100</v>
      </c>
    </row>
    <row r="82" spans="1:11" x14ac:dyDescent="0.2">
      <c r="A82" t="s">
        <v>112</v>
      </c>
      <c r="B82" t="s">
        <v>113</v>
      </c>
      <c r="D82" s="1" t="s">
        <v>256</v>
      </c>
      <c r="E82" s="1">
        <v>1</v>
      </c>
      <c r="F82" s="2" t="s">
        <v>3</v>
      </c>
      <c r="K82" s="1" t="str">
        <f t="shared" si="1"/>
        <v>00100</v>
      </c>
    </row>
    <row r="83" spans="1:11" x14ac:dyDescent="0.2">
      <c r="A83" t="s">
        <v>112</v>
      </c>
      <c r="B83" t="s">
        <v>114</v>
      </c>
      <c r="D83" s="1" t="s">
        <v>256</v>
      </c>
      <c r="E83" s="1">
        <v>1</v>
      </c>
      <c r="F83" s="2" t="s">
        <v>3</v>
      </c>
      <c r="K83" s="1" t="str">
        <f t="shared" si="1"/>
        <v>00100</v>
      </c>
    </row>
    <row r="84" spans="1:11" x14ac:dyDescent="0.2">
      <c r="A84" t="s">
        <v>112</v>
      </c>
      <c r="B84" t="s">
        <v>115</v>
      </c>
      <c r="D84" s="1" t="s">
        <v>256</v>
      </c>
      <c r="E84" s="1">
        <v>1</v>
      </c>
      <c r="F84" s="2" t="s">
        <v>3</v>
      </c>
      <c r="K84" s="1" t="str">
        <f t="shared" si="1"/>
        <v>00100</v>
      </c>
    </row>
    <row r="85" spans="1:11" x14ac:dyDescent="0.2">
      <c r="A85" t="s">
        <v>112</v>
      </c>
      <c r="B85" t="s">
        <v>116</v>
      </c>
      <c r="D85" s="1" t="s">
        <v>256</v>
      </c>
      <c r="E85" s="1">
        <v>1</v>
      </c>
      <c r="F85" s="2" t="s">
        <v>3</v>
      </c>
      <c r="K85" s="1" t="str">
        <f t="shared" si="1"/>
        <v>00100</v>
      </c>
    </row>
    <row r="86" spans="1:11" x14ac:dyDescent="0.2">
      <c r="A86" t="s">
        <v>117</v>
      </c>
      <c r="B86" t="s">
        <v>118</v>
      </c>
      <c r="D86" s="1" t="s">
        <v>256</v>
      </c>
      <c r="E86" s="1">
        <v>0</v>
      </c>
      <c r="F86" s="2" t="s">
        <v>3</v>
      </c>
      <c r="K86" s="1" t="str">
        <f t="shared" si="1"/>
        <v>00000</v>
      </c>
    </row>
    <row r="87" spans="1:11" x14ac:dyDescent="0.2">
      <c r="A87" t="s">
        <v>119</v>
      </c>
      <c r="B87" t="s">
        <v>19</v>
      </c>
      <c r="D87" s="1" t="s">
        <v>262</v>
      </c>
      <c r="E87" s="1">
        <v>1</v>
      </c>
      <c r="F87" s="2" t="s">
        <v>256</v>
      </c>
      <c r="K87" s="1" t="str">
        <f t="shared" si="1"/>
        <v>01100</v>
      </c>
    </row>
    <row r="88" spans="1:11" x14ac:dyDescent="0.2">
      <c r="A88" t="s">
        <v>119</v>
      </c>
      <c r="B88" t="s">
        <v>120</v>
      </c>
      <c r="D88" s="1" t="s">
        <v>255</v>
      </c>
      <c r="E88" s="1">
        <v>0</v>
      </c>
      <c r="F88" s="1" t="s">
        <v>257</v>
      </c>
      <c r="K88" s="1" t="str">
        <f t="shared" si="1"/>
        <v>01010</v>
      </c>
    </row>
    <row r="89" spans="1:11" x14ac:dyDescent="0.2">
      <c r="A89" t="s">
        <v>119</v>
      </c>
      <c r="B89" t="s">
        <v>16</v>
      </c>
      <c r="D89" s="1" t="s">
        <v>255</v>
      </c>
      <c r="E89" s="1">
        <v>1</v>
      </c>
      <c r="F89" s="2" t="s">
        <v>3</v>
      </c>
      <c r="K89" s="1" t="str">
        <f t="shared" si="1"/>
        <v>01100</v>
      </c>
    </row>
    <row r="90" spans="1:11" x14ac:dyDescent="0.2">
      <c r="A90" t="s">
        <v>121</v>
      </c>
      <c r="B90" t="s">
        <v>122</v>
      </c>
      <c r="D90" s="1" t="s">
        <v>255</v>
      </c>
      <c r="E90" s="1">
        <v>0</v>
      </c>
      <c r="F90" s="2" t="s">
        <v>3</v>
      </c>
      <c r="K90" s="1" t="str">
        <f t="shared" si="1"/>
        <v>01000</v>
      </c>
    </row>
    <row r="91" spans="1:11" x14ac:dyDescent="0.2">
      <c r="A91" t="s">
        <v>121</v>
      </c>
      <c r="B91" t="s">
        <v>123</v>
      </c>
      <c r="D91" s="1" t="s">
        <v>255</v>
      </c>
      <c r="E91" s="1">
        <v>1</v>
      </c>
      <c r="F91" s="2" t="s">
        <v>3</v>
      </c>
      <c r="K91" s="1" t="str">
        <f t="shared" si="1"/>
        <v>01100</v>
      </c>
    </row>
    <row r="92" spans="1:11" x14ac:dyDescent="0.2">
      <c r="A92" t="s">
        <v>121</v>
      </c>
      <c r="B92" t="s">
        <v>124</v>
      </c>
      <c r="D92" s="1" t="s">
        <v>255</v>
      </c>
      <c r="E92" s="1">
        <v>1</v>
      </c>
      <c r="F92" s="2" t="s">
        <v>3</v>
      </c>
      <c r="K92" s="1" t="str">
        <f t="shared" si="1"/>
        <v>01100</v>
      </c>
    </row>
    <row r="93" spans="1:11" x14ac:dyDescent="0.2">
      <c r="A93" t="s">
        <v>125</v>
      </c>
      <c r="B93" t="s">
        <v>126</v>
      </c>
      <c r="D93" s="1" t="s">
        <v>255</v>
      </c>
      <c r="E93" s="1">
        <v>1</v>
      </c>
      <c r="F93" s="2" t="s">
        <v>3</v>
      </c>
      <c r="K93" s="1" t="str">
        <f t="shared" si="1"/>
        <v>01100</v>
      </c>
    </row>
    <row r="94" spans="1:11" x14ac:dyDescent="0.2">
      <c r="A94" t="s">
        <v>127</v>
      </c>
      <c r="B94" t="s">
        <v>128</v>
      </c>
      <c r="D94" s="1" t="s">
        <v>255</v>
      </c>
      <c r="E94" s="1">
        <v>1</v>
      </c>
      <c r="F94" s="2" t="s">
        <v>3</v>
      </c>
      <c r="K94" s="1" t="str">
        <f t="shared" si="1"/>
        <v>01100</v>
      </c>
    </row>
    <row r="95" spans="1:11" x14ac:dyDescent="0.2">
      <c r="A95" t="s">
        <v>129</v>
      </c>
      <c r="B95" t="s">
        <v>130</v>
      </c>
      <c r="D95" s="1" t="s">
        <v>255</v>
      </c>
      <c r="E95" s="1">
        <v>0</v>
      </c>
      <c r="F95" s="2" t="s">
        <v>3</v>
      </c>
      <c r="K95" s="1" t="str">
        <f t="shared" si="1"/>
        <v>01000</v>
      </c>
    </row>
    <row r="96" spans="1:11" x14ac:dyDescent="0.2">
      <c r="A96" s="6" t="s">
        <v>131</v>
      </c>
      <c r="B96" s="6" t="s">
        <v>132</v>
      </c>
      <c r="C96" s="6"/>
      <c r="D96" s="8"/>
      <c r="E96" s="1"/>
      <c r="F96" s="1"/>
      <c r="K96" s="1"/>
    </row>
    <row r="97" spans="1:11" x14ac:dyDescent="0.2">
      <c r="A97" t="s">
        <v>133</v>
      </c>
      <c r="B97" t="s">
        <v>134</v>
      </c>
      <c r="D97" s="1" t="s">
        <v>257</v>
      </c>
      <c r="E97" s="1">
        <v>1</v>
      </c>
      <c r="F97" s="2" t="s">
        <v>3</v>
      </c>
      <c r="K97" s="1" t="str">
        <f t="shared" si="1"/>
        <v>10100</v>
      </c>
    </row>
    <row r="98" spans="1:11" x14ac:dyDescent="0.2">
      <c r="A98" t="s">
        <v>133</v>
      </c>
      <c r="B98" t="s">
        <v>135</v>
      </c>
      <c r="D98" s="1" t="s">
        <v>257</v>
      </c>
      <c r="E98" s="1">
        <v>1</v>
      </c>
      <c r="F98" s="2" t="s">
        <v>3</v>
      </c>
      <c r="K98" s="1" t="str">
        <f t="shared" si="1"/>
        <v>10100</v>
      </c>
    </row>
    <row r="99" spans="1:11" x14ac:dyDescent="0.2">
      <c r="A99" t="s">
        <v>133</v>
      </c>
      <c r="B99" t="s">
        <v>136</v>
      </c>
      <c r="D99" s="1" t="s">
        <v>257</v>
      </c>
      <c r="E99" s="1">
        <v>1</v>
      </c>
      <c r="F99" s="2" t="s">
        <v>3</v>
      </c>
      <c r="K99" s="1" t="str">
        <f t="shared" si="1"/>
        <v>10100</v>
      </c>
    </row>
    <row r="100" spans="1:11" x14ac:dyDescent="0.2">
      <c r="A100" t="s">
        <v>133</v>
      </c>
      <c r="B100" t="s">
        <v>137</v>
      </c>
      <c r="D100" s="1" t="s">
        <v>257</v>
      </c>
      <c r="E100" s="1">
        <v>1</v>
      </c>
      <c r="F100" s="2" t="s">
        <v>3</v>
      </c>
      <c r="K100" s="1" t="str">
        <f t="shared" si="1"/>
        <v>10100</v>
      </c>
    </row>
    <row r="101" spans="1:11" x14ac:dyDescent="0.2">
      <c r="A101" t="s">
        <v>133</v>
      </c>
      <c r="B101" t="s">
        <v>138</v>
      </c>
      <c r="D101" s="1" t="s">
        <v>257</v>
      </c>
      <c r="E101" s="1">
        <v>1</v>
      </c>
      <c r="F101" s="2" t="s">
        <v>3</v>
      </c>
      <c r="K101" s="1" t="str">
        <f t="shared" si="1"/>
        <v>10100</v>
      </c>
    </row>
    <row r="102" spans="1:11" x14ac:dyDescent="0.2">
      <c r="A102" t="s">
        <v>133</v>
      </c>
      <c r="B102" t="s">
        <v>139</v>
      </c>
      <c r="D102" s="1" t="s">
        <v>257</v>
      </c>
      <c r="E102" s="1">
        <v>1</v>
      </c>
      <c r="F102" s="2" t="s">
        <v>3</v>
      </c>
      <c r="K102" s="1" t="str">
        <f t="shared" si="1"/>
        <v>10100</v>
      </c>
    </row>
    <row r="103" spans="1:11" x14ac:dyDescent="0.2">
      <c r="A103" t="s">
        <v>140</v>
      </c>
      <c r="B103" t="s">
        <v>141</v>
      </c>
      <c r="D103" s="1" t="s">
        <v>256</v>
      </c>
      <c r="E103" s="1">
        <v>1</v>
      </c>
      <c r="F103" s="2" t="s">
        <v>3</v>
      </c>
      <c r="K103" s="1" t="str">
        <f t="shared" si="1"/>
        <v>00100</v>
      </c>
    </row>
    <row r="104" spans="1:11" x14ac:dyDescent="0.2">
      <c r="A104" t="s">
        <v>140</v>
      </c>
      <c r="B104" t="s">
        <v>142</v>
      </c>
      <c r="D104" s="1" t="s">
        <v>256</v>
      </c>
      <c r="E104" s="1">
        <v>1</v>
      </c>
      <c r="F104" s="2" t="s">
        <v>3</v>
      </c>
      <c r="K104" s="1" t="str">
        <f t="shared" si="1"/>
        <v>00100</v>
      </c>
    </row>
    <row r="105" spans="1:11" x14ac:dyDescent="0.2">
      <c r="A105" t="s">
        <v>143</v>
      </c>
      <c r="B105" t="s">
        <v>144</v>
      </c>
      <c r="D105" s="1" t="s">
        <v>256</v>
      </c>
      <c r="E105" s="1">
        <v>1</v>
      </c>
      <c r="F105" s="2" t="s">
        <v>3</v>
      </c>
      <c r="K105" s="1" t="str">
        <f t="shared" si="1"/>
        <v>00100</v>
      </c>
    </row>
    <row r="106" spans="1:11" x14ac:dyDescent="0.2">
      <c r="A106" t="s">
        <v>145</v>
      </c>
      <c r="B106" t="s">
        <v>263</v>
      </c>
      <c r="D106" s="1" t="s">
        <v>256</v>
      </c>
      <c r="E106" s="1">
        <v>1</v>
      </c>
      <c r="F106" s="2" t="s">
        <v>3</v>
      </c>
      <c r="K106" s="1" t="str">
        <f t="shared" si="1"/>
        <v>00100</v>
      </c>
    </row>
    <row r="107" spans="1:11" x14ac:dyDescent="0.2">
      <c r="A107" t="s">
        <v>145</v>
      </c>
      <c r="B107" t="s">
        <v>146</v>
      </c>
      <c r="D107" s="1" t="s">
        <v>256</v>
      </c>
      <c r="E107" s="1">
        <v>1</v>
      </c>
      <c r="F107" s="2" t="s">
        <v>3</v>
      </c>
      <c r="K107" s="1" t="str">
        <f t="shared" si="1"/>
        <v>00100</v>
      </c>
    </row>
    <row r="108" spans="1:11" x14ac:dyDescent="0.2">
      <c r="A108" t="s">
        <v>147</v>
      </c>
      <c r="B108" t="s">
        <v>148</v>
      </c>
      <c r="D108" s="1" t="s">
        <v>256</v>
      </c>
      <c r="E108" s="1">
        <v>0</v>
      </c>
      <c r="F108" s="2" t="s">
        <v>3</v>
      </c>
      <c r="K108" s="1" t="str">
        <f t="shared" si="1"/>
        <v>00000</v>
      </c>
    </row>
    <row r="109" spans="1:11" x14ac:dyDescent="0.2">
      <c r="A109" t="s">
        <v>147</v>
      </c>
      <c r="B109" t="s">
        <v>149</v>
      </c>
      <c r="D109" s="1" t="s">
        <v>256</v>
      </c>
      <c r="E109" s="1">
        <v>0</v>
      </c>
      <c r="F109" s="2" t="s">
        <v>3</v>
      </c>
      <c r="K109" s="1" t="str">
        <f t="shared" si="1"/>
        <v>00000</v>
      </c>
    </row>
    <row r="110" spans="1:11" x14ac:dyDescent="0.2">
      <c r="A110" t="s">
        <v>150</v>
      </c>
      <c r="B110" t="s">
        <v>151</v>
      </c>
      <c r="D110" s="1" t="s">
        <v>256</v>
      </c>
      <c r="E110" s="1">
        <v>1</v>
      </c>
      <c r="F110" s="2" t="s">
        <v>258</v>
      </c>
      <c r="K110" s="1" t="str">
        <f t="shared" si="1"/>
        <v>00101</v>
      </c>
    </row>
    <row r="111" spans="1:11" x14ac:dyDescent="0.2">
      <c r="A111" t="s">
        <v>152</v>
      </c>
      <c r="B111" t="s">
        <v>153</v>
      </c>
      <c r="D111" s="1" t="s">
        <v>256</v>
      </c>
      <c r="E111" s="1">
        <v>1</v>
      </c>
      <c r="F111" s="2" t="s">
        <v>3</v>
      </c>
      <c r="K111" s="1" t="str">
        <f t="shared" si="1"/>
        <v>00100</v>
      </c>
    </row>
    <row r="112" spans="1:11" x14ac:dyDescent="0.2">
      <c r="A112" t="s">
        <v>152</v>
      </c>
      <c r="B112" t="s">
        <v>154</v>
      </c>
      <c r="D112" s="1" t="s">
        <v>256</v>
      </c>
      <c r="E112" s="1">
        <v>1</v>
      </c>
      <c r="F112" s="2" t="s">
        <v>3</v>
      </c>
      <c r="K112" s="1" t="str">
        <f t="shared" si="1"/>
        <v>00100</v>
      </c>
    </row>
    <row r="113" spans="1:11" x14ac:dyDescent="0.2">
      <c r="A113" t="s">
        <v>155</v>
      </c>
      <c r="B113" t="s">
        <v>156</v>
      </c>
      <c r="D113" s="1" t="s">
        <v>256</v>
      </c>
      <c r="E113" s="1">
        <v>1</v>
      </c>
      <c r="F113" s="2" t="s">
        <v>3</v>
      </c>
      <c r="K113" s="1" t="str">
        <f t="shared" si="1"/>
        <v>00100</v>
      </c>
    </row>
    <row r="114" spans="1:11" x14ac:dyDescent="0.2">
      <c r="A114" t="s">
        <v>155</v>
      </c>
      <c r="B114" t="s">
        <v>157</v>
      </c>
      <c r="D114" s="1" t="s">
        <v>256</v>
      </c>
      <c r="E114" s="1">
        <v>1</v>
      </c>
      <c r="F114" s="2" t="s">
        <v>258</v>
      </c>
      <c r="K114" s="1" t="str">
        <f t="shared" si="1"/>
        <v>00101</v>
      </c>
    </row>
    <row r="115" spans="1:11" x14ac:dyDescent="0.2">
      <c r="A115" t="s">
        <v>155</v>
      </c>
      <c r="B115" t="s">
        <v>158</v>
      </c>
      <c r="D115" s="1" t="s">
        <v>256</v>
      </c>
      <c r="E115" s="1">
        <v>1</v>
      </c>
      <c r="F115" s="2" t="s">
        <v>3</v>
      </c>
      <c r="K115" s="1" t="str">
        <f t="shared" si="1"/>
        <v>00100</v>
      </c>
    </row>
    <row r="116" spans="1:11" x14ac:dyDescent="0.2">
      <c r="A116" t="s">
        <v>159</v>
      </c>
      <c r="B116" t="s">
        <v>160</v>
      </c>
      <c r="D116" s="1" t="s">
        <v>256</v>
      </c>
      <c r="E116" s="1">
        <v>1</v>
      </c>
      <c r="F116" s="2" t="s">
        <v>3</v>
      </c>
      <c r="K116" s="1" t="str">
        <f t="shared" si="1"/>
        <v>00100</v>
      </c>
    </row>
    <row r="117" spans="1:11" x14ac:dyDescent="0.2">
      <c r="A117" t="s">
        <v>159</v>
      </c>
      <c r="B117" t="s">
        <v>161</v>
      </c>
      <c r="D117" s="1" t="s">
        <v>256</v>
      </c>
      <c r="E117" s="1">
        <v>1</v>
      </c>
      <c r="F117" s="2" t="s">
        <v>3</v>
      </c>
      <c r="K117" s="1" t="str">
        <f t="shared" si="1"/>
        <v>00100</v>
      </c>
    </row>
    <row r="118" spans="1:11" x14ac:dyDescent="0.2">
      <c r="A118" t="s">
        <v>159</v>
      </c>
      <c r="B118" t="s">
        <v>162</v>
      </c>
      <c r="D118" s="1" t="s">
        <v>256</v>
      </c>
      <c r="E118" s="1">
        <v>1</v>
      </c>
      <c r="F118" s="2" t="s">
        <v>3</v>
      </c>
      <c r="K118" s="1" t="str">
        <f t="shared" si="1"/>
        <v>00100</v>
      </c>
    </row>
    <row r="119" spans="1:11" x14ac:dyDescent="0.2">
      <c r="A119" t="s">
        <v>163</v>
      </c>
      <c r="B119" t="s">
        <v>164</v>
      </c>
      <c r="D119" s="2" t="s">
        <v>3</v>
      </c>
      <c r="E119" s="1">
        <v>0</v>
      </c>
      <c r="F119" s="2" t="s">
        <v>257</v>
      </c>
      <c r="K119" s="1" t="str">
        <f t="shared" si="1"/>
        <v>00010</v>
      </c>
    </row>
    <row r="120" spans="1:11" x14ac:dyDescent="0.2">
      <c r="A120" t="s">
        <v>165</v>
      </c>
      <c r="B120" t="s">
        <v>110</v>
      </c>
      <c r="D120" s="1" t="s">
        <v>255</v>
      </c>
      <c r="E120" s="1">
        <v>1</v>
      </c>
      <c r="F120" s="2" t="s">
        <v>3</v>
      </c>
      <c r="K120" s="1" t="str">
        <f t="shared" si="1"/>
        <v>01100</v>
      </c>
    </row>
    <row r="121" spans="1:11" x14ac:dyDescent="0.2">
      <c r="A121" t="s">
        <v>165</v>
      </c>
      <c r="B121" t="s">
        <v>111</v>
      </c>
      <c r="D121" s="1" t="s">
        <v>255</v>
      </c>
      <c r="E121" s="1">
        <v>1</v>
      </c>
      <c r="F121" s="2" t="s">
        <v>3</v>
      </c>
      <c r="K121" s="1" t="str">
        <f t="shared" si="1"/>
        <v>01100</v>
      </c>
    </row>
    <row r="122" spans="1:11" x14ac:dyDescent="0.2">
      <c r="A122" t="s">
        <v>166</v>
      </c>
      <c r="B122" t="s">
        <v>167</v>
      </c>
      <c r="D122" s="2" t="s">
        <v>3</v>
      </c>
      <c r="E122" s="1">
        <v>1</v>
      </c>
      <c r="F122" s="2" t="s">
        <v>3</v>
      </c>
      <c r="K122" s="1" t="str">
        <f t="shared" si="1"/>
        <v>00100</v>
      </c>
    </row>
    <row r="123" spans="1:11" x14ac:dyDescent="0.2">
      <c r="A123" t="s">
        <v>168</v>
      </c>
      <c r="B123" t="s">
        <v>160</v>
      </c>
      <c r="D123" s="2" t="s">
        <v>3</v>
      </c>
      <c r="E123" s="1">
        <v>1</v>
      </c>
      <c r="F123" s="2" t="s">
        <v>3</v>
      </c>
      <c r="K123" s="1" t="str">
        <f t="shared" si="1"/>
        <v>00100</v>
      </c>
    </row>
    <row r="124" spans="1:11" x14ac:dyDescent="0.2">
      <c r="A124" t="s">
        <v>169</v>
      </c>
      <c r="B124" t="s">
        <v>170</v>
      </c>
      <c r="D124" s="1" t="s">
        <v>255</v>
      </c>
      <c r="E124" s="1">
        <v>1</v>
      </c>
      <c r="F124" s="2" t="s">
        <v>3</v>
      </c>
      <c r="K124" s="1" t="str">
        <f t="shared" si="1"/>
        <v>01100</v>
      </c>
    </row>
    <row r="125" spans="1:11" x14ac:dyDescent="0.2">
      <c r="A125" t="s">
        <v>169</v>
      </c>
      <c r="B125" t="s">
        <v>171</v>
      </c>
      <c r="D125" s="1" t="s">
        <v>255</v>
      </c>
      <c r="E125" s="1">
        <v>1</v>
      </c>
      <c r="F125" s="2" t="s">
        <v>3</v>
      </c>
      <c r="K125" s="1" t="str">
        <f t="shared" si="1"/>
        <v>01100</v>
      </c>
    </row>
    <row r="126" spans="1:11" x14ac:dyDescent="0.2">
      <c r="A126" t="s">
        <v>169</v>
      </c>
      <c r="B126" t="s">
        <v>172</v>
      </c>
      <c r="D126" s="1" t="s">
        <v>255</v>
      </c>
      <c r="E126" s="1">
        <v>1</v>
      </c>
      <c r="F126" s="2" t="s">
        <v>3</v>
      </c>
      <c r="K126" s="1" t="str">
        <f t="shared" si="1"/>
        <v>01100</v>
      </c>
    </row>
    <row r="127" spans="1:11" x14ac:dyDescent="0.2">
      <c r="A127" t="s">
        <v>169</v>
      </c>
      <c r="B127" t="s">
        <v>173</v>
      </c>
      <c r="D127" s="1" t="s">
        <v>255</v>
      </c>
      <c r="E127" s="1">
        <v>0</v>
      </c>
      <c r="F127" s="2" t="s">
        <v>3</v>
      </c>
      <c r="K127" s="1" t="str">
        <f t="shared" si="1"/>
        <v>01000</v>
      </c>
    </row>
    <row r="128" spans="1:11" x14ac:dyDescent="0.2">
      <c r="A128" t="s">
        <v>174</v>
      </c>
      <c r="B128" t="s">
        <v>175</v>
      </c>
      <c r="D128" s="1" t="s">
        <v>255</v>
      </c>
      <c r="E128" s="1">
        <v>1</v>
      </c>
      <c r="F128" s="1" t="s">
        <v>258</v>
      </c>
      <c r="K128" s="1" t="str">
        <f t="shared" si="1"/>
        <v>01101</v>
      </c>
    </row>
    <row r="129" spans="1:11" x14ac:dyDescent="0.2">
      <c r="A129" t="s">
        <v>174</v>
      </c>
      <c r="B129" t="s">
        <v>176</v>
      </c>
      <c r="D129" s="1" t="s">
        <v>255</v>
      </c>
      <c r="E129" s="1">
        <v>1</v>
      </c>
      <c r="F129" s="2" t="s">
        <v>3</v>
      </c>
      <c r="K129" s="1" t="str">
        <f t="shared" si="1"/>
        <v>01100</v>
      </c>
    </row>
    <row r="130" spans="1:11" x14ac:dyDescent="0.2">
      <c r="A130" t="s">
        <v>177</v>
      </c>
      <c r="B130" t="s">
        <v>178</v>
      </c>
      <c r="D130" s="2" t="s">
        <v>3</v>
      </c>
      <c r="E130" s="1">
        <v>1</v>
      </c>
      <c r="F130" s="2" t="s">
        <v>3</v>
      </c>
      <c r="K130" s="1" t="str">
        <f t="shared" si="1"/>
        <v>00100</v>
      </c>
    </row>
    <row r="131" spans="1:11" x14ac:dyDescent="0.2">
      <c r="A131" t="s">
        <v>179</v>
      </c>
      <c r="B131" t="s">
        <v>180</v>
      </c>
      <c r="D131" s="1" t="s">
        <v>255</v>
      </c>
      <c r="E131" s="1">
        <v>1</v>
      </c>
      <c r="F131" s="2" t="s">
        <v>3</v>
      </c>
      <c r="K131" s="1" t="str">
        <f t="shared" si="1"/>
        <v>01100</v>
      </c>
    </row>
    <row r="132" spans="1:11" x14ac:dyDescent="0.2">
      <c r="A132" t="s">
        <v>179</v>
      </c>
      <c r="B132" t="s">
        <v>181</v>
      </c>
      <c r="D132" s="2" t="s">
        <v>255</v>
      </c>
      <c r="E132" s="1">
        <v>1</v>
      </c>
      <c r="F132" s="2" t="s">
        <v>3</v>
      </c>
      <c r="K132" s="1" t="str">
        <f t="shared" ref="K132:K191" si="2">IF(D132="中","01",IF(D132="细","00","10"))&amp;E132&amp;IF(F132="等","01",IF(F132="细","00","10"))</f>
        <v>01100</v>
      </c>
    </row>
    <row r="133" spans="1:11" x14ac:dyDescent="0.2">
      <c r="A133" t="s">
        <v>182</v>
      </c>
      <c r="B133" t="s">
        <v>183</v>
      </c>
      <c r="D133" s="1" t="s">
        <v>256</v>
      </c>
      <c r="E133" s="1">
        <v>0</v>
      </c>
      <c r="F133" s="2" t="s">
        <v>3</v>
      </c>
      <c r="K133" s="1" t="str">
        <f t="shared" si="2"/>
        <v>00000</v>
      </c>
    </row>
    <row r="134" spans="1:11" x14ac:dyDescent="0.2">
      <c r="A134" t="s">
        <v>184</v>
      </c>
      <c r="B134" t="s">
        <v>185</v>
      </c>
      <c r="D134" s="1" t="s">
        <v>256</v>
      </c>
      <c r="E134" s="1">
        <v>1</v>
      </c>
      <c r="F134" s="2" t="s">
        <v>3</v>
      </c>
      <c r="K134" s="1" t="str">
        <f t="shared" si="2"/>
        <v>00100</v>
      </c>
    </row>
    <row r="135" spans="1:11" x14ac:dyDescent="0.2">
      <c r="A135" t="s">
        <v>186</v>
      </c>
      <c r="B135" t="s">
        <v>187</v>
      </c>
      <c r="D135" s="1" t="s">
        <v>255</v>
      </c>
      <c r="E135" s="1">
        <v>0</v>
      </c>
      <c r="F135" s="2" t="s">
        <v>3</v>
      </c>
      <c r="K135" s="1" t="str">
        <f t="shared" si="2"/>
        <v>01000</v>
      </c>
    </row>
    <row r="136" spans="1:11" x14ac:dyDescent="0.2">
      <c r="A136" t="s">
        <v>188</v>
      </c>
      <c r="B136" t="s">
        <v>189</v>
      </c>
      <c r="D136" s="1" t="s">
        <v>255</v>
      </c>
      <c r="E136" s="1">
        <v>1</v>
      </c>
      <c r="F136" s="2" t="s">
        <v>3</v>
      </c>
      <c r="K136" s="1" t="str">
        <f t="shared" si="2"/>
        <v>01100</v>
      </c>
    </row>
    <row r="137" spans="1:11" x14ac:dyDescent="0.2">
      <c r="A137" t="s">
        <v>188</v>
      </c>
      <c r="B137" t="s">
        <v>190</v>
      </c>
      <c r="D137" s="1" t="s">
        <v>255</v>
      </c>
      <c r="E137" s="1">
        <v>1</v>
      </c>
      <c r="F137" s="2" t="s">
        <v>3</v>
      </c>
      <c r="K137" s="1" t="str">
        <f t="shared" si="2"/>
        <v>01100</v>
      </c>
    </row>
    <row r="138" spans="1:11" x14ac:dyDescent="0.2">
      <c r="A138" t="s">
        <v>188</v>
      </c>
      <c r="B138" t="s">
        <v>191</v>
      </c>
      <c r="D138" s="1" t="s">
        <v>255</v>
      </c>
      <c r="E138" s="1">
        <v>1</v>
      </c>
      <c r="F138" s="2" t="s">
        <v>3</v>
      </c>
      <c r="K138" s="1" t="str">
        <f t="shared" si="2"/>
        <v>01100</v>
      </c>
    </row>
    <row r="139" spans="1:11" x14ac:dyDescent="0.2">
      <c r="A139" t="s">
        <v>192</v>
      </c>
      <c r="B139" t="s">
        <v>193</v>
      </c>
      <c r="D139" s="2" t="s">
        <v>3</v>
      </c>
      <c r="E139" s="1">
        <v>0</v>
      </c>
      <c r="F139" s="2" t="s">
        <v>258</v>
      </c>
      <c r="K139" s="1" t="str">
        <f t="shared" si="2"/>
        <v>00001</v>
      </c>
    </row>
    <row r="140" spans="1:11" x14ac:dyDescent="0.2">
      <c r="A140" t="s">
        <v>194</v>
      </c>
      <c r="B140" t="s">
        <v>195</v>
      </c>
      <c r="D140" s="2" t="s">
        <v>3</v>
      </c>
      <c r="E140" s="1">
        <v>1</v>
      </c>
      <c r="F140" s="2" t="s">
        <v>3</v>
      </c>
      <c r="K140" s="1" t="str">
        <f t="shared" si="2"/>
        <v>00100</v>
      </c>
    </row>
    <row r="141" spans="1:11" x14ac:dyDescent="0.2">
      <c r="A141" t="s">
        <v>196</v>
      </c>
      <c r="B141" t="s">
        <v>197</v>
      </c>
      <c r="D141" s="1" t="s">
        <v>255</v>
      </c>
      <c r="E141" s="1">
        <v>0</v>
      </c>
      <c r="F141" s="2" t="s">
        <v>3</v>
      </c>
      <c r="K141" s="1" t="str">
        <f t="shared" si="2"/>
        <v>01000</v>
      </c>
    </row>
    <row r="142" spans="1:11" x14ac:dyDescent="0.2">
      <c r="A142" t="s">
        <v>198</v>
      </c>
      <c r="B142" t="s">
        <v>199</v>
      </c>
      <c r="D142" s="1" t="s">
        <v>255</v>
      </c>
      <c r="E142" s="1">
        <v>1</v>
      </c>
      <c r="F142" s="2" t="s">
        <v>3</v>
      </c>
      <c r="K142" s="1" t="str">
        <f t="shared" si="2"/>
        <v>01100</v>
      </c>
    </row>
    <row r="143" spans="1:11" x14ac:dyDescent="0.2">
      <c r="A143" t="s">
        <v>198</v>
      </c>
      <c r="B143" t="s">
        <v>200</v>
      </c>
      <c r="D143" s="1" t="s">
        <v>255</v>
      </c>
      <c r="E143" s="1">
        <v>1</v>
      </c>
      <c r="F143" s="2" t="s">
        <v>3</v>
      </c>
      <c r="K143" s="1" t="str">
        <f t="shared" si="2"/>
        <v>01100</v>
      </c>
    </row>
    <row r="144" spans="1:11" x14ac:dyDescent="0.2">
      <c r="A144" t="s">
        <v>198</v>
      </c>
      <c r="B144" t="s">
        <v>201</v>
      </c>
      <c r="D144" s="1" t="s">
        <v>255</v>
      </c>
      <c r="E144" s="1">
        <v>1</v>
      </c>
      <c r="F144" s="2" t="s">
        <v>3</v>
      </c>
      <c r="K144" s="1" t="str">
        <f t="shared" si="2"/>
        <v>01100</v>
      </c>
    </row>
    <row r="145" spans="1:11" x14ac:dyDescent="0.2">
      <c r="A145" t="s">
        <v>198</v>
      </c>
      <c r="B145" t="s">
        <v>202</v>
      </c>
      <c r="D145" s="1" t="s">
        <v>255</v>
      </c>
      <c r="E145" s="1">
        <v>1</v>
      </c>
      <c r="F145" s="2" t="s">
        <v>3</v>
      </c>
      <c r="K145" s="1" t="str">
        <f t="shared" si="2"/>
        <v>01100</v>
      </c>
    </row>
    <row r="146" spans="1:11" x14ac:dyDescent="0.2">
      <c r="A146" t="s">
        <v>203</v>
      </c>
      <c r="B146" t="s">
        <v>204</v>
      </c>
      <c r="D146" s="2" t="s">
        <v>3</v>
      </c>
      <c r="E146" s="1">
        <v>1</v>
      </c>
      <c r="F146" s="2" t="s">
        <v>3</v>
      </c>
      <c r="K146" s="1" t="str">
        <f t="shared" si="2"/>
        <v>00100</v>
      </c>
    </row>
    <row r="147" spans="1:11" x14ac:dyDescent="0.2">
      <c r="A147" t="s">
        <v>203</v>
      </c>
      <c r="B147" t="s">
        <v>205</v>
      </c>
      <c r="D147" s="2" t="s">
        <v>3</v>
      </c>
      <c r="E147" s="1">
        <v>0</v>
      </c>
      <c r="F147" s="2" t="s">
        <v>3</v>
      </c>
      <c r="K147" s="1" t="str">
        <f t="shared" si="2"/>
        <v>00000</v>
      </c>
    </row>
    <row r="148" spans="1:11" x14ac:dyDescent="0.2">
      <c r="A148" t="s">
        <v>206</v>
      </c>
      <c r="B148" t="s">
        <v>207</v>
      </c>
      <c r="D148" s="2" t="s">
        <v>3</v>
      </c>
      <c r="E148" s="1">
        <v>1</v>
      </c>
      <c r="F148" s="2" t="s">
        <v>3</v>
      </c>
      <c r="K148" s="1" t="str">
        <f t="shared" si="2"/>
        <v>00100</v>
      </c>
    </row>
    <row r="149" spans="1:11" x14ac:dyDescent="0.2">
      <c r="A149" t="s">
        <v>206</v>
      </c>
      <c r="B149" t="s">
        <v>208</v>
      </c>
      <c r="D149" s="2" t="s">
        <v>3</v>
      </c>
      <c r="E149" s="1">
        <v>1</v>
      </c>
      <c r="F149" s="2" t="s">
        <v>3</v>
      </c>
      <c r="K149" s="1" t="str">
        <f t="shared" si="2"/>
        <v>00100</v>
      </c>
    </row>
    <row r="150" spans="1:11" x14ac:dyDescent="0.2">
      <c r="A150" t="s">
        <v>209</v>
      </c>
      <c r="B150" t="s">
        <v>210</v>
      </c>
      <c r="D150" s="2" t="s">
        <v>3</v>
      </c>
      <c r="E150" s="1">
        <v>0</v>
      </c>
      <c r="F150" s="2" t="s">
        <v>3</v>
      </c>
      <c r="K150" s="1" t="str">
        <f t="shared" si="2"/>
        <v>00000</v>
      </c>
    </row>
    <row r="151" spans="1:11" x14ac:dyDescent="0.2">
      <c r="A151" t="s">
        <v>211</v>
      </c>
      <c r="B151" t="s">
        <v>212</v>
      </c>
      <c r="D151" s="2" t="s">
        <v>255</v>
      </c>
      <c r="E151" s="1">
        <v>0</v>
      </c>
      <c r="F151" s="2" t="s">
        <v>256</v>
      </c>
      <c r="K151" s="1" t="str">
        <f t="shared" si="2"/>
        <v>01000</v>
      </c>
    </row>
    <row r="152" spans="1:11" x14ac:dyDescent="0.2">
      <c r="A152" t="s">
        <v>213</v>
      </c>
      <c r="B152" t="s">
        <v>214</v>
      </c>
      <c r="D152" s="2" t="s">
        <v>3</v>
      </c>
      <c r="E152" s="1">
        <v>1</v>
      </c>
      <c r="F152" s="2" t="s">
        <v>3</v>
      </c>
      <c r="K152" s="1" t="str">
        <f t="shared" si="2"/>
        <v>00100</v>
      </c>
    </row>
    <row r="153" spans="1:11" x14ac:dyDescent="0.2">
      <c r="A153" t="s">
        <v>215</v>
      </c>
      <c r="B153" t="s">
        <v>216</v>
      </c>
      <c r="D153" s="1" t="s">
        <v>255</v>
      </c>
      <c r="E153" s="1">
        <v>1</v>
      </c>
      <c r="F153" s="2" t="s">
        <v>257</v>
      </c>
      <c r="K153" s="1" t="str">
        <f t="shared" si="2"/>
        <v>01110</v>
      </c>
    </row>
    <row r="154" spans="1:11" x14ac:dyDescent="0.2">
      <c r="A154" t="s">
        <v>215</v>
      </c>
      <c r="B154" t="s">
        <v>217</v>
      </c>
      <c r="D154" s="1" t="s">
        <v>255</v>
      </c>
      <c r="E154" s="1">
        <v>1</v>
      </c>
      <c r="F154" s="1" t="s">
        <v>258</v>
      </c>
      <c r="K154" s="1" t="str">
        <f t="shared" si="2"/>
        <v>01101</v>
      </c>
    </row>
    <row r="155" spans="1:11" x14ac:dyDescent="0.2">
      <c r="A155" t="s">
        <v>218</v>
      </c>
      <c r="B155" t="s">
        <v>219</v>
      </c>
      <c r="D155" s="1" t="s">
        <v>256</v>
      </c>
      <c r="E155" s="1">
        <v>1</v>
      </c>
      <c r="F155" s="2" t="s">
        <v>3</v>
      </c>
      <c r="K155" s="1" t="str">
        <f t="shared" si="2"/>
        <v>00100</v>
      </c>
    </row>
    <row r="156" spans="1:11" x14ac:dyDescent="0.2">
      <c r="A156" t="s">
        <v>220</v>
      </c>
      <c r="B156" t="s">
        <v>221</v>
      </c>
      <c r="D156" s="1" t="s">
        <v>255</v>
      </c>
      <c r="E156" s="1">
        <v>0</v>
      </c>
      <c r="F156" s="2" t="s">
        <v>3</v>
      </c>
      <c r="K156" s="1" t="str">
        <f t="shared" si="2"/>
        <v>01000</v>
      </c>
    </row>
    <row r="157" spans="1:11" x14ac:dyDescent="0.2">
      <c r="A157" t="s">
        <v>220</v>
      </c>
      <c r="B157" t="s">
        <v>222</v>
      </c>
      <c r="D157" s="1" t="s">
        <v>255</v>
      </c>
      <c r="E157" s="1">
        <v>0</v>
      </c>
      <c r="F157" s="2" t="s">
        <v>3</v>
      </c>
      <c r="K157" s="1" t="str">
        <f t="shared" si="2"/>
        <v>01000</v>
      </c>
    </row>
    <row r="158" spans="1:11" x14ac:dyDescent="0.2">
      <c r="A158" t="s">
        <v>220</v>
      </c>
      <c r="B158" t="s">
        <v>99</v>
      </c>
      <c r="D158" s="1" t="s">
        <v>255</v>
      </c>
      <c r="E158" s="1">
        <v>1</v>
      </c>
      <c r="F158" s="2" t="s">
        <v>3</v>
      </c>
      <c r="K158" s="1" t="str">
        <f t="shared" si="2"/>
        <v>01100</v>
      </c>
    </row>
    <row r="159" spans="1:11" x14ac:dyDescent="0.2">
      <c r="A159" t="s">
        <v>220</v>
      </c>
      <c r="B159" t="s">
        <v>223</v>
      </c>
      <c r="D159" s="1" t="s">
        <v>255</v>
      </c>
      <c r="E159" s="7">
        <v>0</v>
      </c>
      <c r="F159" s="2" t="s">
        <v>3</v>
      </c>
      <c r="K159" s="1" t="str">
        <f t="shared" si="2"/>
        <v>01000</v>
      </c>
    </row>
    <row r="160" spans="1:11" x14ac:dyDescent="0.2">
      <c r="A160" t="s">
        <v>224</v>
      </c>
      <c r="B160" t="s">
        <v>225</v>
      </c>
      <c r="D160" s="1" t="s">
        <v>255</v>
      </c>
      <c r="E160" s="1">
        <v>1</v>
      </c>
      <c r="F160" s="2" t="s">
        <v>3</v>
      </c>
      <c r="K160" s="1" t="str">
        <f t="shared" si="2"/>
        <v>01100</v>
      </c>
    </row>
    <row r="161" spans="1:11" x14ac:dyDescent="0.2">
      <c r="A161" t="s">
        <v>224</v>
      </c>
      <c r="B161" t="s">
        <v>226</v>
      </c>
      <c r="D161" s="1" t="s">
        <v>255</v>
      </c>
      <c r="E161" s="1">
        <v>1</v>
      </c>
      <c r="F161" s="2" t="s">
        <v>257</v>
      </c>
      <c r="K161" s="1" t="str">
        <f t="shared" si="2"/>
        <v>01110</v>
      </c>
    </row>
    <row r="162" spans="1:11" x14ac:dyDescent="0.2">
      <c r="A162" t="s">
        <v>224</v>
      </c>
      <c r="B162" t="s">
        <v>227</v>
      </c>
      <c r="D162" s="1" t="s">
        <v>255</v>
      </c>
      <c r="E162" s="1">
        <v>1</v>
      </c>
      <c r="F162" s="1" t="s">
        <v>256</v>
      </c>
      <c r="K162" s="1" t="str">
        <f t="shared" si="2"/>
        <v>01100</v>
      </c>
    </row>
    <row r="163" spans="1:11" x14ac:dyDescent="0.2">
      <c r="A163" t="s">
        <v>228</v>
      </c>
      <c r="B163" t="s">
        <v>229</v>
      </c>
      <c r="D163" s="1" t="s">
        <v>255</v>
      </c>
      <c r="E163" s="1">
        <v>1</v>
      </c>
      <c r="F163" s="1" t="s">
        <v>256</v>
      </c>
      <c r="K163" s="1" t="str">
        <f t="shared" si="2"/>
        <v>01100</v>
      </c>
    </row>
    <row r="164" spans="1:11" x14ac:dyDescent="0.2">
      <c r="A164" t="s">
        <v>228</v>
      </c>
      <c r="B164" t="s">
        <v>230</v>
      </c>
      <c r="D164" s="1" t="s">
        <v>255</v>
      </c>
      <c r="E164" s="1">
        <v>1</v>
      </c>
      <c r="F164" s="1" t="s">
        <v>256</v>
      </c>
      <c r="K164" s="1" t="str">
        <f t="shared" si="2"/>
        <v>01100</v>
      </c>
    </row>
    <row r="165" spans="1:11" x14ac:dyDescent="0.2">
      <c r="A165" t="s">
        <v>228</v>
      </c>
      <c r="B165" t="s">
        <v>231</v>
      </c>
      <c r="D165" s="1" t="s">
        <v>255</v>
      </c>
      <c r="E165" s="1">
        <v>1</v>
      </c>
      <c r="F165" s="1" t="s">
        <v>256</v>
      </c>
      <c r="K165" s="1" t="str">
        <f t="shared" si="2"/>
        <v>01100</v>
      </c>
    </row>
    <row r="166" spans="1:11" x14ac:dyDescent="0.2">
      <c r="A166" t="s">
        <v>228</v>
      </c>
      <c r="B166" t="s">
        <v>19</v>
      </c>
      <c r="D166" s="1" t="s">
        <v>255</v>
      </c>
      <c r="E166" s="1">
        <v>1</v>
      </c>
      <c r="F166" s="1" t="s">
        <v>256</v>
      </c>
      <c r="K166" s="1" t="str">
        <f t="shared" si="2"/>
        <v>01100</v>
      </c>
    </row>
    <row r="167" spans="1:11" x14ac:dyDescent="0.2">
      <c r="A167" t="s">
        <v>228</v>
      </c>
      <c r="B167" t="s">
        <v>232</v>
      </c>
      <c r="D167" s="1" t="s">
        <v>255</v>
      </c>
      <c r="E167" s="1">
        <v>0</v>
      </c>
      <c r="F167" s="1" t="s">
        <v>256</v>
      </c>
      <c r="K167" s="1" t="str">
        <f t="shared" si="2"/>
        <v>01000</v>
      </c>
    </row>
    <row r="168" spans="1:11" x14ac:dyDescent="0.2">
      <c r="A168" t="s">
        <v>228</v>
      </c>
      <c r="B168" t="s">
        <v>233</v>
      </c>
      <c r="D168" s="1" t="s">
        <v>255</v>
      </c>
      <c r="E168" s="1">
        <v>1</v>
      </c>
      <c r="F168" s="1" t="s">
        <v>256</v>
      </c>
      <c r="K168" s="1" t="str">
        <f t="shared" si="2"/>
        <v>01100</v>
      </c>
    </row>
    <row r="169" spans="1:11" x14ac:dyDescent="0.2">
      <c r="A169" t="s">
        <v>228</v>
      </c>
      <c r="B169" t="s">
        <v>234</v>
      </c>
      <c r="D169" s="1" t="s">
        <v>255</v>
      </c>
      <c r="E169" s="1">
        <v>1</v>
      </c>
      <c r="F169" s="1" t="s">
        <v>256</v>
      </c>
      <c r="K169" s="1" t="str">
        <f t="shared" si="2"/>
        <v>01100</v>
      </c>
    </row>
    <row r="170" spans="1:11" x14ac:dyDescent="0.2">
      <c r="A170" t="s">
        <v>228</v>
      </c>
      <c r="B170" t="s">
        <v>235</v>
      </c>
      <c r="D170" s="1" t="s">
        <v>255</v>
      </c>
      <c r="E170" s="1">
        <v>0</v>
      </c>
      <c r="F170" s="1" t="s">
        <v>256</v>
      </c>
      <c r="K170" s="1" t="str">
        <f t="shared" si="2"/>
        <v>01000</v>
      </c>
    </row>
    <row r="171" spans="1:11" x14ac:dyDescent="0.2">
      <c r="A171" t="s">
        <v>228</v>
      </c>
      <c r="B171" t="s">
        <v>236</v>
      </c>
      <c r="D171" s="1" t="s">
        <v>255</v>
      </c>
      <c r="E171" s="1">
        <v>1</v>
      </c>
      <c r="F171" s="1" t="s">
        <v>256</v>
      </c>
      <c r="K171" s="1" t="str">
        <f t="shared" si="2"/>
        <v>01100</v>
      </c>
    </row>
    <row r="172" spans="1:11" x14ac:dyDescent="0.2">
      <c r="A172" t="s">
        <v>228</v>
      </c>
      <c r="B172" t="s">
        <v>237</v>
      </c>
      <c r="D172" s="1" t="s">
        <v>255</v>
      </c>
      <c r="E172" s="1">
        <v>0</v>
      </c>
      <c r="F172" s="1" t="s">
        <v>256</v>
      </c>
      <c r="K172" s="1" t="str">
        <f t="shared" si="2"/>
        <v>01000</v>
      </c>
    </row>
    <row r="173" spans="1:11" x14ac:dyDescent="0.2">
      <c r="A173" t="s">
        <v>228</v>
      </c>
      <c r="B173" t="s">
        <v>238</v>
      </c>
      <c r="D173" s="1" t="s">
        <v>255</v>
      </c>
      <c r="E173" s="1">
        <v>0</v>
      </c>
      <c r="F173" s="1" t="s">
        <v>256</v>
      </c>
      <c r="K173" s="1" t="str">
        <f t="shared" si="2"/>
        <v>01000</v>
      </c>
    </row>
    <row r="174" spans="1:11" x14ac:dyDescent="0.2">
      <c r="A174" t="s">
        <v>239</v>
      </c>
      <c r="B174" t="s">
        <v>240</v>
      </c>
      <c r="D174" s="1" t="s">
        <v>255</v>
      </c>
      <c r="E174" s="1">
        <v>0</v>
      </c>
      <c r="F174" s="1" t="s">
        <v>256</v>
      </c>
      <c r="K174" s="1" t="str">
        <f t="shared" si="2"/>
        <v>01000</v>
      </c>
    </row>
    <row r="175" spans="1:11" x14ac:dyDescent="0.2">
      <c r="A175" t="s">
        <v>239</v>
      </c>
      <c r="B175" t="s">
        <v>108</v>
      </c>
      <c r="D175" s="1" t="s">
        <v>255</v>
      </c>
      <c r="E175" s="1">
        <v>1</v>
      </c>
      <c r="F175" s="1" t="s">
        <v>256</v>
      </c>
      <c r="K175" s="1" t="str">
        <f t="shared" si="2"/>
        <v>01100</v>
      </c>
    </row>
    <row r="176" spans="1:11" x14ac:dyDescent="0.2">
      <c r="A176" t="s">
        <v>239</v>
      </c>
      <c r="B176" t="s">
        <v>241</v>
      </c>
      <c r="D176" s="1" t="s">
        <v>255</v>
      </c>
      <c r="E176" s="1">
        <v>1</v>
      </c>
      <c r="F176" s="1" t="s">
        <v>256</v>
      </c>
      <c r="K176" s="1" t="str">
        <f t="shared" si="2"/>
        <v>01100</v>
      </c>
    </row>
    <row r="177" spans="1:11" x14ac:dyDescent="0.2">
      <c r="A177" t="s">
        <v>239</v>
      </c>
      <c r="B177" t="s">
        <v>242</v>
      </c>
      <c r="D177" s="1" t="s">
        <v>255</v>
      </c>
      <c r="E177" s="1">
        <v>1</v>
      </c>
      <c r="F177" s="1" t="s">
        <v>257</v>
      </c>
      <c r="K177" s="1" t="str">
        <f t="shared" si="2"/>
        <v>01110</v>
      </c>
    </row>
    <row r="178" spans="1:11" x14ac:dyDescent="0.2">
      <c r="A178" t="s">
        <v>239</v>
      </c>
      <c r="B178" t="s">
        <v>243</v>
      </c>
      <c r="D178" s="1" t="s">
        <v>255</v>
      </c>
      <c r="E178" s="1">
        <v>1</v>
      </c>
      <c r="F178" s="1" t="s">
        <v>256</v>
      </c>
      <c r="K178" s="1" t="str">
        <f t="shared" si="2"/>
        <v>01100</v>
      </c>
    </row>
    <row r="179" spans="1:11" x14ac:dyDescent="0.2">
      <c r="A179" t="s">
        <v>239</v>
      </c>
      <c r="B179" t="s">
        <v>244</v>
      </c>
      <c r="D179" s="1" t="s">
        <v>255</v>
      </c>
      <c r="E179" s="1">
        <v>1</v>
      </c>
      <c r="F179" s="1" t="s">
        <v>256</v>
      </c>
      <c r="K179" s="1" t="str">
        <f t="shared" si="2"/>
        <v>01100</v>
      </c>
    </row>
    <row r="180" spans="1:11" x14ac:dyDescent="0.2">
      <c r="A180" t="s">
        <v>239</v>
      </c>
      <c r="B180" t="s">
        <v>245</v>
      </c>
      <c r="D180" s="1" t="s">
        <v>255</v>
      </c>
      <c r="E180" s="1">
        <v>0</v>
      </c>
      <c r="F180" s="1" t="s">
        <v>258</v>
      </c>
      <c r="K180" s="1" t="str">
        <f t="shared" si="2"/>
        <v>01001</v>
      </c>
    </row>
    <row r="181" spans="1:11" x14ac:dyDescent="0.2">
      <c r="A181" t="s">
        <v>239</v>
      </c>
      <c r="B181" t="s">
        <v>246</v>
      </c>
      <c r="D181" s="1" t="s">
        <v>255</v>
      </c>
      <c r="E181" s="1">
        <v>1</v>
      </c>
      <c r="F181" s="1" t="s">
        <v>256</v>
      </c>
      <c r="K181" s="1" t="str">
        <f t="shared" si="2"/>
        <v>01100</v>
      </c>
    </row>
    <row r="182" spans="1:11" x14ac:dyDescent="0.2">
      <c r="A182" t="s">
        <v>239</v>
      </c>
      <c r="B182" t="s">
        <v>247</v>
      </c>
      <c r="D182" s="1" t="s">
        <v>255</v>
      </c>
      <c r="E182" s="1">
        <v>1</v>
      </c>
      <c r="F182" s="1" t="s">
        <v>256</v>
      </c>
      <c r="K182" s="1" t="str">
        <f t="shared" si="2"/>
        <v>01100</v>
      </c>
    </row>
    <row r="183" spans="1:11" x14ac:dyDescent="0.2">
      <c r="A183" t="s">
        <v>264</v>
      </c>
      <c r="B183" t="s">
        <v>265</v>
      </c>
      <c r="D183" s="1" t="s">
        <v>255</v>
      </c>
      <c r="E183" s="1">
        <v>1</v>
      </c>
      <c r="F183" s="1" t="s">
        <v>258</v>
      </c>
      <c r="K183" s="1" t="str">
        <f t="shared" si="2"/>
        <v>01101</v>
      </c>
    </row>
    <row r="184" spans="1:11" x14ac:dyDescent="0.2">
      <c r="A184" t="s">
        <v>266</v>
      </c>
      <c r="B184" t="s">
        <v>223</v>
      </c>
      <c r="D184" s="1" t="s">
        <v>255</v>
      </c>
      <c r="E184" s="7">
        <v>0</v>
      </c>
      <c r="F184" s="1" t="s">
        <v>256</v>
      </c>
      <c r="K184" s="1" t="str">
        <f t="shared" si="2"/>
        <v>01000</v>
      </c>
    </row>
    <row r="185" spans="1:11" x14ac:dyDescent="0.2">
      <c r="A185" t="s">
        <v>97</v>
      </c>
      <c r="B185" t="s">
        <v>267</v>
      </c>
      <c r="D185" s="1" t="s">
        <v>255</v>
      </c>
      <c r="E185" s="1">
        <v>0</v>
      </c>
      <c r="F185" s="1" t="s">
        <v>256</v>
      </c>
      <c r="K185" s="1" t="str">
        <f t="shared" si="2"/>
        <v>01000</v>
      </c>
    </row>
    <row r="186" spans="1:11" x14ac:dyDescent="0.2">
      <c r="A186" t="s">
        <v>97</v>
      </c>
      <c r="B186" t="s">
        <v>268</v>
      </c>
      <c r="D186" s="1" t="s">
        <v>255</v>
      </c>
      <c r="E186" s="1">
        <v>0</v>
      </c>
      <c r="F186" s="1" t="s">
        <v>256</v>
      </c>
      <c r="K186" s="1" t="str">
        <f t="shared" si="2"/>
        <v>01000</v>
      </c>
    </row>
    <row r="187" spans="1:11" x14ac:dyDescent="0.2">
      <c r="A187" t="s">
        <v>121</v>
      </c>
      <c r="B187" t="s">
        <v>234</v>
      </c>
      <c r="D187" s="1" t="s">
        <v>255</v>
      </c>
      <c r="E187" s="1">
        <v>1</v>
      </c>
      <c r="F187" s="1" t="s">
        <v>256</v>
      </c>
      <c r="K187" s="1" t="str">
        <f t="shared" si="2"/>
        <v>01100</v>
      </c>
    </row>
    <row r="188" spans="1:11" x14ac:dyDescent="0.2">
      <c r="A188" t="s">
        <v>121</v>
      </c>
      <c r="B188" t="s">
        <v>269</v>
      </c>
      <c r="D188" s="1" t="s">
        <v>255</v>
      </c>
      <c r="E188" s="1">
        <v>1</v>
      </c>
      <c r="F188" s="1" t="s">
        <v>256</v>
      </c>
      <c r="K188" s="1" t="str">
        <f t="shared" si="2"/>
        <v>01100</v>
      </c>
    </row>
    <row r="189" spans="1:11" x14ac:dyDescent="0.2">
      <c r="A189" t="s">
        <v>270</v>
      </c>
      <c r="B189" t="s">
        <v>271</v>
      </c>
      <c r="D189" s="1" t="s">
        <v>256</v>
      </c>
      <c r="E189" s="1">
        <v>0</v>
      </c>
      <c r="F189" s="1" t="s">
        <v>256</v>
      </c>
      <c r="K189" s="1" t="str">
        <f t="shared" si="2"/>
        <v>00000</v>
      </c>
    </row>
    <row r="190" spans="1:11" x14ac:dyDescent="0.2">
      <c r="A190" t="s">
        <v>177</v>
      </c>
      <c r="B190" t="s">
        <v>272</v>
      </c>
      <c r="D190" s="1" t="s">
        <v>256</v>
      </c>
      <c r="E190" s="1">
        <v>1</v>
      </c>
      <c r="F190" s="1" t="s">
        <v>256</v>
      </c>
      <c r="K190" s="1" t="str">
        <f t="shared" si="2"/>
        <v>00100</v>
      </c>
    </row>
    <row r="191" spans="1:11" x14ac:dyDescent="0.2">
      <c r="A191" t="s">
        <v>184</v>
      </c>
      <c r="B191" t="s">
        <v>273</v>
      </c>
      <c r="D191" s="1" t="s">
        <v>256</v>
      </c>
      <c r="E191" s="1">
        <v>1</v>
      </c>
      <c r="F191" s="1" t="s">
        <v>256</v>
      </c>
      <c r="K191" s="1" t="str">
        <f t="shared" si="2"/>
        <v>00100</v>
      </c>
    </row>
    <row r="192" spans="1:11" x14ac:dyDescent="0.2">
      <c r="A192" t="s">
        <v>192</v>
      </c>
      <c r="B192" t="s">
        <v>274</v>
      </c>
      <c r="D192" s="1" t="s">
        <v>256</v>
      </c>
      <c r="E192" s="1">
        <v>1</v>
      </c>
      <c r="F192" s="1" t="s">
        <v>256</v>
      </c>
      <c r="K192" s="1" t="str">
        <f>IF(D192="中","01",IF(D192="细","00","10"))&amp;E192&amp;IF(F192="等","01",IF(F192="细","00","10"))</f>
        <v>00100</v>
      </c>
    </row>
  </sheetData>
  <mergeCells count="2">
    <mergeCell ref="E1:F1"/>
    <mergeCell ref="K1:K2"/>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showRuler="0" workbookViewId="0">
      <selection activeCell="C14" sqref="C14"/>
    </sheetView>
  </sheetViews>
  <sheetFormatPr baseColWidth="10" defaultRowHeight="16" x14ac:dyDescent="0.2"/>
  <cols>
    <col min="1" max="1" width="10.1640625" customWidth="1"/>
    <col min="2" max="2" width="33.33203125" customWidth="1"/>
    <col min="3" max="3" width="39.83203125" customWidth="1"/>
    <col min="5" max="6" width="29.6640625" bestFit="1" customWidth="1"/>
  </cols>
  <sheetData>
    <row r="3" spans="1:6" x14ac:dyDescent="0.2">
      <c r="A3" s="9" t="s">
        <v>275</v>
      </c>
      <c r="B3" t="s">
        <v>291</v>
      </c>
      <c r="C3" t="s">
        <v>292</v>
      </c>
    </row>
    <row r="4" spans="1:6" x14ac:dyDescent="0.2">
      <c r="A4" s="10" t="s">
        <v>276</v>
      </c>
      <c r="B4" s="11">
        <v>8</v>
      </c>
      <c r="C4" s="12">
        <v>4.5977011494252873E-2</v>
      </c>
      <c r="E4" t="s">
        <v>293</v>
      </c>
    </row>
    <row r="5" spans="1:6" x14ac:dyDescent="0.2">
      <c r="A5" s="10" t="s">
        <v>277</v>
      </c>
      <c r="B5" s="11">
        <v>7</v>
      </c>
      <c r="C5" s="12">
        <v>4.0229885057471264E-2</v>
      </c>
      <c r="E5" t="s">
        <v>294</v>
      </c>
    </row>
    <row r="6" spans="1:6" x14ac:dyDescent="0.2">
      <c r="A6" s="10" t="s">
        <v>279</v>
      </c>
      <c r="B6" s="11">
        <v>27</v>
      </c>
      <c r="C6" s="12">
        <v>0.15517241379310345</v>
      </c>
      <c r="E6" s="13" t="s">
        <v>296</v>
      </c>
      <c r="F6" s="13" t="s">
        <v>296</v>
      </c>
    </row>
    <row r="7" spans="1:6" x14ac:dyDescent="0.2">
      <c r="A7" s="10" t="s">
        <v>280</v>
      </c>
      <c r="B7" s="11">
        <v>1</v>
      </c>
      <c r="C7" s="12">
        <v>5.7471264367816091E-3</v>
      </c>
      <c r="E7" t="s">
        <v>514</v>
      </c>
    </row>
    <row r="8" spans="1:6" x14ac:dyDescent="0.2">
      <c r="A8" s="10" t="s">
        <v>513</v>
      </c>
      <c r="B8" s="11">
        <v>3</v>
      </c>
      <c r="C8" s="12">
        <v>1.7241379310344827E-2</v>
      </c>
      <c r="E8" t="s">
        <v>515</v>
      </c>
    </row>
    <row r="9" spans="1:6" x14ac:dyDescent="0.2">
      <c r="A9" s="10" t="s">
        <v>281</v>
      </c>
      <c r="B9" s="11">
        <v>23</v>
      </c>
      <c r="C9" s="12">
        <v>0.13218390804597702</v>
      </c>
      <c r="E9" s="13" t="s">
        <v>516</v>
      </c>
      <c r="F9" s="13" t="s">
        <v>516</v>
      </c>
    </row>
    <row r="10" spans="1:6" x14ac:dyDescent="0.2">
      <c r="A10" s="10" t="s">
        <v>282</v>
      </c>
      <c r="B10" s="11">
        <v>2</v>
      </c>
      <c r="C10" s="12">
        <v>1.1494252873563218E-2</v>
      </c>
      <c r="E10" t="s">
        <v>299</v>
      </c>
    </row>
    <row r="11" spans="1:6" x14ac:dyDescent="0.2">
      <c r="A11" s="10" t="s">
        <v>283</v>
      </c>
      <c r="B11" s="11">
        <v>1</v>
      </c>
      <c r="C11" s="12">
        <v>5.7471264367816091E-3</v>
      </c>
      <c r="E11" t="s">
        <v>300</v>
      </c>
    </row>
    <row r="12" spans="1:6" x14ac:dyDescent="0.2">
      <c r="A12" s="10" t="s">
        <v>284</v>
      </c>
      <c r="B12" s="11">
        <v>64</v>
      </c>
      <c r="C12" s="12">
        <v>0.36781609195402298</v>
      </c>
      <c r="E12" s="13" t="s">
        <v>301</v>
      </c>
      <c r="F12" s="13" t="s">
        <v>301</v>
      </c>
    </row>
    <row r="13" spans="1:6" x14ac:dyDescent="0.2">
      <c r="A13" s="10" t="s">
        <v>285</v>
      </c>
      <c r="B13" s="11">
        <v>8</v>
      </c>
      <c r="C13" s="12">
        <v>4.5977011494252873E-2</v>
      </c>
      <c r="E13" t="s">
        <v>302</v>
      </c>
    </row>
    <row r="14" spans="1:6" x14ac:dyDescent="0.2">
      <c r="A14" s="10" t="s">
        <v>286</v>
      </c>
      <c r="B14" s="11">
        <v>26</v>
      </c>
      <c r="C14" s="12">
        <v>0.14942528735632185</v>
      </c>
      <c r="E14" s="13" t="s">
        <v>303</v>
      </c>
      <c r="F14" s="13" t="s">
        <v>303</v>
      </c>
    </row>
    <row r="15" spans="1:6" x14ac:dyDescent="0.2">
      <c r="A15" s="10" t="s">
        <v>287</v>
      </c>
      <c r="B15" s="11">
        <v>4</v>
      </c>
      <c r="C15" s="12">
        <v>2.2988505747126436E-2</v>
      </c>
      <c r="E15" t="s">
        <v>304</v>
      </c>
    </row>
    <row r="16" spans="1:6" x14ac:dyDescent="0.2">
      <c r="A16" s="10" t="s">
        <v>289</v>
      </c>
      <c r="B16" s="11"/>
      <c r="C16" s="12">
        <v>0</v>
      </c>
    </row>
    <row r="17" spans="1:3" x14ac:dyDescent="0.2">
      <c r="A17" s="10" t="s">
        <v>290</v>
      </c>
      <c r="B17" s="11">
        <v>174</v>
      </c>
      <c r="C17" s="12">
        <v>1</v>
      </c>
    </row>
  </sheetData>
  <phoneticPr fontId="2"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6"/>
  <sheetViews>
    <sheetView showRuler="0" topLeftCell="A145" workbookViewId="0">
      <selection activeCell="F172" sqref="F172"/>
    </sheetView>
  </sheetViews>
  <sheetFormatPr baseColWidth="10" defaultRowHeight="16" x14ac:dyDescent="0.2"/>
  <cols>
    <col min="2" max="2" width="72.83203125" bestFit="1" customWidth="1"/>
    <col min="11" max="11" width="84.1640625" bestFit="1" customWidth="1"/>
  </cols>
  <sheetData>
    <row r="1" spans="1:11" ht="23" x14ac:dyDescent="0.25">
      <c r="A1" s="3" t="s">
        <v>248</v>
      </c>
      <c r="B1" s="3" t="s">
        <v>249</v>
      </c>
      <c r="D1" s="3" t="s">
        <v>248</v>
      </c>
      <c r="E1" s="16" t="s">
        <v>249</v>
      </c>
      <c r="F1" s="16"/>
      <c r="H1" s="4"/>
      <c r="I1" s="5" t="s">
        <v>250</v>
      </c>
      <c r="K1" s="17" t="s">
        <v>251</v>
      </c>
    </row>
    <row r="2" spans="1:11" ht="23" x14ac:dyDescent="0.25">
      <c r="A2" s="3"/>
      <c r="B2" s="3"/>
      <c r="D2" s="3" t="s">
        <v>252</v>
      </c>
      <c r="E2" s="3" t="s">
        <v>253</v>
      </c>
      <c r="F2" s="3" t="s">
        <v>252</v>
      </c>
      <c r="H2" s="6"/>
      <c r="I2" s="5" t="s">
        <v>254</v>
      </c>
      <c r="K2" s="17"/>
    </row>
    <row r="3" spans="1:11" x14ac:dyDescent="0.2">
      <c r="A3" t="s">
        <v>306</v>
      </c>
      <c r="B3" t="s">
        <v>307</v>
      </c>
      <c r="D3" s="1" t="s">
        <v>257</v>
      </c>
      <c r="E3" s="1">
        <v>1</v>
      </c>
      <c r="F3" s="1" t="s">
        <v>256</v>
      </c>
      <c r="H3" s="14"/>
      <c r="I3" s="5" t="s">
        <v>308</v>
      </c>
      <c r="K3" s="1" t="str">
        <f>IF(D3="中","01",IF(D3="细","00","10"))&amp;E3&amp;IF(F3="等","01",IF(F3="细","00","10"))</f>
        <v>10100</v>
      </c>
    </row>
    <row r="4" spans="1:11" x14ac:dyDescent="0.2">
      <c r="A4" t="s">
        <v>306</v>
      </c>
      <c r="B4" t="s">
        <v>309</v>
      </c>
      <c r="D4" s="1" t="s">
        <v>257</v>
      </c>
      <c r="E4" s="1">
        <v>1</v>
      </c>
      <c r="F4" s="2" t="s">
        <v>3</v>
      </c>
      <c r="K4" s="1" t="str">
        <f t="shared" ref="K4:K67" si="0">IF(D4="中","01",IF(D4="细","00","10"))&amp;E4&amp;IF(F4="等","01",IF(F4="细","00","10"))</f>
        <v>10100</v>
      </c>
    </row>
    <row r="5" spans="1:11" x14ac:dyDescent="0.2">
      <c r="A5" t="s">
        <v>310</v>
      </c>
      <c r="B5" t="s">
        <v>311</v>
      </c>
      <c r="D5" s="1" t="s">
        <v>255</v>
      </c>
      <c r="E5" s="1">
        <v>0</v>
      </c>
      <c r="F5" s="2" t="s">
        <v>3</v>
      </c>
      <c r="K5" s="1" t="str">
        <f t="shared" si="0"/>
        <v>01000</v>
      </c>
    </row>
    <row r="6" spans="1:11" x14ac:dyDescent="0.2">
      <c r="A6" t="s">
        <v>312</v>
      </c>
      <c r="B6" t="s">
        <v>313</v>
      </c>
      <c r="D6" s="1" t="s">
        <v>255</v>
      </c>
      <c r="E6" s="1">
        <v>0</v>
      </c>
      <c r="F6" s="2" t="s">
        <v>3</v>
      </c>
      <c r="K6" s="1" t="str">
        <f t="shared" si="0"/>
        <v>01000</v>
      </c>
    </row>
    <row r="7" spans="1:11" x14ac:dyDescent="0.2">
      <c r="A7" t="s">
        <v>312</v>
      </c>
      <c r="B7" t="s">
        <v>314</v>
      </c>
      <c r="D7" s="1" t="s">
        <v>255</v>
      </c>
      <c r="E7" s="1">
        <v>1</v>
      </c>
      <c r="F7" s="1" t="s">
        <v>256</v>
      </c>
      <c r="K7" s="1" t="str">
        <f t="shared" si="0"/>
        <v>01100</v>
      </c>
    </row>
    <row r="8" spans="1:11" x14ac:dyDescent="0.2">
      <c r="A8" t="s">
        <v>312</v>
      </c>
      <c r="B8" t="s">
        <v>315</v>
      </c>
      <c r="D8" s="1" t="s">
        <v>255</v>
      </c>
      <c r="E8" s="1">
        <v>1</v>
      </c>
      <c r="F8" s="2" t="s">
        <v>3</v>
      </c>
      <c r="K8" s="1" t="str">
        <f t="shared" si="0"/>
        <v>01100</v>
      </c>
    </row>
    <row r="9" spans="1:11" x14ac:dyDescent="0.2">
      <c r="A9" t="s">
        <v>312</v>
      </c>
      <c r="B9" t="s">
        <v>316</v>
      </c>
      <c r="D9" s="1" t="s">
        <v>255</v>
      </c>
      <c r="E9" s="1">
        <v>1</v>
      </c>
      <c r="F9" s="2" t="s">
        <v>3</v>
      </c>
      <c r="K9" s="1" t="str">
        <f t="shared" si="0"/>
        <v>01100</v>
      </c>
    </row>
    <row r="10" spans="1:11" x14ac:dyDescent="0.2">
      <c r="A10" t="s">
        <v>312</v>
      </c>
      <c r="B10" t="s">
        <v>317</v>
      </c>
      <c r="D10" s="1" t="s">
        <v>255</v>
      </c>
      <c r="E10" s="1">
        <v>1</v>
      </c>
      <c r="F10" s="2" t="s">
        <v>3</v>
      </c>
      <c r="K10" s="1" t="str">
        <f t="shared" si="0"/>
        <v>01100</v>
      </c>
    </row>
    <row r="11" spans="1:11" x14ac:dyDescent="0.2">
      <c r="A11" t="s">
        <v>312</v>
      </c>
      <c r="B11" t="s">
        <v>318</v>
      </c>
      <c r="D11" s="1" t="s">
        <v>255</v>
      </c>
      <c r="E11" s="7">
        <v>0</v>
      </c>
      <c r="F11" s="2" t="s">
        <v>3</v>
      </c>
      <c r="K11" s="1" t="str">
        <f t="shared" si="0"/>
        <v>01000</v>
      </c>
    </row>
    <row r="12" spans="1:11" x14ac:dyDescent="0.2">
      <c r="A12" t="s">
        <v>319</v>
      </c>
      <c r="B12" t="s">
        <v>320</v>
      </c>
      <c r="D12" s="1" t="s">
        <v>255</v>
      </c>
      <c r="E12" s="1">
        <v>1</v>
      </c>
      <c r="F12" s="2" t="s">
        <v>3</v>
      </c>
      <c r="K12" s="1" t="str">
        <f t="shared" si="0"/>
        <v>01100</v>
      </c>
    </row>
    <row r="13" spans="1:11" x14ac:dyDescent="0.2">
      <c r="A13" t="s">
        <v>319</v>
      </c>
      <c r="B13" t="s">
        <v>307</v>
      </c>
      <c r="D13" s="1" t="s">
        <v>255</v>
      </c>
      <c r="E13" s="1">
        <v>1</v>
      </c>
      <c r="F13" s="2" t="s">
        <v>3</v>
      </c>
      <c r="K13" s="1" t="str">
        <f t="shared" si="0"/>
        <v>01100</v>
      </c>
    </row>
    <row r="14" spans="1:11" x14ac:dyDescent="0.2">
      <c r="A14" t="s">
        <v>321</v>
      </c>
      <c r="B14" t="s">
        <v>322</v>
      </c>
      <c r="D14" s="1" t="s">
        <v>256</v>
      </c>
      <c r="E14" s="1">
        <v>1</v>
      </c>
      <c r="F14" s="1" t="s">
        <v>256</v>
      </c>
      <c r="K14" s="1" t="str">
        <f t="shared" si="0"/>
        <v>00100</v>
      </c>
    </row>
    <row r="15" spans="1:11" x14ac:dyDescent="0.2">
      <c r="A15" t="s">
        <v>323</v>
      </c>
      <c r="B15" t="s">
        <v>324</v>
      </c>
      <c r="D15" s="2" t="s">
        <v>2</v>
      </c>
      <c r="E15" s="7">
        <v>0</v>
      </c>
      <c r="F15" s="1" t="s">
        <v>256</v>
      </c>
      <c r="K15" s="1" t="str">
        <f t="shared" si="0"/>
        <v>01000</v>
      </c>
    </row>
    <row r="16" spans="1:11" x14ac:dyDescent="0.2">
      <c r="A16" t="s">
        <v>325</v>
      </c>
      <c r="B16" t="s">
        <v>326</v>
      </c>
      <c r="D16" s="2" t="s">
        <v>2</v>
      </c>
      <c r="E16" s="1">
        <v>1</v>
      </c>
      <c r="F16" s="1" t="s">
        <v>257</v>
      </c>
      <c r="K16" s="1" t="str">
        <f t="shared" si="0"/>
        <v>01110</v>
      </c>
    </row>
    <row r="17" spans="1:11" x14ac:dyDescent="0.2">
      <c r="A17" t="s">
        <v>325</v>
      </c>
      <c r="B17" t="s">
        <v>316</v>
      </c>
      <c r="D17" s="2" t="s">
        <v>2</v>
      </c>
      <c r="E17" s="1">
        <v>1</v>
      </c>
      <c r="F17" s="1" t="s">
        <v>256</v>
      </c>
      <c r="K17" s="1" t="str">
        <f t="shared" si="0"/>
        <v>01100</v>
      </c>
    </row>
    <row r="18" spans="1:11" x14ac:dyDescent="0.2">
      <c r="A18" t="s">
        <v>325</v>
      </c>
      <c r="B18" t="s">
        <v>317</v>
      </c>
      <c r="D18" s="2" t="s">
        <v>2</v>
      </c>
      <c r="E18" s="1">
        <v>1</v>
      </c>
      <c r="F18" s="1" t="s">
        <v>256</v>
      </c>
      <c r="K18" s="1" t="str">
        <f t="shared" si="0"/>
        <v>01100</v>
      </c>
    </row>
    <row r="19" spans="1:11" x14ac:dyDescent="0.2">
      <c r="A19" t="s">
        <v>327</v>
      </c>
      <c r="B19" t="s">
        <v>328</v>
      </c>
      <c r="D19" s="2" t="s">
        <v>2</v>
      </c>
      <c r="E19" s="1">
        <v>1</v>
      </c>
      <c r="F19" s="1" t="s">
        <v>256</v>
      </c>
      <c r="K19" s="1" t="str">
        <f t="shared" si="0"/>
        <v>01100</v>
      </c>
    </row>
    <row r="20" spans="1:11" x14ac:dyDescent="0.2">
      <c r="A20" t="s">
        <v>329</v>
      </c>
      <c r="B20" t="s">
        <v>330</v>
      </c>
      <c r="D20" s="2" t="s">
        <v>2</v>
      </c>
      <c r="E20" s="1">
        <v>1</v>
      </c>
      <c r="F20" s="1" t="s">
        <v>257</v>
      </c>
      <c r="K20" s="1" t="str">
        <f t="shared" si="0"/>
        <v>01110</v>
      </c>
    </row>
    <row r="21" spans="1:11" x14ac:dyDescent="0.2">
      <c r="A21" t="s">
        <v>329</v>
      </c>
      <c r="B21" t="s">
        <v>331</v>
      </c>
      <c r="D21" s="2" t="s">
        <v>2</v>
      </c>
      <c r="E21" s="1">
        <v>1</v>
      </c>
      <c r="F21" s="1" t="s">
        <v>256</v>
      </c>
      <c r="K21" s="1" t="str">
        <f t="shared" si="0"/>
        <v>01100</v>
      </c>
    </row>
    <row r="22" spans="1:11" x14ac:dyDescent="0.2">
      <c r="A22" t="s">
        <v>329</v>
      </c>
      <c r="B22" t="s">
        <v>332</v>
      </c>
      <c r="D22" s="2" t="s">
        <v>2</v>
      </c>
      <c r="E22" s="1">
        <v>1</v>
      </c>
      <c r="F22" s="1" t="s">
        <v>258</v>
      </c>
      <c r="K22" s="1" t="str">
        <f t="shared" si="0"/>
        <v>01101</v>
      </c>
    </row>
    <row r="23" spans="1:11" x14ac:dyDescent="0.2">
      <c r="A23" t="s">
        <v>329</v>
      </c>
      <c r="B23" t="s">
        <v>333</v>
      </c>
      <c r="D23" s="2" t="s">
        <v>2</v>
      </c>
      <c r="E23" s="1">
        <v>1</v>
      </c>
      <c r="F23" s="1" t="s">
        <v>256</v>
      </c>
      <c r="K23" s="1" t="str">
        <f t="shared" si="0"/>
        <v>01100</v>
      </c>
    </row>
    <row r="24" spans="1:11" x14ac:dyDescent="0.2">
      <c r="A24" t="s">
        <v>329</v>
      </c>
      <c r="B24" t="s">
        <v>334</v>
      </c>
      <c r="D24" s="2" t="s">
        <v>2</v>
      </c>
      <c r="E24" s="1">
        <v>1</v>
      </c>
      <c r="F24" s="1" t="s">
        <v>257</v>
      </c>
      <c r="K24" s="1" t="str">
        <f t="shared" si="0"/>
        <v>01110</v>
      </c>
    </row>
    <row r="25" spans="1:11" x14ac:dyDescent="0.2">
      <c r="A25" t="s">
        <v>329</v>
      </c>
      <c r="B25" s="4" t="s">
        <v>335</v>
      </c>
      <c r="D25" s="2" t="s">
        <v>2</v>
      </c>
      <c r="E25" s="1">
        <v>1</v>
      </c>
      <c r="F25" s="1" t="s">
        <v>256</v>
      </c>
      <c r="K25" s="1" t="str">
        <f t="shared" si="0"/>
        <v>01100</v>
      </c>
    </row>
    <row r="26" spans="1:11" x14ac:dyDescent="0.2">
      <c r="A26" t="s">
        <v>329</v>
      </c>
      <c r="B26" t="s">
        <v>336</v>
      </c>
      <c r="D26" s="2" t="s">
        <v>2</v>
      </c>
      <c r="E26" s="1">
        <v>1</v>
      </c>
      <c r="F26" s="1" t="s">
        <v>257</v>
      </c>
      <c r="K26" s="1" t="str">
        <f t="shared" si="0"/>
        <v>01110</v>
      </c>
    </row>
    <row r="27" spans="1:11" x14ac:dyDescent="0.2">
      <c r="A27" t="s">
        <v>329</v>
      </c>
      <c r="B27" t="s">
        <v>320</v>
      </c>
      <c r="D27" s="2" t="s">
        <v>2</v>
      </c>
      <c r="E27" s="1">
        <v>1</v>
      </c>
      <c r="F27" s="1" t="s">
        <v>256</v>
      </c>
      <c r="K27" s="1" t="str">
        <f t="shared" si="0"/>
        <v>01100</v>
      </c>
    </row>
    <row r="28" spans="1:11" x14ac:dyDescent="0.2">
      <c r="A28" t="s">
        <v>329</v>
      </c>
      <c r="B28" t="s">
        <v>337</v>
      </c>
      <c r="D28" s="2" t="s">
        <v>2</v>
      </c>
      <c r="E28" s="1">
        <v>1</v>
      </c>
      <c r="F28" s="1" t="s">
        <v>256</v>
      </c>
      <c r="K28" s="1" t="str">
        <f t="shared" si="0"/>
        <v>01100</v>
      </c>
    </row>
    <row r="29" spans="1:11" x14ac:dyDescent="0.2">
      <c r="A29" t="s">
        <v>338</v>
      </c>
      <c r="B29" t="s">
        <v>339</v>
      </c>
      <c r="D29" s="1" t="s">
        <v>256</v>
      </c>
      <c r="E29" s="1">
        <v>1</v>
      </c>
      <c r="F29" s="1" t="s">
        <v>256</v>
      </c>
      <c r="K29" s="1" t="str">
        <f t="shared" si="0"/>
        <v>00100</v>
      </c>
    </row>
    <row r="30" spans="1:11" x14ac:dyDescent="0.2">
      <c r="A30" t="s">
        <v>338</v>
      </c>
      <c r="B30" t="s">
        <v>340</v>
      </c>
      <c r="D30" s="1" t="s">
        <v>256</v>
      </c>
      <c r="E30" s="1">
        <v>1</v>
      </c>
      <c r="F30" s="1" t="s">
        <v>256</v>
      </c>
      <c r="K30" s="1" t="str">
        <f t="shared" si="0"/>
        <v>00100</v>
      </c>
    </row>
    <row r="31" spans="1:11" x14ac:dyDescent="0.2">
      <c r="A31" t="s">
        <v>338</v>
      </c>
      <c r="B31" t="s">
        <v>341</v>
      </c>
      <c r="D31" s="1" t="s">
        <v>256</v>
      </c>
      <c r="E31" s="1">
        <v>1</v>
      </c>
      <c r="F31" s="1" t="s">
        <v>256</v>
      </c>
      <c r="K31" s="1" t="str">
        <f t="shared" si="0"/>
        <v>00100</v>
      </c>
    </row>
    <row r="32" spans="1:11" x14ac:dyDescent="0.2">
      <c r="A32" t="s">
        <v>342</v>
      </c>
      <c r="B32" t="s">
        <v>343</v>
      </c>
      <c r="D32" s="1" t="s">
        <v>255</v>
      </c>
      <c r="E32" s="1">
        <v>1</v>
      </c>
      <c r="F32" s="1" t="s">
        <v>258</v>
      </c>
      <c r="K32" s="1" t="str">
        <f t="shared" si="0"/>
        <v>01101</v>
      </c>
    </row>
    <row r="33" spans="1:11" x14ac:dyDescent="0.2">
      <c r="A33" t="s">
        <v>342</v>
      </c>
      <c r="B33" t="s">
        <v>332</v>
      </c>
      <c r="D33" s="1" t="s">
        <v>255</v>
      </c>
      <c r="E33" s="1">
        <v>1</v>
      </c>
      <c r="F33" s="1" t="s">
        <v>258</v>
      </c>
      <c r="K33" s="1" t="str">
        <f t="shared" si="0"/>
        <v>01101</v>
      </c>
    </row>
    <row r="34" spans="1:11" x14ac:dyDescent="0.2">
      <c r="A34" t="s">
        <v>342</v>
      </c>
      <c r="B34" t="s">
        <v>344</v>
      </c>
      <c r="D34" s="2" t="s">
        <v>2</v>
      </c>
      <c r="E34" s="1">
        <v>1</v>
      </c>
      <c r="F34" s="1" t="s">
        <v>257</v>
      </c>
      <c r="K34" s="1" t="str">
        <f t="shared" si="0"/>
        <v>01110</v>
      </c>
    </row>
    <row r="35" spans="1:11" x14ac:dyDescent="0.2">
      <c r="A35" t="s">
        <v>342</v>
      </c>
      <c r="B35" s="4" t="s">
        <v>335</v>
      </c>
      <c r="D35" s="2" t="s">
        <v>2</v>
      </c>
      <c r="E35" s="1">
        <v>1</v>
      </c>
      <c r="F35" s="1" t="s">
        <v>256</v>
      </c>
      <c r="K35" s="1" t="str">
        <f t="shared" si="0"/>
        <v>01100</v>
      </c>
    </row>
    <row r="36" spans="1:11" x14ac:dyDescent="0.2">
      <c r="A36" t="s">
        <v>345</v>
      </c>
      <c r="B36" t="s">
        <v>346</v>
      </c>
      <c r="D36" s="2" t="s">
        <v>2</v>
      </c>
      <c r="E36" s="1">
        <v>0</v>
      </c>
      <c r="F36" s="1" t="s">
        <v>256</v>
      </c>
      <c r="K36" s="1" t="str">
        <f t="shared" si="0"/>
        <v>01000</v>
      </c>
    </row>
    <row r="37" spans="1:11" x14ac:dyDescent="0.2">
      <c r="A37" t="s">
        <v>347</v>
      </c>
      <c r="B37" t="s">
        <v>348</v>
      </c>
      <c r="D37" s="2" t="s">
        <v>2</v>
      </c>
      <c r="E37" s="1">
        <v>1</v>
      </c>
      <c r="F37" s="1" t="s">
        <v>256</v>
      </c>
      <c r="K37" s="1" t="str">
        <f t="shared" si="0"/>
        <v>01100</v>
      </c>
    </row>
    <row r="38" spans="1:11" x14ac:dyDescent="0.2">
      <c r="A38" t="s">
        <v>349</v>
      </c>
      <c r="B38" t="s">
        <v>350</v>
      </c>
      <c r="D38" s="2" t="s">
        <v>2</v>
      </c>
      <c r="E38" s="7">
        <v>0</v>
      </c>
      <c r="F38" s="1" t="s">
        <v>256</v>
      </c>
      <c r="K38" s="1" t="str">
        <f t="shared" si="0"/>
        <v>01000</v>
      </c>
    </row>
    <row r="39" spans="1:11" x14ac:dyDescent="0.2">
      <c r="A39" t="s">
        <v>349</v>
      </c>
      <c r="B39" t="s">
        <v>351</v>
      </c>
      <c r="D39" s="2" t="s">
        <v>2</v>
      </c>
      <c r="E39" s="7">
        <v>0</v>
      </c>
      <c r="F39" s="1" t="s">
        <v>256</v>
      </c>
      <c r="K39" s="1" t="str">
        <f t="shared" si="0"/>
        <v>01000</v>
      </c>
    </row>
    <row r="40" spans="1:11" x14ac:dyDescent="0.2">
      <c r="A40" t="s">
        <v>349</v>
      </c>
      <c r="B40" t="s">
        <v>352</v>
      </c>
      <c r="D40" s="2" t="s">
        <v>2</v>
      </c>
      <c r="E40" s="7">
        <v>0</v>
      </c>
      <c r="F40" s="1" t="s">
        <v>256</v>
      </c>
      <c r="K40" s="1" t="str">
        <f t="shared" si="0"/>
        <v>01000</v>
      </c>
    </row>
    <row r="41" spans="1:11" x14ac:dyDescent="0.2">
      <c r="A41" t="s">
        <v>349</v>
      </c>
      <c r="B41" t="s">
        <v>353</v>
      </c>
      <c r="D41" s="2" t="s">
        <v>2</v>
      </c>
      <c r="E41" s="7">
        <v>0</v>
      </c>
      <c r="F41" s="1" t="s">
        <v>256</v>
      </c>
      <c r="K41" s="1" t="str">
        <f t="shared" si="0"/>
        <v>01000</v>
      </c>
    </row>
    <row r="42" spans="1:11" x14ac:dyDescent="0.2">
      <c r="A42" t="s">
        <v>354</v>
      </c>
      <c r="B42" t="s">
        <v>355</v>
      </c>
      <c r="D42" s="1" t="s">
        <v>256</v>
      </c>
      <c r="E42" s="1">
        <v>0</v>
      </c>
      <c r="F42" s="1" t="s">
        <v>258</v>
      </c>
      <c r="K42" s="1" t="str">
        <f t="shared" si="0"/>
        <v>00001</v>
      </c>
    </row>
    <row r="43" spans="1:11" x14ac:dyDescent="0.2">
      <c r="A43" t="s">
        <v>356</v>
      </c>
      <c r="B43" t="s">
        <v>357</v>
      </c>
      <c r="D43" s="2" t="s">
        <v>2</v>
      </c>
      <c r="E43" s="1">
        <v>1</v>
      </c>
      <c r="F43" s="1" t="s">
        <v>257</v>
      </c>
      <c r="K43" s="1" t="str">
        <f t="shared" si="0"/>
        <v>01110</v>
      </c>
    </row>
    <row r="44" spans="1:11" x14ac:dyDescent="0.2">
      <c r="A44" t="s">
        <v>356</v>
      </c>
      <c r="B44" t="s">
        <v>358</v>
      </c>
      <c r="D44" s="2" t="s">
        <v>2</v>
      </c>
      <c r="E44" s="1">
        <v>1</v>
      </c>
      <c r="F44" s="1" t="s">
        <v>257</v>
      </c>
      <c r="K44" s="1" t="str">
        <f t="shared" si="0"/>
        <v>01110</v>
      </c>
    </row>
    <row r="45" spans="1:11" x14ac:dyDescent="0.2">
      <c r="A45" t="s">
        <v>356</v>
      </c>
      <c r="B45" t="s">
        <v>359</v>
      </c>
      <c r="D45" s="2" t="s">
        <v>2</v>
      </c>
      <c r="E45" s="1">
        <v>1</v>
      </c>
      <c r="F45" s="1" t="s">
        <v>257</v>
      </c>
      <c r="K45" s="1" t="str">
        <f t="shared" si="0"/>
        <v>01110</v>
      </c>
    </row>
    <row r="46" spans="1:11" x14ac:dyDescent="0.2">
      <c r="A46" t="s">
        <v>356</v>
      </c>
      <c r="B46" t="s">
        <v>328</v>
      </c>
      <c r="D46" s="2" t="s">
        <v>2</v>
      </c>
      <c r="E46" s="1">
        <v>1</v>
      </c>
      <c r="F46" s="1" t="s">
        <v>256</v>
      </c>
      <c r="K46" s="1" t="str">
        <f t="shared" si="0"/>
        <v>01100</v>
      </c>
    </row>
    <row r="47" spans="1:11" x14ac:dyDescent="0.2">
      <c r="A47" t="s">
        <v>356</v>
      </c>
      <c r="B47" t="s">
        <v>360</v>
      </c>
      <c r="D47" s="2" t="s">
        <v>2</v>
      </c>
      <c r="E47" s="1">
        <v>1</v>
      </c>
      <c r="F47" s="1" t="s">
        <v>257</v>
      </c>
      <c r="K47" s="1" t="str">
        <f t="shared" si="0"/>
        <v>01110</v>
      </c>
    </row>
    <row r="48" spans="1:11" x14ac:dyDescent="0.2">
      <c r="A48" t="s">
        <v>356</v>
      </c>
      <c r="B48" t="s">
        <v>361</v>
      </c>
      <c r="D48" s="2" t="s">
        <v>2</v>
      </c>
      <c r="E48" s="1">
        <v>1</v>
      </c>
      <c r="F48" s="1" t="s">
        <v>256</v>
      </c>
      <c r="K48" s="1" t="str">
        <f t="shared" si="0"/>
        <v>01100</v>
      </c>
    </row>
    <row r="49" spans="1:11" x14ac:dyDescent="0.2">
      <c r="A49" t="s">
        <v>356</v>
      </c>
      <c r="B49" t="s">
        <v>309</v>
      </c>
      <c r="D49" s="2" t="s">
        <v>2</v>
      </c>
      <c r="E49" s="1">
        <v>1</v>
      </c>
      <c r="F49" s="1" t="s">
        <v>256</v>
      </c>
      <c r="K49" s="1" t="str">
        <f t="shared" si="0"/>
        <v>01100</v>
      </c>
    </row>
    <row r="50" spans="1:11" x14ac:dyDescent="0.2">
      <c r="A50" t="s">
        <v>362</v>
      </c>
      <c r="B50" t="s">
        <v>363</v>
      </c>
      <c r="D50" s="2" t="s">
        <v>2</v>
      </c>
      <c r="E50" s="1">
        <v>1</v>
      </c>
      <c r="F50" s="1" t="s">
        <v>256</v>
      </c>
      <c r="K50" s="1" t="str">
        <f t="shared" si="0"/>
        <v>01100</v>
      </c>
    </row>
    <row r="51" spans="1:11" x14ac:dyDescent="0.2">
      <c r="A51" t="s">
        <v>362</v>
      </c>
      <c r="B51" t="s">
        <v>364</v>
      </c>
      <c r="D51" s="2" t="s">
        <v>2</v>
      </c>
      <c r="E51" s="1">
        <v>1</v>
      </c>
      <c r="F51" s="1" t="s">
        <v>256</v>
      </c>
      <c r="K51" s="1" t="str">
        <f t="shared" si="0"/>
        <v>01100</v>
      </c>
    </row>
    <row r="52" spans="1:11" x14ac:dyDescent="0.2">
      <c r="A52" t="s">
        <v>362</v>
      </c>
      <c r="B52" t="s">
        <v>365</v>
      </c>
      <c r="D52" s="2" t="s">
        <v>2</v>
      </c>
      <c r="E52" s="1">
        <v>1</v>
      </c>
      <c r="F52" s="1" t="s">
        <v>256</v>
      </c>
      <c r="K52" s="1" t="str">
        <f t="shared" si="0"/>
        <v>01100</v>
      </c>
    </row>
    <row r="53" spans="1:11" x14ac:dyDescent="0.2">
      <c r="A53" t="s">
        <v>362</v>
      </c>
      <c r="B53" t="s">
        <v>366</v>
      </c>
      <c r="D53" s="2" t="s">
        <v>2</v>
      </c>
      <c r="E53" s="1">
        <v>1</v>
      </c>
      <c r="F53" s="1" t="s">
        <v>256</v>
      </c>
      <c r="K53" s="1" t="str">
        <f t="shared" si="0"/>
        <v>01100</v>
      </c>
    </row>
    <row r="54" spans="1:11" x14ac:dyDescent="0.2">
      <c r="A54" t="s">
        <v>362</v>
      </c>
      <c r="B54" t="s">
        <v>367</v>
      </c>
      <c r="D54" s="2" t="s">
        <v>2</v>
      </c>
      <c r="E54" s="1">
        <v>1</v>
      </c>
      <c r="F54" s="1" t="s">
        <v>256</v>
      </c>
      <c r="K54" s="1" t="str">
        <f t="shared" si="0"/>
        <v>01100</v>
      </c>
    </row>
    <row r="55" spans="1:11" x14ac:dyDescent="0.2">
      <c r="A55" t="s">
        <v>362</v>
      </c>
      <c r="B55" t="s">
        <v>368</v>
      </c>
      <c r="D55" s="2" t="s">
        <v>2</v>
      </c>
      <c r="E55" s="1">
        <v>1</v>
      </c>
      <c r="F55" s="1" t="s">
        <v>256</v>
      </c>
      <c r="K55" s="1" t="str">
        <f t="shared" si="0"/>
        <v>01100</v>
      </c>
    </row>
    <row r="56" spans="1:11" x14ac:dyDescent="0.2">
      <c r="A56" t="s">
        <v>362</v>
      </c>
      <c r="B56" t="s">
        <v>369</v>
      </c>
      <c r="D56" s="2" t="s">
        <v>2</v>
      </c>
      <c r="E56" s="1">
        <v>1</v>
      </c>
      <c r="F56" s="1" t="s">
        <v>256</v>
      </c>
      <c r="K56" s="1" t="str">
        <f t="shared" si="0"/>
        <v>01100</v>
      </c>
    </row>
    <row r="57" spans="1:11" x14ac:dyDescent="0.2">
      <c r="A57" t="s">
        <v>362</v>
      </c>
      <c r="B57" t="s">
        <v>370</v>
      </c>
      <c r="D57" s="2" t="s">
        <v>2</v>
      </c>
      <c r="E57" s="1">
        <v>1</v>
      </c>
      <c r="F57" s="1" t="s">
        <v>256</v>
      </c>
      <c r="K57" s="1" t="str">
        <f t="shared" si="0"/>
        <v>01100</v>
      </c>
    </row>
    <row r="58" spans="1:11" x14ac:dyDescent="0.2">
      <c r="A58" t="s">
        <v>371</v>
      </c>
      <c r="B58" t="s">
        <v>372</v>
      </c>
      <c r="D58" s="2" t="s">
        <v>2</v>
      </c>
      <c r="E58" s="1">
        <v>1</v>
      </c>
      <c r="F58" s="1" t="s">
        <v>256</v>
      </c>
      <c r="K58" s="1" t="str">
        <f t="shared" si="0"/>
        <v>01100</v>
      </c>
    </row>
    <row r="59" spans="1:11" x14ac:dyDescent="0.2">
      <c r="A59" t="s">
        <v>373</v>
      </c>
      <c r="B59" t="s">
        <v>374</v>
      </c>
      <c r="D59" s="2" t="s">
        <v>2</v>
      </c>
      <c r="E59" s="1">
        <v>1</v>
      </c>
      <c r="F59" s="1" t="s">
        <v>257</v>
      </c>
      <c r="K59" s="1" t="str">
        <f t="shared" si="0"/>
        <v>01110</v>
      </c>
    </row>
    <row r="60" spans="1:11" x14ac:dyDescent="0.2">
      <c r="A60" t="s">
        <v>373</v>
      </c>
      <c r="B60" t="s">
        <v>314</v>
      </c>
      <c r="D60" s="2" t="s">
        <v>2</v>
      </c>
      <c r="E60" s="1">
        <v>1</v>
      </c>
      <c r="F60" s="1" t="s">
        <v>256</v>
      </c>
      <c r="K60" s="1" t="str">
        <f t="shared" si="0"/>
        <v>01100</v>
      </c>
    </row>
    <row r="61" spans="1:11" x14ac:dyDescent="0.2">
      <c r="A61" t="s">
        <v>375</v>
      </c>
      <c r="B61" t="s">
        <v>376</v>
      </c>
      <c r="D61" s="2" t="s">
        <v>2</v>
      </c>
      <c r="E61" s="1">
        <v>1</v>
      </c>
      <c r="F61" s="1" t="s">
        <v>258</v>
      </c>
      <c r="K61" s="1" t="str">
        <f t="shared" si="0"/>
        <v>01101</v>
      </c>
    </row>
    <row r="62" spans="1:11" x14ac:dyDescent="0.2">
      <c r="A62" t="s">
        <v>377</v>
      </c>
      <c r="B62" t="s">
        <v>378</v>
      </c>
      <c r="D62" s="1" t="s">
        <v>256</v>
      </c>
      <c r="E62" s="1">
        <v>1</v>
      </c>
      <c r="F62" s="1" t="s">
        <v>256</v>
      </c>
      <c r="K62" s="1" t="str">
        <f t="shared" si="0"/>
        <v>00100</v>
      </c>
    </row>
    <row r="63" spans="1:11" x14ac:dyDescent="0.2">
      <c r="A63" t="s">
        <v>377</v>
      </c>
      <c r="B63" t="s">
        <v>379</v>
      </c>
      <c r="D63" s="1" t="s">
        <v>256</v>
      </c>
      <c r="E63" s="1">
        <v>0</v>
      </c>
      <c r="F63" s="1" t="s">
        <v>256</v>
      </c>
      <c r="K63" s="1" t="str">
        <f t="shared" si="0"/>
        <v>00000</v>
      </c>
    </row>
    <row r="64" spans="1:11" x14ac:dyDescent="0.2">
      <c r="A64" t="s">
        <v>377</v>
      </c>
      <c r="B64" t="s">
        <v>380</v>
      </c>
      <c r="D64" s="1" t="s">
        <v>256</v>
      </c>
      <c r="E64" s="1">
        <v>1</v>
      </c>
      <c r="F64" s="1" t="s">
        <v>256</v>
      </c>
      <c r="K64" s="1" t="str">
        <f t="shared" si="0"/>
        <v>00100</v>
      </c>
    </row>
    <row r="65" spans="1:11" x14ac:dyDescent="0.2">
      <c r="A65" t="s">
        <v>381</v>
      </c>
      <c r="B65" t="s">
        <v>382</v>
      </c>
      <c r="D65" s="2" t="s">
        <v>2</v>
      </c>
      <c r="E65" s="1">
        <v>1</v>
      </c>
      <c r="F65" s="1" t="s">
        <v>257</v>
      </c>
      <c r="K65" s="1" t="str">
        <f t="shared" si="0"/>
        <v>01110</v>
      </c>
    </row>
    <row r="66" spans="1:11" x14ac:dyDescent="0.2">
      <c r="A66" t="s">
        <v>381</v>
      </c>
      <c r="B66" t="s">
        <v>383</v>
      </c>
      <c r="D66" s="2" t="s">
        <v>2</v>
      </c>
      <c r="E66" s="1">
        <v>1</v>
      </c>
      <c r="F66" s="1" t="s">
        <v>256</v>
      </c>
      <c r="K66" s="1" t="str">
        <f t="shared" si="0"/>
        <v>01100</v>
      </c>
    </row>
    <row r="67" spans="1:11" x14ac:dyDescent="0.2">
      <c r="A67" t="s">
        <v>381</v>
      </c>
      <c r="B67" t="s">
        <v>384</v>
      </c>
      <c r="D67" s="2" t="s">
        <v>2</v>
      </c>
      <c r="E67" s="1">
        <v>1</v>
      </c>
      <c r="F67" s="1" t="s">
        <v>257</v>
      </c>
      <c r="K67" s="1" t="str">
        <f t="shared" si="0"/>
        <v>01110</v>
      </c>
    </row>
    <row r="68" spans="1:11" x14ac:dyDescent="0.2">
      <c r="A68" t="s">
        <v>385</v>
      </c>
      <c r="B68" t="s">
        <v>326</v>
      </c>
      <c r="D68" s="2" t="s">
        <v>2</v>
      </c>
      <c r="E68" s="1">
        <v>1</v>
      </c>
      <c r="F68" s="1" t="s">
        <v>257</v>
      </c>
      <c r="K68" s="1" t="str">
        <f t="shared" ref="K68:K124" si="1">IF(D68="中","01",IF(D68="细","00","10"))&amp;E68&amp;IF(F68="等","01",IF(F68="细","00","10"))</f>
        <v>01110</v>
      </c>
    </row>
    <row r="69" spans="1:11" x14ac:dyDescent="0.2">
      <c r="A69" t="s">
        <v>385</v>
      </c>
      <c r="B69" t="s">
        <v>316</v>
      </c>
      <c r="D69" s="2" t="s">
        <v>2</v>
      </c>
      <c r="E69" s="1">
        <v>1</v>
      </c>
      <c r="F69" s="1" t="s">
        <v>256</v>
      </c>
      <c r="K69" s="1" t="str">
        <f t="shared" si="1"/>
        <v>01100</v>
      </c>
    </row>
    <row r="70" spans="1:11" x14ac:dyDescent="0.2">
      <c r="A70" t="s">
        <v>385</v>
      </c>
      <c r="B70" t="s">
        <v>386</v>
      </c>
      <c r="D70" s="2" t="s">
        <v>2</v>
      </c>
      <c r="E70" s="1">
        <v>0</v>
      </c>
      <c r="F70" s="1" t="s">
        <v>256</v>
      </c>
      <c r="K70" s="1" t="str">
        <f t="shared" si="1"/>
        <v>01000</v>
      </c>
    </row>
    <row r="71" spans="1:11" x14ac:dyDescent="0.2">
      <c r="A71" t="s">
        <v>385</v>
      </c>
      <c r="B71" t="s">
        <v>387</v>
      </c>
      <c r="D71" s="2" t="s">
        <v>2</v>
      </c>
      <c r="E71" s="1">
        <v>0</v>
      </c>
      <c r="F71" s="1" t="s">
        <v>256</v>
      </c>
      <c r="K71" s="1" t="str">
        <f t="shared" si="1"/>
        <v>01000</v>
      </c>
    </row>
    <row r="72" spans="1:11" x14ac:dyDescent="0.2">
      <c r="A72" t="s">
        <v>388</v>
      </c>
      <c r="B72" t="s">
        <v>389</v>
      </c>
      <c r="D72" s="2" t="s">
        <v>2</v>
      </c>
      <c r="E72" s="1">
        <v>1</v>
      </c>
      <c r="F72" s="1" t="s">
        <v>256</v>
      </c>
      <c r="K72" s="1" t="str">
        <f t="shared" si="1"/>
        <v>01100</v>
      </c>
    </row>
    <row r="73" spans="1:11" x14ac:dyDescent="0.2">
      <c r="A73" t="s">
        <v>388</v>
      </c>
      <c r="B73" t="s">
        <v>390</v>
      </c>
      <c r="D73" s="2" t="s">
        <v>2</v>
      </c>
      <c r="E73" s="1">
        <v>1</v>
      </c>
      <c r="F73" s="1" t="s">
        <v>256</v>
      </c>
      <c r="K73" s="1" t="str">
        <f t="shared" si="1"/>
        <v>01100</v>
      </c>
    </row>
    <row r="74" spans="1:11" x14ac:dyDescent="0.2">
      <c r="A74" t="s">
        <v>388</v>
      </c>
      <c r="B74" t="s">
        <v>391</v>
      </c>
      <c r="D74" s="2" t="s">
        <v>2</v>
      </c>
      <c r="E74" s="1">
        <v>1</v>
      </c>
      <c r="F74" s="1" t="s">
        <v>257</v>
      </c>
      <c r="K74" s="1" t="str">
        <f t="shared" si="1"/>
        <v>01110</v>
      </c>
    </row>
    <row r="75" spans="1:11" x14ac:dyDescent="0.2">
      <c r="A75" t="s">
        <v>392</v>
      </c>
      <c r="B75" t="s">
        <v>324</v>
      </c>
      <c r="D75" s="2" t="s">
        <v>2</v>
      </c>
      <c r="E75" s="1">
        <v>0</v>
      </c>
      <c r="F75" s="1" t="s">
        <v>256</v>
      </c>
      <c r="K75" s="1" t="str">
        <f t="shared" si="1"/>
        <v>01000</v>
      </c>
    </row>
    <row r="76" spans="1:11" x14ac:dyDescent="0.2">
      <c r="A76" t="s">
        <v>392</v>
      </c>
      <c r="B76" t="s">
        <v>393</v>
      </c>
      <c r="D76" s="2" t="s">
        <v>2</v>
      </c>
      <c r="E76" s="1">
        <v>0</v>
      </c>
      <c r="F76" s="1" t="s">
        <v>256</v>
      </c>
      <c r="K76" s="1" t="str">
        <f t="shared" si="1"/>
        <v>01000</v>
      </c>
    </row>
    <row r="77" spans="1:11" x14ac:dyDescent="0.2">
      <c r="A77" t="s">
        <v>392</v>
      </c>
      <c r="B77" t="s">
        <v>394</v>
      </c>
      <c r="D77" s="2" t="s">
        <v>2</v>
      </c>
      <c r="E77" s="1">
        <v>0</v>
      </c>
      <c r="F77" s="1" t="s">
        <v>256</v>
      </c>
      <c r="K77" s="1" t="str">
        <f t="shared" si="1"/>
        <v>01000</v>
      </c>
    </row>
    <row r="78" spans="1:11" x14ac:dyDescent="0.2">
      <c r="A78" t="s">
        <v>392</v>
      </c>
      <c r="B78" t="s">
        <v>395</v>
      </c>
      <c r="D78" s="2" t="s">
        <v>2</v>
      </c>
      <c r="E78" s="1">
        <v>1</v>
      </c>
      <c r="F78" s="1" t="s">
        <v>256</v>
      </c>
      <c r="K78" s="1" t="str">
        <f t="shared" si="1"/>
        <v>01100</v>
      </c>
    </row>
    <row r="79" spans="1:11" x14ac:dyDescent="0.2">
      <c r="A79" t="s">
        <v>392</v>
      </c>
      <c r="B79" t="s">
        <v>396</v>
      </c>
      <c r="D79" s="2" t="s">
        <v>2</v>
      </c>
      <c r="E79" s="1">
        <v>0</v>
      </c>
      <c r="F79" s="1" t="s">
        <v>257</v>
      </c>
      <c r="K79" s="1" t="str">
        <f t="shared" si="1"/>
        <v>01010</v>
      </c>
    </row>
    <row r="80" spans="1:11" x14ac:dyDescent="0.2">
      <c r="A80" t="s">
        <v>397</v>
      </c>
      <c r="B80" t="s">
        <v>398</v>
      </c>
      <c r="D80" s="1" t="s">
        <v>256</v>
      </c>
      <c r="E80" s="1">
        <v>1</v>
      </c>
      <c r="F80" s="7" t="s">
        <v>256</v>
      </c>
      <c r="K80" s="1" t="str">
        <f t="shared" si="1"/>
        <v>00100</v>
      </c>
    </row>
    <row r="81" spans="1:11" x14ac:dyDescent="0.2">
      <c r="A81" t="s">
        <v>397</v>
      </c>
      <c r="B81" t="s">
        <v>399</v>
      </c>
      <c r="D81" s="1" t="s">
        <v>256</v>
      </c>
      <c r="E81" s="1">
        <v>1</v>
      </c>
      <c r="F81" s="1" t="s">
        <v>256</v>
      </c>
      <c r="K81" s="1" t="str">
        <f t="shared" si="1"/>
        <v>00100</v>
      </c>
    </row>
    <row r="82" spans="1:11" x14ac:dyDescent="0.2">
      <c r="A82" t="s">
        <v>400</v>
      </c>
      <c r="B82" t="s">
        <v>401</v>
      </c>
      <c r="D82" s="1" t="s">
        <v>256</v>
      </c>
      <c r="E82" s="1">
        <v>1</v>
      </c>
      <c r="F82" s="1" t="s">
        <v>256</v>
      </c>
      <c r="K82" s="1" t="str">
        <f t="shared" si="1"/>
        <v>00100</v>
      </c>
    </row>
    <row r="83" spans="1:11" x14ac:dyDescent="0.2">
      <c r="A83" t="s">
        <v>400</v>
      </c>
      <c r="B83" t="s">
        <v>402</v>
      </c>
      <c r="D83" s="1" t="s">
        <v>256</v>
      </c>
      <c r="E83" s="1">
        <v>1</v>
      </c>
      <c r="F83" s="1" t="s">
        <v>256</v>
      </c>
      <c r="K83" s="1" t="str">
        <f t="shared" si="1"/>
        <v>00100</v>
      </c>
    </row>
    <row r="84" spans="1:11" x14ac:dyDescent="0.2">
      <c r="A84" t="s">
        <v>410</v>
      </c>
      <c r="B84" t="s">
        <v>411</v>
      </c>
      <c r="D84" s="2" t="s">
        <v>2</v>
      </c>
      <c r="E84" s="1">
        <v>1</v>
      </c>
      <c r="F84" s="1" t="s">
        <v>256</v>
      </c>
      <c r="K84" s="1" t="str">
        <f t="shared" si="1"/>
        <v>01100</v>
      </c>
    </row>
    <row r="85" spans="1:11" x14ac:dyDescent="0.2">
      <c r="A85" t="s">
        <v>410</v>
      </c>
      <c r="B85" t="s">
        <v>412</v>
      </c>
      <c r="D85" s="2" t="s">
        <v>2</v>
      </c>
      <c r="E85" s="1">
        <v>1</v>
      </c>
      <c r="F85" s="1" t="s">
        <v>256</v>
      </c>
      <c r="K85" s="1" t="str">
        <f t="shared" si="1"/>
        <v>01100</v>
      </c>
    </row>
    <row r="86" spans="1:11" x14ac:dyDescent="0.2">
      <c r="A86" t="s">
        <v>413</v>
      </c>
      <c r="B86" t="s">
        <v>414</v>
      </c>
      <c r="D86" s="2" t="s">
        <v>2</v>
      </c>
      <c r="E86" s="1">
        <v>1</v>
      </c>
      <c r="F86" s="1" t="s">
        <v>257</v>
      </c>
      <c r="K86" s="1" t="str">
        <f t="shared" si="1"/>
        <v>01110</v>
      </c>
    </row>
    <row r="87" spans="1:11" x14ac:dyDescent="0.2">
      <c r="A87" t="s">
        <v>413</v>
      </c>
      <c r="B87" t="s">
        <v>415</v>
      </c>
      <c r="D87" s="2" t="s">
        <v>2</v>
      </c>
      <c r="E87" s="1">
        <v>1</v>
      </c>
      <c r="F87" s="1" t="s">
        <v>257</v>
      </c>
      <c r="K87" s="1" t="str">
        <f t="shared" si="1"/>
        <v>01110</v>
      </c>
    </row>
    <row r="88" spans="1:11" x14ac:dyDescent="0.2">
      <c r="A88" t="s">
        <v>416</v>
      </c>
      <c r="B88" t="s">
        <v>417</v>
      </c>
      <c r="D88" s="1" t="s">
        <v>256</v>
      </c>
      <c r="E88" s="1">
        <v>1</v>
      </c>
      <c r="F88" s="1" t="s">
        <v>256</v>
      </c>
      <c r="K88" s="1" t="str">
        <f t="shared" si="1"/>
        <v>00100</v>
      </c>
    </row>
    <row r="89" spans="1:11" x14ac:dyDescent="0.2">
      <c r="A89" t="s">
        <v>416</v>
      </c>
      <c r="B89" t="s">
        <v>418</v>
      </c>
      <c r="D89" s="1" t="s">
        <v>256</v>
      </c>
      <c r="E89" s="1">
        <v>1</v>
      </c>
      <c r="F89" s="1" t="s">
        <v>256</v>
      </c>
      <c r="K89" s="1" t="str">
        <f t="shared" si="1"/>
        <v>00100</v>
      </c>
    </row>
    <row r="90" spans="1:11" x14ac:dyDescent="0.2">
      <c r="A90" t="s">
        <v>416</v>
      </c>
      <c r="B90" t="s">
        <v>419</v>
      </c>
      <c r="D90" s="1" t="s">
        <v>256</v>
      </c>
      <c r="E90" s="1">
        <v>1</v>
      </c>
      <c r="F90" s="1" t="s">
        <v>256</v>
      </c>
      <c r="K90" s="1" t="str">
        <f t="shared" si="1"/>
        <v>00100</v>
      </c>
    </row>
    <row r="91" spans="1:11" x14ac:dyDescent="0.2">
      <c r="A91" t="s">
        <v>416</v>
      </c>
      <c r="B91" t="s">
        <v>420</v>
      </c>
      <c r="D91" s="1" t="s">
        <v>256</v>
      </c>
      <c r="E91" s="1">
        <v>1</v>
      </c>
      <c r="F91" s="1" t="s">
        <v>256</v>
      </c>
      <c r="K91" s="1" t="str">
        <f t="shared" si="1"/>
        <v>00100</v>
      </c>
    </row>
    <row r="92" spans="1:11" x14ac:dyDescent="0.2">
      <c r="A92" t="s">
        <v>416</v>
      </c>
      <c r="B92" t="s">
        <v>421</v>
      </c>
      <c r="D92" s="1" t="s">
        <v>256</v>
      </c>
      <c r="E92" s="1">
        <v>0</v>
      </c>
      <c r="F92" s="1" t="s">
        <v>258</v>
      </c>
      <c r="K92" s="1" t="str">
        <f t="shared" si="1"/>
        <v>00001</v>
      </c>
    </row>
    <row r="93" spans="1:11" x14ac:dyDescent="0.2">
      <c r="A93" t="s">
        <v>422</v>
      </c>
      <c r="B93" t="s">
        <v>423</v>
      </c>
      <c r="D93" s="1" t="s">
        <v>256</v>
      </c>
      <c r="E93" s="1">
        <v>1</v>
      </c>
      <c r="F93" s="1" t="s">
        <v>256</v>
      </c>
      <c r="K93" s="1" t="str">
        <f t="shared" si="1"/>
        <v>00100</v>
      </c>
    </row>
    <row r="94" spans="1:11" x14ac:dyDescent="0.2">
      <c r="A94" t="s">
        <v>422</v>
      </c>
      <c r="B94" t="s">
        <v>424</v>
      </c>
      <c r="D94" s="1" t="s">
        <v>256</v>
      </c>
      <c r="E94" s="1">
        <v>0</v>
      </c>
      <c r="F94" s="1" t="s">
        <v>256</v>
      </c>
      <c r="K94" s="1" t="str">
        <f t="shared" si="1"/>
        <v>00000</v>
      </c>
    </row>
    <row r="95" spans="1:11" x14ac:dyDescent="0.2">
      <c r="A95" t="s">
        <v>425</v>
      </c>
      <c r="B95" t="s">
        <v>337</v>
      </c>
      <c r="D95" s="1" t="s">
        <v>256</v>
      </c>
      <c r="E95" s="1">
        <v>0</v>
      </c>
      <c r="F95" s="1" t="s">
        <v>256</v>
      </c>
      <c r="K95" s="1" t="str">
        <f t="shared" si="1"/>
        <v>00000</v>
      </c>
    </row>
    <row r="96" spans="1:11" x14ac:dyDescent="0.2">
      <c r="A96" t="s">
        <v>426</v>
      </c>
      <c r="B96" t="s">
        <v>358</v>
      </c>
      <c r="D96" s="1" t="s">
        <v>255</v>
      </c>
      <c r="E96" s="1">
        <v>1</v>
      </c>
      <c r="F96" s="1" t="s">
        <v>257</v>
      </c>
      <c r="K96" s="1" t="str">
        <f t="shared" si="1"/>
        <v>01110</v>
      </c>
    </row>
    <row r="97" spans="1:11" x14ac:dyDescent="0.2">
      <c r="A97" t="s">
        <v>426</v>
      </c>
      <c r="B97" t="s">
        <v>427</v>
      </c>
      <c r="D97" s="2" t="s">
        <v>2</v>
      </c>
      <c r="E97" s="1">
        <v>1</v>
      </c>
      <c r="F97" s="1" t="s">
        <v>256</v>
      </c>
      <c r="K97" s="1" t="str">
        <f t="shared" si="1"/>
        <v>01100</v>
      </c>
    </row>
    <row r="98" spans="1:11" x14ac:dyDescent="0.2">
      <c r="A98" t="s">
        <v>426</v>
      </c>
      <c r="B98" t="s">
        <v>428</v>
      </c>
      <c r="D98" s="2" t="s">
        <v>2</v>
      </c>
      <c r="E98" s="1">
        <v>1</v>
      </c>
      <c r="F98" s="1" t="s">
        <v>257</v>
      </c>
      <c r="K98" s="1" t="str">
        <f t="shared" si="1"/>
        <v>01110</v>
      </c>
    </row>
    <row r="99" spans="1:11" x14ac:dyDescent="0.2">
      <c r="A99" t="s">
        <v>426</v>
      </c>
      <c r="B99" t="s">
        <v>365</v>
      </c>
      <c r="D99" s="2" t="s">
        <v>2</v>
      </c>
      <c r="E99" s="1">
        <v>1</v>
      </c>
      <c r="F99" s="1" t="s">
        <v>258</v>
      </c>
      <c r="K99" s="1" t="str">
        <f t="shared" si="1"/>
        <v>01101</v>
      </c>
    </row>
    <row r="100" spans="1:11" x14ac:dyDescent="0.2">
      <c r="A100" t="s">
        <v>426</v>
      </c>
      <c r="B100" t="s">
        <v>368</v>
      </c>
      <c r="D100" s="2" t="s">
        <v>2</v>
      </c>
      <c r="E100" s="1">
        <v>1</v>
      </c>
      <c r="F100" s="1" t="s">
        <v>256</v>
      </c>
      <c r="K100" s="1" t="str">
        <f t="shared" si="1"/>
        <v>01100</v>
      </c>
    </row>
    <row r="101" spans="1:11" x14ac:dyDescent="0.2">
      <c r="A101" t="s">
        <v>429</v>
      </c>
      <c r="B101" t="s">
        <v>430</v>
      </c>
      <c r="D101" s="1" t="s">
        <v>256</v>
      </c>
      <c r="E101" s="1">
        <v>1</v>
      </c>
      <c r="F101" s="1" t="s">
        <v>257</v>
      </c>
      <c r="K101" s="1" t="str">
        <f t="shared" si="1"/>
        <v>00110</v>
      </c>
    </row>
    <row r="102" spans="1:11" x14ac:dyDescent="0.2">
      <c r="A102" t="s">
        <v>431</v>
      </c>
      <c r="B102" t="s">
        <v>432</v>
      </c>
      <c r="D102" s="1" t="s">
        <v>256</v>
      </c>
      <c r="E102" s="1">
        <v>1</v>
      </c>
      <c r="F102" s="1" t="s">
        <v>256</v>
      </c>
      <c r="K102" s="1" t="str">
        <f t="shared" si="1"/>
        <v>00100</v>
      </c>
    </row>
    <row r="103" spans="1:11" x14ac:dyDescent="0.2">
      <c r="A103" t="s">
        <v>431</v>
      </c>
      <c r="B103" t="s">
        <v>433</v>
      </c>
      <c r="D103" s="1" t="s">
        <v>256</v>
      </c>
      <c r="E103" s="1">
        <v>1</v>
      </c>
      <c r="F103" s="1" t="s">
        <v>256</v>
      </c>
      <c r="K103" s="1" t="str">
        <f t="shared" si="1"/>
        <v>00100</v>
      </c>
    </row>
    <row r="104" spans="1:11" x14ac:dyDescent="0.2">
      <c r="A104" t="s">
        <v>431</v>
      </c>
      <c r="B104" t="s">
        <v>434</v>
      </c>
      <c r="D104" s="1" t="s">
        <v>256</v>
      </c>
      <c r="E104" s="1">
        <v>1</v>
      </c>
      <c r="F104" s="1" t="s">
        <v>256</v>
      </c>
      <c r="K104" s="1" t="str">
        <f t="shared" si="1"/>
        <v>00100</v>
      </c>
    </row>
    <row r="105" spans="1:11" x14ac:dyDescent="0.2">
      <c r="A105" t="s">
        <v>431</v>
      </c>
      <c r="B105" t="s">
        <v>435</v>
      </c>
      <c r="D105" s="1" t="s">
        <v>256</v>
      </c>
      <c r="E105" s="1">
        <v>1</v>
      </c>
      <c r="F105" s="1" t="s">
        <v>256</v>
      </c>
      <c r="K105" s="1" t="str">
        <f t="shared" si="1"/>
        <v>00100</v>
      </c>
    </row>
    <row r="106" spans="1:11" x14ac:dyDescent="0.2">
      <c r="A106" t="s">
        <v>431</v>
      </c>
      <c r="B106" t="s">
        <v>436</v>
      </c>
      <c r="D106" s="1" t="s">
        <v>256</v>
      </c>
      <c r="E106" s="1">
        <v>1</v>
      </c>
      <c r="F106" s="1" t="s">
        <v>256</v>
      </c>
      <c r="K106" s="1" t="str">
        <f t="shared" si="1"/>
        <v>00100</v>
      </c>
    </row>
    <row r="107" spans="1:11" x14ac:dyDescent="0.2">
      <c r="A107" t="s">
        <v>431</v>
      </c>
      <c r="B107" t="s">
        <v>437</v>
      </c>
      <c r="D107" s="1" t="s">
        <v>256</v>
      </c>
      <c r="E107" s="1">
        <v>1</v>
      </c>
      <c r="F107" s="1" t="s">
        <v>256</v>
      </c>
      <c r="K107" s="1" t="str">
        <f t="shared" si="1"/>
        <v>00100</v>
      </c>
    </row>
    <row r="108" spans="1:11" x14ac:dyDescent="0.2">
      <c r="A108" t="s">
        <v>438</v>
      </c>
      <c r="B108" t="s">
        <v>439</v>
      </c>
      <c r="D108" s="1" t="s">
        <v>256</v>
      </c>
      <c r="E108" s="1">
        <v>1</v>
      </c>
      <c r="F108" s="1" t="s">
        <v>256</v>
      </c>
      <c r="K108" s="1" t="str">
        <f t="shared" si="1"/>
        <v>00100</v>
      </c>
    </row>
    <row r="109" spans="1:11" x14ac:dyDescent="0.2">
      <c r="A109" t="s">
        <v>438</v>
      </c>
      <c r="B109" t="s">
        <v>440</v>
      </c>
      <c r="D109" s="1" t="s">
        <v>256</v>
      </c>
      <c r="E109" s="1">
        <v>1</v>
      </c>
      <c r="F109" s="1" t="s">
        <v>256</v>
      </c>
      <c r="K109" s="1" t="str">
        <f t="shared" si="1"/>
        <v>00100</v>
      </c>
    </row>
    <row r="110" spans="1:11" x14ac:dyDescent="0.2">
      <c r="A110" t="s">
        <v>441</v>
      </c>
      <c r="B110" t="s">
        <v>442</v>
      </c>
      <c r="D110" s="1" t="s">
        <v>256</v>
      </c>
      <c r="E110" s="1">
        <v>1</v>
      </c>
      <c r="F110" s="1" t="s">
        <v>257</v>
      </c>
      <c r="K110" s="1" t="str">
        <f t="shared" si="1"/>
        <v>00110</v>
      </c>
    </row>
    <row r="111" spans="1:11" x14ac:dyDescent="0.2">
      <c r="A111" t="s">
        <v>443</v>
      </c>
      <c r="B111" t="s">
        <v>444</v>
      </c>
      <c r="D111" s="1" t="s">
        <v>257</v>
      </c>
      <c r="E111" s="1">
        <v>1</v>
      </c>
      <c r="F111" s="1" t="s">
        <v>256</v>
      </c>
      <c r="K111" s="1" t="str">
        <f t="shared" si="1"/>
        <v>10100</v>
      </c>
    </row>
    <row r="112" spans="1:11" x14ac:dyDescent="0.2">
      <c r="A112" t="s">
        <v>443</v>
      </c>
      <c r="B112" t="s">
        <v>307</v>
      </c>
      <c r="D112" s="1" t="s">
        <v>257</v>
      </c>
      <c r="E112" s="1">
        <v>1</v>
      </c>
      <c r="F112" s="1" t="s">
        <v>256</v>
      </c>
      <c r="K112" s="1" t="str">
        <f t="shared" si="1"/>
        <v>10100</v>
      </c>
    </row>
    <row r="113" spans="1:11" x14ac:dyDescent="0.2">
      <c r="A113" t="s">
        <v>445</v>
      </c>
      <c r="B113" t="s">
        <v>446</v>
      </c>
      <c r="D113" s="1" t="s">
        <v>255</v>
      </c>
      <c r="E113" s="1">
        <v>1</v>
      </c>
      <c r="F113" s="7" t="s">
        <v>258</v>
      </c>
      <c r="K113" s="1" t="str">
        <f t="shared" si="1"/>
        <v>01101</v>
      </c>
    </row>
    <row r="114" spans="1:11" x14ac:dyDescent="0.2">
      <c r="A114" t="s">
        <v>445</v>
      </c>
      <c r="B114" t="s">
        <v>447</v>
      </c>
      <c r="D114" s="2" t="s">
        <v>2</v>
      </c>
      <c r="E114" s="1">
        <v>1</v>
      </c>
      <c r="F114" s="7" t="s">
        <v>258</v>
      </c>
      <c r="K114" s="1" t="str">
        <f t="shared" si="1"/>
        <v>01101</v>
      </c>
    </row>
    <row r="115" spans="1:11" x14ac:dyDescent="0.2">
      <c r="A115" t="s">
        <v>445</v>
      </c>
      <c r="B115" t="s">
        <v>448</v>
      </c>
      <c r="D115" s="2" t="s">
        <v>2</v>
      </c>
      <c r="E115" s="1">
        <v>1</v>
      </c>
      <c r="F115" s="7" t="s">
        <v>256</v>
      </c>
      <c r="K115" s="1" t="str">
        <f t="shared" si="1"/>
        <v>01100</v>
      </c>
    </row>
    <row r="116" spans="1:11" x14ac:dyDescent="0.2">
      <c r="A116" t="s">
        <v>449</v>
      </c>
      <c r="B116" t="s">
        <v>450</v>
      </c>
      <c r="D116" s="2" t="s">
        <v>2</v>
      </c>
      <c r="E116" s="1">
        <v>1</v>
      </c>
      <c r="F116" s="1" t="s">
        <v>256</v>
      </c>
      <c r="K116" s="1" t="str">
        <f t="shared" si="1"/>
        <v>01100</v>
      </c>
    </row>
    <row r="117" spans="1:11" x14ac:dyDescent="0.2">
      <c r="A117" t="s">
        <v>451</v>
      </c>
      <c r="B117" t="s">
        <v>365</v>
      </c>
      <c r="D117" s="2" t="s">
        <v>2</v>
      </c>
      <c r="E117" s="1">
        <v>1</v>
      </c>
      <c r="F117" s="1" t="s">
        <v>258</v>
      </c>
      <c r="K117" s="1" t="str">
        <f t="shared" si="1"/>
        <v>01101</v>
      </c>
    </row>
    <row r="118" spans="1:11" x14ac:dyDescent="0.2">
      <c r="A118" t="s">
        <v>452</v>
      </c>
      <c r="B118" t="s">
        <v>453</v>
      </c>
      <c r="D118" s="1" t="s">
        <v>256</v>
      </c>
      <c r="E118" s="1">
        <v>1</v>
      </c>
      <c r="F118" s="1" t="s">
        <v>256</v>
      </c>
      <c r="K118" s="1" t="str">
        <f t="shared" si="1"/>
        <v>00100</v>
      </c>
    </row>
    <row r="119" spans="1:11" x14ac:dyDescent="0.2">
      <c r="A119" t="s">
        <v>454</v>
      </c>
      <c r="B119" t="s">
        <v>455</v>
      </c>
      <c r="D119" s="1" t="s">
        <v>255</v>
      </c>
      <c r="E119" s="1">
        <v>0</v>
      </c>
      <c r="F119" s="1" t="s">
        <v>256</v>
      </c>
      <c r="K119" s="1" t="str">
        <f t="shared" si="1"/>
        <v>01000</v>
      </c>
    </row>
    <row r="120" spans="1:11" x14ac:dyDescent="0.2">
      <c r="A120" t="s">
        <v>454</v>
      </c>
      <c r="B120" t="s">
        <v>456</v>
      </c>
      <c r="D120" s="1" t="s">
        <v>255</v>
      </c>
      <c r="E120" s="1">
        <v>1</v>
      </c>
      <c r="F120" s="1" t="s">
        <v>256</v>
      </c>
      <c r="K120" s="1" t="str">
        <f t="shared" si="1"/>
        <v>01100</v>
      </c>
    </row>
    <row r="121" spans="1:11" x14ac:dyDescent="0.2">
      <c r="A121" t="s">
        <v>457</v>
      </c>
      <c r="B121" t="s">
        <v>458</v>
      </c>
      <c r="D121" s="2" t="s">
        <v>2</v>
      </c>
      <c r="E121" s="1">
        <v>0</v>
      </c>
      <c r="F121" s="1" t="s">
        <v>258</v>
      </c>
      <c r="K121" s="1" t="str">
        <f t="shared" si="1"/>
        <v>01001</v>
      </c>
    </row>
    <row r="122" spans="1:11" x14ac:dyDescent="0.2">
      <c r="A122" t="s">
        <v>459</v>
      </c>
      <c r="B122" t="s">
        <v>460</v>
      </c>
      <c r="D122" s="2" t="s">
        <v>2</v>
      </c>
      <c r="E122" s="1">
        <v>1</v>
      </c>
      <c r="F122" s="1" t="s">
        <v>257</v>
      </c>
      <c r="K122" s="1" t="str">
        <f t="shared" si="1"/>
        <v>01110</v>
      </c>
    </row>
    <row r="123" spans="1:11" x14ac:dyDescent="0.2">
      <c r="A123" t="s">
        <v>459</v>
      </c>
      <c r="B123" t="s">
        <v>358</v>
      </c>
      <c r="D123" s="2" t="s">
        <v>2</v>
      </c>
      <c r="E123" s="1">
        <v>1</v>
      </c>
      <c r="F123" s="1" t="s">
        <v>257</v>
      </c>
      <c r="K123" s="1" t="str">
        <f t="shared" si="1"/>
        <v>01110</v>
      </c>
    </row>
    <row r="124" spans="1:11" x14ac:dyDescent="0.2">
      <c r="A124" t="s">
        <v>459</v>
      </c>
      <c r="B124" t="s">
        <v>461</v>
      </c>
      <c r="D124" s="2" t="s">
        <v>2</v>
      </c>
      <c r="E124" s="1">
        <v>1</v>
      </c>
      <c r="F124" s="1" t="s">
        <v>256</v>
      </c>
      <c r="K124" s="1" t="str">
        <f t="shared" si="1"/>
        <v>01100</v>
      </c>
    </row>
    <row r="125" spans="1:11" x14ac:dyDescent="0.2">
      <c r="A125" t="s">
        <v>459</v>
      </c>
      <c r="B125" t="s">
        <v>462</v>
      </c>
      <c r="D125" s="2" t="s">
        <v>2</v>
      </c>
      <c r="E125" s="1">
        <v>1</v>
      </c>
      <c r="F125" s="1" t="s">
        <v>256</v>
      </c>
      <c r="K125" s="1" t="str">
        <f t="shared" ref="K125:K176" si="2">IF(D125="中","01",IF(D125="细","00","10"))&amp;E125&amp;IF(F125="等","01",IF(F125="细","00","10"))</f>
        <v>01100</v>
      </c>
    </row>
    <row r="126" spans="1:11" x14ac:dyDescent="0.2">
      <c r="A126" t="s">
        <v>459</v>
      </c>
      <c r="B126" t="s">
        <v>463</v>
      </c>
      <c r="D126" s="2" t="s">
        <v>2</v>
      </c>
      <c r="E126" s="1">
        <v>1</v>
      </c>
      <c r="F126" s="1" t="s">
        <v>256</v>
      </c>
      <c r="K126" s="1" t="str">
        <f t="shared" si="2"/>
        <v>01100</v>
      </c>
    </row>
    <row r="127" spans="1:11" x14ac:dyDescent="0.2">
      <c r="A127" t="s">
        <v>459</v>
      </c>
      <c r="B127" t="s">
        <v>464</v>
      </c>
      <c r="D127" s="2" t="s">
        <v>2</v>
      </c>
      <c r="E127" s="1">
        <v>1</v>
      </c>
      <c r="F127" s="1" t="s">
        <v>257</v>
      </c>
      <c r="K127" s="1" t="str">
        <f t="shared" si="2"/>
        <v>01110</v>
      </c>
    </row>
    <row r="128" spans="1:11" x14ac:dyDescent="0.2">
      <c r="A128" t="s">
        <v>459</v>
      </c>
      <c r="B128" t="s">
        <v>465</v>
      </c>
      <c r="D128" s="2" t="s">
        <v>2</v>
      </c>
      <c r="E128" s="1">
        <v>1</v>
      </c>
      <c r="F128" s="1" t="s">
        <v>257</v>
      </c>
      <c r="K128" s="1" t="str">
        <f t="shared" si="2"/>
        <v>01110</v>
      </c>
    </row>
    <row r="129" spans="1:11" x14ac:dyDescent="0.2">
      <c r="A129" t="s">
        <v>459</v>
      </c>
      <c r="B129" t="s">
        <v>337</v>
      </c>
      <c r="D129" s="2" t="s">
        <v>2</v>
      </c>
      <c r="E129" s="1">
        <v>1</v>
      </c>
      <c r="F129" s="1" t="s">
        <v>256</v>
      </c>
      <c r="K129" s="1" t="str">
        <f t="shared" si="2"/>
        <v>01100</v>
      </c>
    </row>
    <row r="130" spans="1:11" x14ac:dyDescent="0.2">
      <c r="A130" t="s">
        <v>459</v>
      </c>
      <c r="B130" t="s">
        <v>466</v>
      </c>
      <c r="D130" s="2" t="s">
        <v>2</v>
      </c>
      <c r="E130" s="1">
        <v>0</v>
      </c>
      <c r="F130" s="1" t="s">
        <v>256</v>
      </c>
      <c r="K130" s="1" t="str">
        <f t="shared" si="2"/>
        <v>01000</v>
      </c>
    </row>
    <row r="131" spans="1:11" x14ac:dyDescent="0.2">
      <c r="A131" t="s">
        <v>459</v>
      </c>
      <c r="B131" t="s">
        <v>467</v>
      </c>
      <c r="D131" s="2" t="s">
        <v>2</v>
      </c>
      <c r="E131" s="1">
        <v>0</v>
      </c>
      <c r="F131" s="1" t="s">
        <v>256</v>
      </c>
      <c r="K131" s="1" t="str">
        <f t="shared" si="2"/>
        <v>01000</v>
      </c>
    </row>
    <row r="132" spans="1:11" x14ac:dyDescent="0.2">
      <c r="A132" t="s">
        <v>459</v>
      </c>
      <c r="B132" t="s">
        <v>468</v>
      </c>
      <c r="D132" s="2" t="s">
        <v>2</v>
      </c>
      <c r="E132" s="1">
        <v>1</v>
      </c>
      <c r="F132" s="1" t="s">
        <v>256</v>
      </c>
      <c r="K132" s="1" t="str">
        <f t="shared" si="2"/>
        <v>01100</v>
      </c>
    </row>
    <row r="133" spans="1:11" x14ac:dyDescent="0.2">
      <c r="A133" t="s">
        <v>469</v>
      </c>
      <c r="B133" t="s">
        <v>470</v>
      </c>
      <c r="D133" s="1" t="s">
        <v>256</v>
      </c>
      <c r="E133" s="7">
        <v>0</v>
      </c>
      <c r="F133" s="7" t="s">
        <v>258</v>
      </c>
      <c r="K133" s="1" t="str">
        <f t="shared" si="2"/>
        <v>00001</v>
      </c>
    </row>
    <row r="134" spans="1:11" x14ac:dyDescent="0.2">
      <c r="A134" t="s">
        <v>469</v>
      </c>
      <c r="B134" t="s">
        <v>322</v>
      </c>
      <c r="D134" s="1" t="s">
        <v>256</v>
      </c>
      <c r="E134" s="7">
        <v>0</v>
      </c>
      <c r="F134" s="7" t="s">
        <v>258</v>
      </c>
      <c r="K134" s="1" t="str">
        <f t="shared" si="2"/>
        <v>00001</v>
      </c>
    </row>
    <row r="135" spans="1:11" x14ac:dyDescent="0.2">
      <c r="A135" s="14" t="s">
        <v>471</v>
      </c>
      <c r="B135" s="14" t="s">
        <v>403</v>
      </c>
      <c r="D135" s="1" t="s">
        <v>256</v>
      </c>
      <c r="E135" s="7">
        <v>0</v>
      </c>
      <c r="F135" s="1" t="s">
        <v>256</v>
      </c>
      <c r="K135" s="1" t="str">
        <f t="shared" si="2"/>
        <v>00000</v>
      </c>
    </row>
    <row r="136" spans="1:11" x14ac:dyDescent="0.2">
      <c r="A136" s="14" t="s">
        <v>469</v>
      </c>
      <c r="B136" s="14" t="s">
        <v>404</v>
      </c>
      <c r="D136" s="1" t="s">
        <v>256</v>
      </c>
      <c r="E136" s="7">
        <v>0</v>
      </c>
      <c r="F136" s="7" t="s">
        <v>258</v>
      </c>
      <c r="K136" s="1" t="str">
        <f t="shared" si="2"/>
        <v>00001</v>
      </c>
    </row>
    <row r="137" spans="1:11" x14ac:dyDescent="0.2">
      <c r="A137" s="14" t="s">
        <v>469</v>
      </c>
      <c r="B137" s="14" t="s">
        <v>405</v>
      </c>
      <c r="D137" s="1" t="s">
        <v>256</v>
      </c>
      <c r="E137" s="7">
        <v>0</v>
      </c>
      <c r="F137" s="1" t="s">
        <v>256</v>
      </c>
      <c r="K137" s="1" t="str">
        <f t="shared" si="2"/>
        <v>00000</v>
      </c>
    </row>
    <row r="138" spans="1:11" x14ac:dyDescent="0.2">
      <c r="A138" s="14" t="s">
        <v>469</v>
      </c>
      <c r="B138" s="14" t="s">
        <v>406</v>
      </c>
      <c r="D138" s="1" t="s">
        <v>256</v>
      </c>
      <c r="E138" s="7">
        <v>0</v>
      </c>
      <c r="F138" s="1" t="s">
        <v>256</v>
      </c>
      <c r="K138" s="1" t="str">
        <f t="shared" si="2"/>
        <v>00000</v>
      </c>
    </row>
    <row r="139" spans="1:11" x14ac:dyDescent="0.2">
      <c r="A139" s="14" t="s">
        <v>469</v>
      </c>
      <c r="B139" s="14" t="s">
        <v>407</v>
      </c>
      <c r="D139" s="1" t="s">
        <v>256</v>
      </c>
      <c r="E139" s="7">
        <v>0</v>
      </c>
      <c r="F139" s="1" t="s">
        <v>256</v>
      </c>
      <c r="K139" s="1" t="str">
        <f t="shared" si="2"/>
        <v>00000</v>
      </c>
    </row>
    <row r="140" spans="1:11" x14ac:dyDescent="0.2">
      <c r="A140" s="14" t="s">
        <v>469</v>
      </c>
      <c r="B140" s="14" t="s">
        <v>408</v>
      </c>
      <c r="D140" s="1" t="s">
        <v>256</v>
      </c>
      <c r="E140" s="7">
        <v>0</v>
      </c>
      <c r="F140" s="1" t="s">
        <v>258</v>
      </c>
      <c r="K140" s="1" t="str">
        <f t="shared" si="2"/>
        <v>00001</v>
      </c>
    </row>
    <row r="141" spans="1:11" x14ac:dyDescent="0.2">
      <c r="A141" s="14" t="s">
        <v>469</v>
      </c>
      <c r="B141" s="14" t="s">
        <v>409</v>
      </c>
      <c r="D141" s="1" t="s">
        <v>256</v>
      </c>
      <c r="E141" s="7">
        <v>0</v>
      </c>
      <c r="F141" s="1" t="s">
        <v>256</v>
      </c>
      <c r="K141" s="1" t="str">
        <f t="shared" si="2"/>
        <v>00000</v>
      </c>
    </row>
    <row r="142" spans="1:11" x14ac:dyDescent="0.2">
      <c r="A142" t="s">
        <v>472</v>
      </c>
      <c r="B142" t="s">
        <v>473</v>
      </c>
      <c r="D142" s="2" t="s">
        <v>2</v>
      </c>
      <c r="E142" s="1">
        <v>1</v>
      </c>
      <c r="F142" s="1" t="s">
        <v>256</v>
      </c>
      <c r="K142" s="1" t="str">
        <f t="shared" si="2"/>
        <v>01100</v>
      </c>
    </row>
    <row r="143" spans="1:11" x14ac:dyDescent="0.2">
      <c r="A143" t="s">
        <v>472</v>
      </c>
      <c r="B143" t="s">
        <v>474</v>
      </c>
      <c r="D143" s="2" t="s">
        <v>2</v>
      </c>
      <c r="E143" s="1">
        <v>1</v>
      </c>
      <c r="F143" s="1" t="s">
        <v>256</v>
      </c>
      <c r="K143" s="1" t="str">
        <f t="shared" si="2"/>
        <v>01100</v>
      </c>
    </row>
    <row r="144" spans="1:11" x14ac:dyDescent="0.2">
      <c r="A144" t="s">
        <v>475</v>
      </c>
      <c r="B144" t="s">
        <v>476</v>
      </c>
      <c r="D144" s="2" t="s">
        <v>2</v>
      </c>
      <c r="E144" s="1">
        <v>1</v>
      </c>
      <c r="F144" s="1" t="s">
        <v>257</v>
      </c>
      <c r="K144" s="1" t="str">
        <f t="shared" si="2"/>
        <v>01110</v>
      </c>
    </row>
    <row r="145" spans="1:11" x14ac:dyDescent="0.2">
      <c r="A145" t="s">
        <v>477</v>
      </c>
      <c r="B145" t="s">
        <v>478</v>
      </c>
      <c r="D145" s="1" t="s">
        <v>256</v>
      </c>
      <c r="E145" s="1">
        <v>1</v>
      </c>
      <c r="F145" s="1" t="s">
        <v>256</v>
      </c>
      <c r="K145" s="1" t="str">
        <f t="shared" si="2"/>
        <v>00100</v>
      </c>
    </row>
    <row r="146" spans="1:11" x14ac:dyDescent="0.2">
      <c r="A146" t="s">
        <v>479</v>
      </c>
      <c r="B146" t="s">
        <v>458</v>
      </c>
      <c r="D146" s="1" t="s">
        <v>255</v>
      </c>
      <c r="E146" s="1">
        <v>1</v>
      </c>
      <c r="F146" s="1" t="s">
        <v>257</v>
      </c>
      <c r="K146" s="1" t="str">
        <f t="shared" si="2"/>
        <v>01110</v>
      </c>
    </row>
    <row r="147" spans="1:11" x14ac:dyDescent="0.2">
      <c r="A147" t="s">
        <v>480</v>
      </c>
      <c r="B147" t="s">
        <v>481</v>
      </c>
      <c r="D147" s="2" t="s">
        <v>2</v>
      </c>
      <c r="E147" s="1">
        <v>0</v>
      </c>
      <c r="F147" s="1" t="s">
        <v>258</v>
      </c>
      <c r="K147" s="1" t="str">
        <f t="shared" si="2"/>
        <v>01001</v>
      </c>
    </row>
    <row r="148" spans="1:11" x14ac:dyDescent="0.2">
      <c r="A148" t="s">
        <v>482</v>
      </c>
      <c r="B148" t="s">
        <v>369</v>
      </c>
      <c r="D148" s="2" t="s">
        <v>2</v>
      </c>
      <c r="E148" s="1">
        <v>1</v>
      </c>
      <c r="F148" s="1" t="s">
        <v>256</v>
      </c>
      <c r="K148" s="1" t="str">
        <f t="shared" si="2"/>
        <v>01100</v>
      </c>
    </row>
    <row r="149" spans="1:11" x14ac:dyDescent="0.2">
      <c r="A149" t="s">
        <v>483</v>
      </c>
      <c r="B149" t="s">
        <v>484</v>
      </c>
      <c r="D149" s="1" t="s">
        <v>256</v>
      </c>
      <c r="E149" s="1">
        <v>1</v>
      </c>
      <c r="F149" s="1" t="s">
        <v>256</v>
      </c>
      <c r="K149" s="1" t="str">
        <f t="shared" si="2"/>
        <v>00100</v>
      </c>
    </row>
    <row r="150" spans="1:11" x14ac:dyDescent="0.2">
      <c r="A150" t="s">
        <v>485</v>
      </c>
      <c r="B150" t="s">
        <v>414</v>
      </c>
      <c r="D150" s="1" t="s">
        <v>255</v>
      </c>
      <c r="E150" s="1">
        <v>0</v>
      </c>
      <c r="F150" s="1" t="s">
        <v>256</v>
      </c>
      <c r="K150" s="1" t="str">
        <f t="shared" si="2"/>
        <v>01000</v>
      </c>
    </row>
    <row r="151" spans="1:11" x14ac:dyDescent="0.2">
      <c r="A151" t="s">
        <v>485</v>
      </c>
      <c r="B151" t="s">
        <v>486</v>
      </c>
      <c r="D151" s="2" t="s">
        <v>2</v>
      </c>
      <c r="E151" s="1">
        <v>1</v>
      </c>
      <c r="F151" s="1" t="s">
        <v>256</v>
      </c>
      <c r="K151" s="1" t="str">
        <f t="shared" si="2"/>
        <v>01100</v>
      </c>
    </row>
    <row r="152" spans="1:11" x14ac:dyDescent="0.2">
      <c r="A152" t="s">
        <v>485</v>
      </c>
      <c r="B152" t="s">
        <v>487</v>
      </c>
      <c r="D152" s="2" t="s">
        <v>2</v>
      </c>
      <c r="E152" s="1">
        <v>0</v>
      </c>
      <c r="F152" s="1" t="s">
        <v>256</v>
      </c>
      <c r="K152" s="1" t="str">
        <f t="shared" si="2"/>
        <v>01000</v>
      </c>
    </row>
    <row r="153" spans="1:11" x14ac:dyDescent="0.2">
      <c r="A153" t="s">
        <v>488</v>
      </c>
      <c r="B153" t="s">
        <v>489</v>
      </c>
      <c r="D153" s="2" t="s">
        <v>2</v>
      </c>
      <c r="E153" s="1">
        <v>1</v>
      </c>
      <c r="F153" s="1" t="s">
        <v>256</v>
      </c>
      <c r="K153" s="1" t="str">
        <f t="shared" si="2"/>
        <v>01100</v>
      </c>
    </row>
    <row r="154" spans="1:11" x14ac:dyDescent="0.2">
      <c r="A154" t="s">
        <v>488</v>
      </c>
      <c r="B154" t="s">
        <v>490</v>
      </c>
      <c r="D154" s="2" t="s">
        <v>2</v>
      </c>
      <c r="E154" s="1">
        <v>1</v>
      </c>
      <c r="F154" s="1" t="s">
        <v>256</v>
      </c>
      <c r="K154" s="1" t="str">
        <f t="shared" si="2"/>
        <v>01100</v>
      </c>
    </row>
    <row r="155" spans="1:11" x14ac:dyDescent="0.2">
      <c r="A155" t="s">
        <v>491</v>
      </c>
      <c r="B155" t="s">
        <v>492</v>
      </c>
      <c r="D155" s="1" t="s">
        <v>256</v>
      </c>
      <c r="E155" s="1">
        <v>1</v>
      </c>
      <c r="F155" s="1" t="s">
        <v>256</v>
      </c>
      <c r="K155" s="1" t="str">
        <f t="shared" si="2"/>
        <v>00100</v>
      </c>
    </row>
    <row r="156" spans="1:11" x14ac:dyDescent="0.2">
      <c r="A156" t="s">
        <v>493</v>
      </c>
      <c r="B156" t="s">
        <v>414</v>
      </c>
      <c r="D156" s="2" t="s">
        <v>2</v>
      </c>
      <c r="E156" s="1">
        <v>1</v>
      </c>
      <c r="F156" s="1" t="s">
        <v>257</v>
      </c>
      <c r="K156" s="1" t="str">
        <f t="shared" si="2"/>
        <v>01110</v>
      </c>
    </row>
    <row r="157" spans="1:11" x14ac:dyDescent="0.2">
      <c r="A157" t="s">
        <v>494</v>
      </c>
      <c r="B157" t="s">
        <v>495</v>
      </c>
      <c r="D157" s="1" t="s">
        <v>256</v>
      </c>
      <c r="E157" s="1">
        <v>1</v>
      </c>
      <c r="F157" s="7" t="s">
        <v>257</v>
      </c>
      <c r="K157" s="1" t="str">
        <f t="shared" si="2"/>
        <v>00110</v>
      </c>
    </row>
    <row r="158" spans="1:11" x14ac:dyDescent="0.2">
      <c r="A158" t="s">
        <v>494</v>
      </c>
      <c r="B158" t="s">
        <v>496</v>
      </c>
      <c r="D158" s="1" t="s">
        <v>256</v>
      </c>
      <c r="E158" s="1">
        <v>0</v>
      </c>
      <c r="F158" s="7" t="s">
        <v>258</v>
      </c>
      <c r="K158" s="1" t="str">
        <f t="shared" si="2"/>
        <v>00001</v>
      </c>
    </row>
    <row r="159" spans="1:11" x14ac:dyDescent="0.2">
      <c r="A159" t="s">
        <v>497</v>
      </c>
      <c r="B159" t="s">
        <v>498</v>
      </c>
      <c r="D159" s="1" t="s">
        <v>256</v>
      </c>
      <c r="E159" s="1">
        <v>1</v>
      </c>
      <c r="F159" s="1" t="s">
        <v>258</v>
      </c>
      <c r="K159" s="1" t="str">
        <f t="shared" si="2"/>
        <v>00101</v>
      </c>
    </row>
    <row r="160" spans="1:11" x14ac:dyDescent="0.2">
      <c r="A160" t="s">
        <v>499</v>
      </c>
      <c r="B160" t="s">
        <v>500</v>
      </c>
      <c r="D160" s="2" t="s">
        <v>2</v>
      </c>
      <c r="E160" s="1">
        <v>1</v>
      </c>
      <c r="F160" s="1" t="s">
        <v>256</v>
      </c>
      <c r="K160" s="1" t="str">
        <f t="shared" si="2"/>
        <v>01100</v>
      </c>
    </row>
    <row r="161" spans="1:11" x14ac:dyDescent="0.2">
      <c r="A161" t="s">
        <v>499</v>
      </c>
      <c r="B161" t="s">
        <v>501</v>
      </c>
      <c r="D161" s="2" t="s">
        <v>2</v>
      </c>
      <c r="E161" s="1">
        <v>1</v>
      </c>
      <c r="F161" s="1" t="s">
        <v>256</v>
      </c>
      <c r="K161" s="1" t="str">
        <f t="shared" si="2"/>
        <v>01100</v>
      </c>
    </row>
    <row r="162" spans="1:11" x14ac:dyDescent="0.2">
      <c r="A162" t="s">
        <v>499</v>
      </c>
      <c r="B162" t="s">
        <v>502</v>
      </c>
      <c r="D162" s="2" t="s">
        <v>2</v>
      </c>
      <c r="E162" s="1">
        <v>1</v>
      </c>
      <c r="F162" s="1" t="s">
        <v>256</v>
      </c>
      <c r="K162" s="1" t="str">
        <f t="shared" si="2"/>
        <v>01100</v>
      </c>
    </row>
    <row r="163" spans="1:11" x14ac:dyDescent="0.2">
      <c r="A163" t="s">
        <v>503</v>
      </c>
      <c r="B163" t="s">
        <v>332</v>
      </c>
      <c r="D163" s="2" t="s">
        <v>2</v>
      </c>
      <c r="E163" s="1">
        <v>1</v>
      </c>
      <c r="F163" s="1" t="s">
        <v>256</v>
      </c>
      <c r="K163" s="1" t="str">
        <f t="shared" si="2"/>
        <v>01100</v>
      </c>
    </row>
    <row r="164" spans="1:11" x14ac:dyDescent="0.2">
      <c r="A164" t="s">
        <v>503</v>
      </c>
      <c r="B164" t="s">
        <v>504</v>
      </c>
      <c r="D164" s="2" t="s">
        <v>2</v>
      </c>
      <c r="E164" s="1">
        <v>1</v>
      </c>
      <c r="F164" s="1" t="s">
        <v>256</v>
      </c>
      <c r="K164" s="1" t="str">
        <f t="shared" si="2"/>
        <v>01100</v>
      </c>
    </row>
    <row r="165" spans="1:11" x14ac:dyDescent="0.2">
      <c r="A165" t="s">
        <v>503</v>
      </c>
      <c r="B165" t="s">
        <v>368</v>
      </c>
      <c r="D165" s="2" t="s">
        <v>2</v>
      </c>
      <c r="E165" s="1">
        <v>1</v>
      </c>
      <c r="F165" s="1" t="s">
        <v>256</v>
      </c>
      <c r="K165" s="1" t="str">
        <f t="shared" si="2"/>
        <v>01100</v>
      </c>
    </row>
    <row r="166" spans="1:11" x14ac:dyDescent="0.2">
      <c r="A166" t="s">
        <v>327</v>
      </c>
      <c r="B166" t="s">
        <v>505</v>
      </c>
      <c r="D166" s="1" t="s">
        <v>255</v>
      </c>
      <c r="E166" s="1">
        <v>1</v>
      </c>
      <c r="F166" s="1" t="s">
        <v>256</v>
      </c>
      <c r="K166" s="1" t="str">
        <f t="shared" si="2"/>
        <v>01100</v>
      </c>
    </row>
    <row r="167" spans="1:11" x14ac:dyDescent="0.2">
      <c r="A167" t="s">
        <v>347</v>
      </c>
      <c r="B167" t="s">
        <v>505</v>
      </c>
      <c r="D167" s="1" t="s">
        <v>255</v>
      </c>
      <c r="E167" s="1">
        <v>1</v>
      </c>
      <c r="F167" s="1" t="s">
        <v>256</v>
      </c>
      <c r="K167" s="1" t="str">
        <f t="shared" si="2"/>
        <v>01100</v>
      </c>
    </row>
    <row r="168" spans="1:11" x14ac:dyDescent="0.2">
      <c r="A168" t="s">
        <v>347</v>
      </c>
      <c r="B168" t="s">
        <v>320</v>
      </c>
      <c r="D168" s="1" t="s">
        <v>255</v>
      </c>
      <c r="E168" s="1">
        <v>1</v>
      </c>
      <c r="F168" s="1" t="s">
        <v>256</v>
      </c>
      <c r="K168" s="1" t="str">
        <f t="shared" si="2"/>
        <v>01100</v>
      </c>
    </row>
    <row r="169" spans="1:11" x14ac:dyDescent="0.2">
      <c r="A169" t="s">
        <v>349</v>
      </c>
      <c r="B169" t="s">
        <v>506</v>
      </c>
      <c r="D169" s="1" t="s">
        <v>255</v>
      </c>
      <c r="E169" s="1">
        <v>0</v>
      </c>
      <c r="F169" s="1" t="s">
        <v>256</v>
      </c>
      <c r="K169" s="1" t="str">
        <f t="shared" si="2"/>
        <v>01000</v>
      </c>
    </row>
    <row r="170" spans="1:11" x14ac:dyDescent="0.2">
      <c r="A170" t="s">
        <v>349</v>
      </c>
      <c r="B170" t="s">
        <v>507</v>
      </c>
      <c r="D170" s="1" t="s">
        <v>255</v>
      </c>
      <c r="E170" s="1">
        <v>0</v>
      </c>
      <c r="F170" s="1" t="s">
        <v>256</v>
      </c>
      <c r="K170" s="1" t="str">
        <f t="shared" si="2"/>
        <v>01000</v>
      </c>
    </row>
    <row r="171" spans="1:11" x14ac:dyDescent="0.2">
      <c r="A171" t="s">
        <v>354</v>
      </c>
      <c r="B171" t="s">
        <v>508</v>
      </c>
      <c r="D171" s="1" t="s">
        <v>255</v>
      </c>
      <c r="E171" s="1">
        <v>0</v>
      </c>
      <c r="F171" s="1" t="s">
        <v>256</v>
      </c>
      <c r="K171" s="1" t="str">
        <f t="shared" si="2"/>
        <v>01000</v>
      </c>
    </row>
    <row r="172" spans="1:11" x14ac:dyDescent="0.2">
      <c r="A172" t="s">
        <v>509</v>
      </c>
      <c r="B172" t="s">
        <v>505</v>
      </c>
      <c r="D172" s="1" t="s">
        <v>255</v>
      </c>
      <c r="E172" s="1">
        <v>1</v>
      </c>
      <c r="F172" s="1" t="s">
        <v>257</v>
      </c>
      <c r="K172" s="1" t="str">
        <f t="shared" si="2"/>
        <v>01110</v>
      </c>
    </row>
    <row r="173" spans="1:11" x14ac:dyDescent="0.2">
      <c r="A173" t="s">
        <v>509</v>
      </c>
      <c r="B173" t="s">
        <v>412</v>
      </c>
      <c r="D173" s="1" t="s">
        <v>255</v>
      </c>
      <c r="E173" s="1">
        <v>1</v>
      </c>
      <c r="F173" s="1" t="s">
        <v>256</v>
      </c>
      <c r="K173" s="1" t="str">
        <f t="shared" si="2"/>
        <v>01100</v>
      </c>
    </row>
    <row r="174" spans="1:11" x14ac:dyDescent="0.2">
      <c r="A174" t="s">
        <v>449</v>
      </c>
      <c r="B174" t="s">
        <v>510</v>
      </c>
      <c r="D174" s="1" t="s">
        <v>255</v>
      </c>
      <c r="E174" s="1">
        <v>0</v>
      </c>
      <c r="F174" s="1" t="s">
        <v>256</v>
      </c>
      <c r="K174" s="1" t="str">
        <f t="shared" si="2"/>
        <v>01000</v>
      </c>
    </row>
    <row r="175" spans="1:11" x14ac:dyDescent="0.2">
      <c r="A175" t="s">
        <v>472</v>
      </c>
      <c r="B175" t="s">
        <v>511</v>
      </c>
      <c r="D175" s="1" t="s">
        <v>255</v>
      </c>
      <c r="E175" s="1">
        <v>1</v>
      </c>
      <c r="F175" s="1" t="s">
        <v>256</v>
      </c>
      <c r="K175" s="1" t="str">
        <f t="shared" si="2"/>
        <v>01100</v>
      </c>
    </row>
    <row r="176" spans="1:11" x14ac:dyDescent="0.2">
      <c r="A176" t="s">
        <v>512</v>
      </c>
      <c r="B176" t="s">
        <v>450</v>
      </c>
      <c r="D176" s="1" t="s">
        <v>255</v>
      </c>
      <c r="E176" s="1">
        <v>1</v>
      </c>
      <c r="F176" s="1" t="s">
        <v>256</v>
      </c>
      <c r="K176" s="1" t="str">
        <f t="shared" si="2"/>
        <v>01100</v>
      </c>
    </row>
  </sheetData>
  <mergeCells count="2">
    <mergeCell ref="E1:F1"/>
    <mergeCell ref="K1:K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第一类任务总体透视表</vt:lpstr>
      <vt:lpstr>第一类任务总体qc + qcq</vt:lpstr>
      <vt:lpstr>第一类任务查询去重后比例分析</vt:lpstr>
      <vt:lpstr>第一类任务点击去重后比例分析</vt:lpstr>
      <vt:lpstr>task1透视表</vt:lpstr>
      <vt:lpstr>task1 qc + qcq</vt:lpstr>
      <vt:lpstr>task2透视表</vt:lpstr>
      <vt:lpstr>task2 qc + qcq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2017-06-15T06:19:08Z</dcterms:created>
  <dcterms:modified xsi:type="dcterms:W3CDTF">2017-06-15T09:06:52Z</dcterms:modified>
</cp:coreProperties>
</file>