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E9BE2AFC-36D3-4C19-BDBF-E13F4C62EFBD}" xr6:coauthVersionLast="47" xr6:coauthVersionMax="47" xr10:uidLastSave="{00000000-0000-0000-0000-000000000000}"/>
  <bookViews>
    <workbookView xWindow="-120" yWindow="-120" windowWidth="29040" windowHeight="14175" firstSheet="1" activeTab="14" xr2:uid="{00000000-000D-0000-FFFF-FFFF00000000}"/>
  </bookViews>
  <sheets>
    <sheet name="date&amp;time" sheetId="1" r:id="rId1"/>
    <sheet name="peaks_example" sheetId="24" r:id="rId2"/>
    <sheet name="access_access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access_reliab_home" sheetId="14" r:id="rId14"/>
    <sheet name="Sheet6" sheetId="25" r:id="rId15"/>
    <sheet name="access_reliab_away" sheetId="20" r:id="rId16"/>
    <sheet name="access_reliab_normal" sheetId="19" r:id="rId17"/>
    <sheet name="Sheet8" sheetId="16" state="hidden" r:id="rId18"/>
    <sheet name="peak_number" sheetId="17" r:id="rId19"/>
    <sheet name="peak_hour" sheetId="18" r:id="rId20"/>
  </sheets>
  <definedNames>
    <definedName name="_xlnm._FilterDatabase" localSheetId="19" hidden="1">peak_hour!$A$1:$G$16</definedName>
    <definedName name="_xlnm._FilterDatabase" localSheetId="18" hidden="1">peak_number!$A$1:$D$14</definedName>
    <definedName name="_xlnm._FilterDatabase" localSheetId="17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9" l="1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F13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F10" i="18"/>
  <c r="F11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Z3" i="14" l="1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E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<sst xmlns="http://schemas.openxmlformats.org/spreadsheetml/2006/main" count="27" uniqueCount="18">
  <si>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</si>
  <si>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</si>
  <si>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</si>
  <si>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</si>
  <si>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</si>
  <si>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</si>
  <si>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</si>
  <si>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</si>
  <si>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</si>
  <si>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</si>
  <si>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</si>
  <si>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</si>
  <si>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</si>
  <si>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</si>
  <si>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</si>
  <si>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</si>
  <si>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</si>
  <si>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C:\Users\liu.6544\Documents\GitHub\COTA-AccessibilityReliability\vis\resilience\peak_example.tif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</si>
</sst>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access_reliab_normal!$A$3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access_reliab_normal!$A$4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access_reliab_normal!$A$5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access_reliab_home!$A$10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access_reliab_home!$A$11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access_reliab_home!$A$12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access_reliab_home!$A$13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access_reliab_home!$A$14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access_reliab_home!$A$15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access_reliab_home!$A$16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access_reliab_home!$A$3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access_reliab_home!$A$4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3:30 / 4:00 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  <a:r>
              <a:rPr lang="en-US" b="1" baseline="0"/>
              <a:t> </a:t>
            </a:r>
            <a:r>
              <a:rPr lang="en-US" b="1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7:30</a:t>
            </a:r>
            <a:r>
              <a:rPr lang="en-US" b="1" baseline="0"/>
              <a:t> pm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access_reliab_home!$A$6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995360</xdr:colOff>
      <xdr:row>4</xdr:row>
      <xdr:rowOff>161926</xdr:rowOff>
    </xdr:from>
    <xdr:to>
      <xdr:col>15</xdr:col>
      <xdr:colOff>166685</xdr:colOff>
      <xdr:row>24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17</xdr:row>
      <xdr:rowOff>9525</xdr:rowOff>
    </xdr:from>
    <xdr:to>
      <xdr:col>9</xdr:col>
      <xdr:colOff>123825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</xdr:row>
      <xdr:rowOff>28575</xdr:rowOff>
    </xdr:from>
    <xdr:to>
      <xdr:col>19</xdr:col>
      <xdr:colOff>428625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A2" sqref="A2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workbookViewId="0">
      <selection activeCell="A8" sqref="A8:P16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42B3-3153-4009-AD8B-527EDDF118F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B6" sqref="B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x14ac:dyDescent="0.25">
      <c r="B6">
        <f>AVERAGE(B2:B5)</f>
        <v>0.31554925485511726</v>
      </c>
      <c r="C6">
        <f t="shared" ref="C6:P6" si="0">AVERAGE(C2:C5)</f>
        <v>0.29960094437363999</v>
      </c>
      <c r="D6">
        <f t="shared" si="0"/>
        <v>0.34533971151117626</v>
      </c>
      <c r="E6">
        <f t="shared" si="0"/>
        <v>0.37939076488360801</v>
      </c>
      <c r="F6">
        <f t="shared" si="0"/>
        <v>0.38460490338915471</v>
      </c>
      <c r="G6">
        <f t="shared" si="0"/>
        <v>0.42224404488315048</v>
      </c>
      <c r="H6">
        <f t="shared" si="0"/>
        <v>0.3882453062350395</v>
      </c>
      <c r="I6">
        <f t="shared" si="0"/>
        <v>0.37825564689420477</v>
      </c>
      <c r="J6">
        <f t="shared" si="0"/>
        <v>0.413026853757822</v>
      </c>
      <c r="K6">
        <f t="shared" si="0"/>
        <v>0.38877422213275975</v>
      </c>
      <c r="L6">
        <f t="shared" si="0"/>
        <v>0.42755868150278054</v>
      </c>
      <c r="M6">
        <f t="shared" si="0"/>
        <v>0.39962129403721974</v>
      </c>
      <c r="N6">
        <f t="shared" si="0"/>
        <v>0.37511780805924322</v>
      </c>
      <c r="O6">
        <f t="shared" si="0"/>
        <v>0.37115198926916149</v>
      </c>
      <c r="P6">
        <f t="shared" si="0"/>
        <v>0.35377106704536349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I6" sqref="I6:M20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workbookViewId="0">
      <selection activeCell="H13" sqref="H13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8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8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3" si="1">(C2-G2)*24</f>
        <v>1.3999999999999977</v>
      </c>
      <c r="G2" s="3">
        <v>0.69166666666666676</v>
      </c>
      <c r="H2" s="3">
        <f>G2-D2</f>
        <v>0.19166666666666676</v>
      </c>
    </row>
    <row r="3" spans="1:8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 t="shared" si="0"/>
        <v>3</v>
      </c>
      <c r="F3">
        <f t="shared" si="1"/>
        <v>1.6999999999999993</v>
      </c>
      <c r="G3" s="3">
        <v>0.63750000000000007</v>
      </c>
      <c r="H3" s="3">
        <f t="shared" ref="H3:H14" si="2">G3-D3</f>
        <v>0.13750000000000007</v>
      </c>
    </row>
    <row r="4" spans="1:8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 t="shared" si="0"/>
        <v>1.9999999999999996</v>
      </c>
      <c r="F4">
        <f t="shared" si="1"/>
        <v>1.2500000000000009</v>
      </c>
      <c r="G4" s="3">
        <v>0.65625</v>
      </c>
      <c r="H4" s="3">
        <f t="shared" si="2"/>
        <v>0.15625</v>
      </c>
    </row>
    <row r="5" spans="1:8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 t="shared" si="0"/>
        <v>3</v>
      </c>
      <c r="F5">
        <f t="shared" si="1"/>
        <v>0.86666666666666892</v>
      </c>
      <c r="G5" s="3">
        <v>0.67222222222222217</v>
      </c>
      <c r="H5" s="3">
        <f t="shared" si="2"/>
        <v>0.17222222222222217</v>
      </c>
    </row>
    <row r="6" spans="1:8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 t="shared" si="0"/>
        <v>1.0000000000000004</v>
      </c>
      <c r="F6">
        <f t="shared" si="1"/>
        <v>0.83333333333333304</v>
      </c>
      <c r="G6" s="3">
        <v>0.63194444444444442</v>
      </c>
      <c r="H6" s="3">
        <f t="shared" si="2"/>
        <v>0.13194444444444442</v>
      </c>
    </row>
    <row r="7" spans="1:8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 t="shared" si="0"/>
        <v>1.0000000000000004</v>
      </c>
      <c r="F7">
        <f t="shared" si="1"/>
        <v>0.9833333333333325</v>
      </c>
      <c r="G7" s="3">
        <v>0.62569444444444444</v>
      </c>
      <c r="H7" s="3">
        <f t="shared" si="2"/>
        <v>0.12569444444444444</v>
      </c>
    </row>
    <row r="8" spans="1:8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 t="shared" si="0"/>
        <v>1.0000000000000004</v>
      </c>
      <c r="F8">
        <f t="shared" si="1"/>
        <v>0.41666666666666519</v>
      </c>
      <c r="G8" s="3">
        <v>0.64930555555555558</v>
      </c>
      <c r="H8" s="3">
        <f t="shared" si="2"/>
        <v>0.14930555555555558</v>
      </c>
    </row>
    <row r="9" spans="1:8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 t="shared" si="0"/>
        <v>1.0000000000000004</v>
      </c>
      <c r="F9">
        <f t="shared" si="1"/>
        <v>1.5500000000000025</v>
      </c>
      <c r="G9" s="3">
        <v>0.64374999999999993</v>
      </c>
      <c r="H9" s="3">
        <f t="shared" si="2"/>
        <v>0.14374999999999993</v>
      </c>
    </row>
    <row r="10" spans="1:8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 t="shared" si="0"/>
        <v>3.5000000000000009</v>
      </c>
      <c r="F10">
        <f t="shared" si="1"/>
        <v>1.3000000000000007</v>
      </c>
      <c r="G10" s="3">
        <v>0.77916666666666667</v>
      </c>
      <c r="H10" s="3">
        <f t="shared" si="2"/>
        <v>0.1333333333333333</v>
      </c>
    </row>
    <row r="11" spans="1:8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 t="shared" si="0"/>
        <v>1.5</v>
      </c>
      <c r="F11">
        <f t="shared" si="1"/>
        <v>1.1499999999999986</v>
      </c>
      <c r="G11" s="3">
        <v>0.78541666666666676</v>
      </c>
      <c r="H11" s="3">
        <f t="shared" si="2"/>
        <v>0.13958333333333339</v>
      </c>
    </row>
    <row r="12" spans="1:8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 t="shared" si="0"/>
        <v>3.5000000000000009</v>
      </c>
      <c r="F12">
        <f t="shared" si="1"/>
        <v>0.13333333333333286</v>
      </c>
      <c r="G12" s="3">
        <v>0.78611111111111109</v>
      </c>
      <c r="H12" s="3">
        <f t="shared" si="2"/>
        <v>0.14027777777777772</v>
      </c>
    </row>
    <row r="13" spans="1:8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 t="shared" si="0"/>
        <v>3</v>
      </c>
      <c r="F13">
        <f t="shared" si="1"/>
        <v>2.1999999999999975</v>
      </c>
      <c r="G13" s="3">
        <v>0.82500000000000007</v>
      </c>
      <c r="H13" s="3">
        <f t="shared" si="2"/>
        <v>0.15833333333333344</v>
      </c>
    </row>
    <row r="14" spans="1:8" x14ac:dyDescent="0.25">
      <c r="A14" s="1">
        <v>43743</v>
      </c>
      <c r="B14" s="3">
        <v>0.66666666666666663</v>
      </c>
      <c r="D14" s="3">
        <v>0.8125</v>
      </c>
      <c r="E14">
        <f t="shared" si="0"/>
        <v>3.5000000000000009</v>
      </c>
      <c r="G14" s="3">
        <v>0.95972222222222225</v>
      </c>
      <c r="H14" s="3">
        <f t="shared" si="2"/>
        <v>0.14722222222222225</v>
      </c>
    </row>
    <row r="15" spans="1:8" x14ac:dyDescent="0.25">
      <c r="D15" s="6"/>
      <c r="E15">
        <f>AVERAGE(E2:E14)</f>
        <v>2.2307692307692308</v>
      </c>
      <c r="F15">
        <f>AVERAGE(F2:F13)</f>
        <v>1.1486111111111108</v>
      </c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date&amp;time</vt:lpstr>
      <vt:lpstr>peaks_example</vt:lpstr>
      <vt:lpstr>access_access_home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access_reliab_home</vt:lpstr>
      <vt:lpstr>Sheet6</vt:lpstr>
      <vt:lpstr>access_reliab_away</vt:lpstr>
      <vt:lpstr>access_reliab_normal</vt:lpstr>
      <vt:lpstr>Sheet8</vt:lpstr>
      <vt:lpstr>peak_number</vt:lpstr>
      <vt:lpstr>peak_hour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2022-07-21T14:20:47Z</dcterms:modified>
</cp:coreProperties>
</file>