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u.6544\Documents\GitHub\CoronavirusTransit\doc\excels\"/>
    </mc:Choice>
  </mc:AlternateContent>
  <bookViews>
    <workbookView xWindow="0" yWindow="0" windowWidth="28800" windowHeight="12300"/>
  </bookViews>
  <sheets>
    <sheet name="correlation" sheetId="1" r:id="rId1"/>
    <sheet name="Sheet1" sheetId="2" r:id="rId2"/>
  </sheets>
  <definedNames>
    <definedName name="_xlnm._FilterDatabase" localSheetId="1" hidden="1">Sheet1!$A$1:$D$114</definedName>
  </definedNames>
  <calcPr calcId="0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0" i="2"/>
  <c r="D51" i="2"/>
  <c r="D94" i="2"/>
  <c r="D53" i="2"/>
  <c r="D52" i="2"/>
  <c r="D54" i="2"/>
  <c r="D55" i="2"/>
  <c r="D56" i="2"/>
  <c r="D57" i="2"/>
  <c r="D49" i="2"/>
  <c r="D65" i="2"/>
  <c r="D58" i="2"/>
  <c r="D59" i="2"/>
  <c r="D60" i="2"/>
  <c r="D61" i="2"/>
  <c r="D62" i="2"/>
  <c r="D63" i="2"/>
  <c r="D64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2" i="2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2" i="1"/>
  <c r="AN114" i="1"/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2" i="1"/>
  <c r="AO3" i="1"/>
  <c r="AP3" i="1"/>
  <c r="AQ3" i="1"/>
  <c r="AO4" i="1"/>
  <c r="AP4" i="1"/>
  <c r="AQ4" i="1"/>
  <c r="AO5" i="1"/>
  <c r="AP5" i="1"/>
  <c r="AQ5" i="1"/>
  <c r="AO6" i="1"/>
  <c r="AP6" i="1"/>
  <c r="AQ6" i="1"/>
  <c r="AO7" i="1"/>
  <c r="AP7" i="1"/>
  <c r="AQ7" i="1"/>
  <c r="AO8" i="1"/>
  <c r="AP8" i="1"/>
  <c r="AQ8" i="1"/>
  <c r="AO9" i="1"/>
  <c r="AP9" i="1"/>
  <c r="AQ9" i="1"/>
  <c r="AO10" i="1"/>
  <c r="AP10" i="1"/>
  <c r="AQ10" i="1"/>
  <c r="AO11" i="1"/>
  <c r="AP11" i="1"/>
  <c r="AQ11" i="1"/>
  <c r="AO12" i="1"/>
  <c r="AP12" i="1"/>
  <c r="AQ12" i="1"/>
  <c r="AO13" i="1"/>
  <c r="AP13" i="1"/>
  <c r="AQ13" i="1"/>
  <c r="AO14" i="1"/>
  <c r="AP14" i="1"/>
  <c r="AQ14" i="1"/>
  <c r="AO15" i="1"/>
  <c r="AP15" i="1"/>
  <c r="AQ15" i="1"/>
  <c r="AO16" i="1"/>
  <c r="AP16" i="1"/>
  <c r="AQ16" i="1"/>
  <c r="AO17" i="1"/>
  <c r="AP17" i="1"/>
  <c r="AQ17" i="1"/>
  <c r="AO18" i="1"/>
  <c r="AP18" i="1"/>
  <c r="AQ18" i="1"/>
  <c r="AO19" i="1"/>
  <c r="AP19" i="1"/>
  <c r="AQ19" i="1"/>
  <c r="AO20" i="1"/>
  <c r="AP20" i="1"/>
  <c r="AQ20" i="1"/>
  <c r="AO21" i="1"/>
  <c r="AP21" i="1"/>
  <c r="AQ21" i="1"/>
  <c r="AO22" i="1"/>
  <c r="AP22" i="1"/>
  <c r="AQ22" i="1"/>
  <c r="AO23" i="1"/>
  <c r="AP23" i="1"/>
  <c r="AQ23" i="1"/>
  <c r="AO24" i="1"/>
  <c r="AP24" i="1"/>
  <c r="AQ24" i="1"/>
  <c r="AO25" i="1"/>
  <c r="AP25" i="1"/>
  <c r="AQ25" i="1"/>
  <c r="AO26" i="1"/>
  <c r="AP26" i="1"/>
  <c r="AQ26" i="1"/>
  <c r="AO27" i="1"/>
  <c r="AP27" i="1"/>
  <c r="AQ27" i="1"/>
  <c r="AO28" i="1"/>
  <c r="AP28" i="1"/>
  <c r="AQ28" i="1"/>
  <c r="AO29" i="1"/>
  <c r="AP29" i="1"/>
  <c r="AQ29" i="1"/>
  <c r="AO30" i="1"/>
  <c r="AP30" i="1"/>
  <c r="AQ30" i="1"/>
  <c r="AO31" i="1"/>
  <c r="AP31" i="1"/>
  <c r="AQ31" i="1"/>
  <c r="AO32" i="1"/>
  <c r="AP32" i="1"/>
  <c r="AQ32" i="1"/>
  <c r="AO33" i="1"/>
  <c r="AP33" i="1"/>
  <c r="AQ33" i="1"/>
  <c r="AO34" i="1"/>
  <c r="AP34" i="1"/>
  <c r="AQ34" i="1"/>
  <c r="AO35" i="1"/>
  <c r="AP35" i="1"/>
  <c r="AQ35" i="1"/>
  <c r="AO36" i="1"/>
  <c r="AP36" i="1"/>
  <c r="AQ36" i="1"/>
  <c r="AO37" i="1"/>
  <c r="AP37" i="1"/>
  <c r="AQ37" i="1"/>
  <c r="AO38" i="1"/>
  <c r="AP38" i="1"/>
  <c r="AQ38" i="1"/>
  <c r="AO39" i="1"/>
  <c r="AP39" i="1"/>
  <c r="AQ39" i="1"/>
  <c r="AO40" i="1"/>
  <c r="AP40" i="1"/>
  <c r="AQ40" i="1"/>
  <c r="AO41" i="1"/>
  <c r="AP41" i="1"/>
  <c r="AQ41" i="1"/>
  <c r="AO42" i="1"/>
  <c r="AP42" i="1"/>
  <c r="AQ42" i="1"/>
  <c r="AO43" i="1"/>
  <c r="AP43" i="1"/>
  <c r="AQ43" i="1"/>
  <c r="AO44" i="1"/>
  <c r="AP44" i="1"/>
  <c r="AQ44" i="1"/>
  <c r="AO45" i="1"/>
  <c r="AP45" i="1"/>
  <c r="AQ45" i="1"/>
  <c r="AO46" i="1"/>
  <c r="AP46" i="1"/>
  <c r="AQ46" i="1"/>
  <c r="AO47" i="1"/>
  <c r="AP47" i="1"/>
  <c r="AQ47" i="1"/>
  <c r="AO48" i="1"/>
  <c r="AP48" i="1"/>
  <c r="AQ48" i="1"/>
  <c r="AO49" i="1"/>
  <c r="AP49" i="1"/>
  <c r="AQ49" i="1"/>
  <c r="AO50" i="1"/>
  <c r="AP50" i="1"/>
  <c r="AQ50" i="1"/>
  <c r="AO51" i="1"/>
  <c r="AP51" i="1"/>
  <c r="AQ51" i="1"/>
  <c r="AO52" i="1"/>
  <c r="AP52" i="1"/>
  <c r="AQ52" i="1"/>
  <c r="AO53" i="1"/>
  <c r="AP53" i="1"/>
  <c r="AQ53" i="1"/>
  <c r="AO54" i="1"/>
  <c r="AP54" i="1"/>
  <c r="AQ54" i="1"/>
  <c r="AO55" i="1"/>
  <c r="AP55" i="1"/>
  <c r="AQ55" i="1"/>
  <c r="AO56" i="1"/>
  <c r="AP56" i="1"/>
  <c r="AQ56" i="1"/>
  <c r="AO57" i="1"/>
  <c r="AP57" i="1"/>
  <c r="AQ57" i="1"/>
  <c r="AO58" i="1"/>
  <c r="AP58" i="1"/>
  <c r="AQ58" i="1"/>
  <c r="AO59" i="1"/>
  <c r="AP59" i="1"/>
  <c r="AQ59" i="1"/>
  <c r="AO60" i="1"/>
  <c r="AP60" i="1"/>
  <c r="AQ60" i="1"/>
  <c r="AO61" i="1"/>
  <c r="AP61" i="1"/>
  <c r="AQ61" i="1"/>
  <c r="AO62" i="1"/>
  <c r="AP62" i="1"/>
  <c r="AQ62" i="1"/>
  <c r="AO63" i="1"/>
  <c r="AP63" i="1"/>
  <c r="AQ63" i="1"/>
  <c r="AO64" i="1"/>
  <c r="AP64" i="1"/>
  <c r="AQ64" i="1"/>
  <c r="AO65" i="1"/>
  <c r="AP65" i="1"/>
  <c r="AQ65" i="1"/>
  <c r="AO66" i="1"/>
  <c r="AP66" i="1"/>
  <c r="AQ66" i="1"/>
  <c r="AO67" i="1"/>
  <c r="AP67" i="1"/>
  <c r="AQ67" i="1"/>
  <c r="AO68" i="1"/>
  <c r="AP68" i="1"/>
  <c r="AQ68" i="1"/>
  <c r="AO69" i="1"/>
  <c r="AP69" i="1"/>
  <c r="AQ69" i="1"/>
  <c r="AO70" i="1"/>
  <c r="AP70" i="1"/>
  <c r="AQ70" i="1"/>
  <c r="AO71" i="1"/>
  <c r="AP71" i="1"/>
  <c r="AQ71" i="1"/>
  <c r="AO72" i="1"/>
  <c r="AP72" i="1"/>
  <c r="AQ72" i="1"/>
  <c r="AO73" i="1"/>
  <c r="AP73" i="1"/>
  <c r="AQ73" i="1"/>
  <c r="AO74" i="1"/>
  <c r="AP74" i="1"/>
  <c r="AQ74" i="1"/>
  <c r="AO75" i="1"/>
  <c r="AP75" i="1"/>
  <c r="AQ75" i="1"/>
  <c r="AO76" i="1"/>
  <c r="AP76" i="1"/>
  <c r="AQ76" i="1"/>
  <c r="AO77" i="1"/>
  <c r="AP77" i="1"/>
  <c r="AQ77" i="1"/>
  <c r="AO78" i="1"/>
  <c r="AP78" i="1"/>
  <c r="AQ78" i="1"/>
  <c r="AO79" i="1"/>
  <c r="AP79" i="1"/>
  <c r="AQ79" i="1"/>
  <c r="AO80" i="1"/>
  <c r="AP80" i="1"/>
  <c r="AQ80" i="1"/>
  <c r="AO81" i="1"/>
  <c r="AP81" i="1"/>
  <c r="AQ81" i="1"/>
  <c r="AO82" i="1"/>
  <c r="AP82" i="1"/>
  <c r="AQ82" i="1"/>
  <c r="AO83" i="1"/>
  <c r="AP83" i="1"/>
  <c r="AQ83" i="1"/>
  <c r="AO84" i="1"/>
  <c r="AP84" i="1"/>
  <c r="AQ84" i="1"/>
  <c r="AO85" i="1"/>
  <c r="AP85" i="1"/>
  <c r="AQ85" i="1"/>
  <c r="AO86" i="1"/>
  <c r="AP86" i="1"/>
  <c r="AQ86" i="1"/>
  <c r="AO87" i="1"/>
  <c r="AP87" i="1"/>
  <c r="AQ87" i="1"/>
  <c r="AO88" i="1"/>
  <c r="AP88" i="1"/>
  <c r="AQ88" i="1"/>
  <c r="AO89" i="1"/>
  <c r="AP89" i="1"/>
  <c r="AQ89" i="1"/>
  <c r="AO90" i="1"/>
  <c r="AP90" i="1"/>
  <c r="AQ90" i="1"/>
  <c r="AO91" i="1"/>
  <c r="AP91" i="1"/>
  <c r="AQ91" i="1"/>
  <c r="AO92" i="1"/>
  <c r="AP92" i="1"/>
  <c r="AQ92" i="1"/>
  <c r="AO93" i="1"/>
  <c r="AP93" i="1"/>
  <c r="AQ93" i="1"/>
  <c r="AO94" i="1"/>
  <c r="AP94" i="1"/>
  <c r="AQ94" i="1"/>
  <c r="AO95" i="1"/>
  <c r="AP95" i="1"/>
  <c r="AQ95" i="1"/>
  <c r="AO96" i="1"/>
  <c r="AP96" i="1"/>
  <c r="AQ96" i="1"/>
  <c r="AO97" i="1"/>
  <c r="AP97" i="1"/>
  <c r="AQ97" i="1"/>
  <c r="AO98" i="1"/>
  <c r="AP98" i="1"/>
  <c r="AQ98" i="1"/>
  <c r="AO99" i="1"/>
  <c r="AP99" i="1"/>
  <c r="AQ99" i="1"/>
  <c r="AO100" i="1"/>
  <c r="AP100" i="1"/>
  <c r="AQ100" i="1"/>
  <c r="AO101" i="1"/>
  <c r="AP101" i="1"/>
  <c r="AQ101" i="1"/>
  <c r="AO102" i="1"/>
  <c r="AP102" i="1"/>
  <c r="AQ102" i="1"/>
  <c r="AO103" i="1"/>
  <c r="AP103" i="1"/>
  <c r="AQ103" i="1"/>
  <c r="AO104" i="1"/>
  <c r="AP104" i="1"/>
  <c r="AQ104" i="1"/>
  <c r="AO105" i="1"/>
  <c r="AP105" i="1"/>
  <c r="AQ105" i="1"/>
  <c r="AO106" i="1"/>
  <c r="AP106" i="1"/>
  <c r="AQ106" i="1"/>
  <c r="AO107" i="1"/>
  <c r="AP107" i="1"/>
  <c r="AQ107" i="1"/>
  <c r="AO108" i="1"/>
  <c r="AP108" i="1"/>
  <c r="AQ108" i="1"/>
  <c r="AO109" i="1"/>
  <c r="AP109" i="1"/>
  <c r="AQ109" i="1"/>
  <c r="AO110" i="1"/>
  <c r="AP110" i="1"/>
  <c r="AQ110" i="1"/>
  <c r="AO111" i="1"/>
  <c r="AP111" i="1"/>
  <c r="AQ111" i="1"/>
  <c r="AO112" i="1"/>
  <c r="AP112" i="1"/>
  <c r="AQ112" i="1"/>
  <c r="AO113" i="1"/>
  <c r="AP113" i="1"/>
  <c r="AQ113" i="1"/>
  <c r="AO114" i="1"/>
  <c r="AP114" i="1"/>
  <c r="AQ114" i="1"/>
  <c r="AP2" i="1"/>
  <c r="AQ2" i="1"/>
  <c r="AO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2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B3" i="1"/>
  <c r="U3" i="1" s="1"/>
  <c r="AC3" i="1"/>
  <c r="V3" i="1" s="1"/>
  <c r="AD3" i="1"/>
  <c r="AE3" i="1"/>
  <c r="AB4" i="1"/>
  <c r="U4" i="1" s="1"/>
  <c r="AC4" i="1"/>
  <c r="V4" i="1" s="1"/>
  <c r="AD4" i="1"/>
  <c r="AE4" i="1"/>
  <c r="AB5" i="1"/>
  <c r="U5" i="1" s="1"/>
  <c r="AC5" i="1"/>
  <c r="V5" i="1" s="1"/>
  <c r="AD5" i="1"/>
  <c r="AE5" i="1"/>
  <c r="AB6" i="1"/>
  <c r="U6" i="1" s="1"/>
  <c r="AC6" i="1"/>
  <c r="V6" i="1" s="1"/>
  <c r="AD6" i="1"/>
  <c r="AE6" i="1"/>
  <c r="AB7" i="1"/>
  <c r="U7" i="1" s="1"/>
  <c r="AC7" i="1"/>
  <c r="V7" i="1" s="1"/>
  <c r="AD7" i="1"/>
  <c r="AE7" i="1"/>
  <c r="AB8" i="1"/>
  <c r="U8" i="1" s="1"/>
  <c r="AC8" i="1"/>
  <c r="V8" i="1" s="1"/>
  <c r="AD8" i="1"/>
  <c r="AE8" i="1"/>
  <c r="AB9" i="1"/>
  <c r="U9" i="1" s="1"/>
  <c r="AC9" i="1"/>
  <c r="V9" i="1" s="1"/>
  <c r="AD9" i="1"/>
  <c r="AE9" i="1"/>
  <c r="AB10" i="1"/>
  <c r="U10" i="1" s="1"/>
  <c r="AC10" i="1"/>
  <c r="V10" i="1" s="1"/>
  <c r="AD10" i="1"/>
  <c r="AE10" i="1"/>
  <c r="AB11" i="1"/>
  <c r="U11" i="1" s="1"/>
  <c r="AC11" i="1"/>
  <c r="V11" i="1" s="1"/>
  <c r="AD11" i="1"/>
  <c r="AE11" i="1"/>
  <c r="AB12" i="1"/>
  <c r="U12" i="1" s="1"/>
  <c r="AC12" i="1"/>
  <c r="V12" i="1" s="1"/>
  <c r="AD12" i="1"/>
  <c r="AE12" i="1"/>
  <c r="AB13" i="1"/>
  <c r="U13" i="1" s="1"/>
  <c r="AC13" i="1"/>
  <c r="V13" i="1" s="1"/>
  <c r="AD13" i="1"/>
  <c r="AE13" i="1"/>
  <c r="AB14" i="1"/>
  <c r="U14" i="1" s="1"/>
  <c r="AC14" i="1"/>
  <c r="V14" i="1" s="1"/>
  <c r="AD14" i="1"/>
  <c r="AE14" i="1"/>
  <c r="AB15" i="1"/>
  <c r="U15" i="1" s="1"/>
  <c r="AC15" i="1"/>
  <c r="V15" i="1" s="1"/>
  <c r="AD15" i="1"/>
  <c r="AE15" i="1"/>
  <c r="AB16" i="1"/>
  <c r="U16" i="1" s="1"/>
  <c r="AC16" i="1"/>
  <c r="V16" i="1" s="1"/>
  <c r="AD16" i="1"/>
  <c r="AE16" i="1"/>
  <c r="AB17" i="1"/>
  <c r="U17" i="1" s="1"/>
  <c r="AC17" i="1"/>
  <c r="V17" i="1" s="1"/>
  <c r="AD17" i="1"/>
  <c r="AE17" i="1"/>
  <c r="AB18" i="1"/>
  <c r="U18" i="1" s="1"/>
  <c r="AC18" i="1"/>
  <c r="V18" i="1" s="1"/>
  <c r="AD18" i="1"/>
  <c r="AE18" i="1"/>
  <c r="AB19" i="1"/>
  <c r="U19" i="1" s="1"/>
  <c r="AC19" i="1"/>
  <c r="V19" i="1" s="1"/>
  <c r="AD19" i="1"/>
  <c r="AE19" i="1"/>
  <c r="AB20" i="1"/>
  <c r="U20" i="1" s="1"/>
  <c r="AC20" i="1"/>
  <c r="V20" i="1" s="1"/>
  <c r="AD20" i="1"/>
  <c r="AE20" i="1"/>
  <c r="AB21" i="1"/>
  <c r="U21" i="1" s="1"/>
  <c r="AC21" i="1"/>
  <c r="V21" i="1" s="1"/>
  <c r="AD21" i="1"/>
  <c r="AE21" i="1"/>
  <c r="AB22" i="1"/>
  <c r="U22" i="1" s="1"/>
  <c r="AC22" i="1"/>
  <c r="V22" i="1" s="1"/>
  <c r="AD22" i="1"/>
  <c r="AE22" i="1"/>
  <c r="AB23" i="1"/>
  <c r="U23" i="1" s="1"/>
  <c r="AC23" i="1"/>
  <c r="V23" i="1" s="1"/>
  <c r="AD23" i="1"/>
  <c r="AE23" i="1"/>
  <c r="AB24" i="1"/>
  <c r="U24" i="1" s="1"/>
  <c r="AC24" i="1"/>
  <c r="V24" i="1" s="1"/>
  <c r="AD24" i="1"/>
  <c r="AE24" i="1"/>
  <c r="AB25" i="1"/>
  <c r="U25" i="1" s="1"/>
  <c r="AC25" i="1"/>
  <c r="V25" i="1" s="1"/>
  <c r="AD25" i="1"/>
  <c r="AE25" i="1"/>
  <c r="AB26" i="1"/>
  <c r="U26" i="1" s="1"/>
  <c r="AC26" i="1"/>
  <c r="V26" i="1" s="1"/>
  <c r="AD26" i="1"/>
  <c r="AE26" i="1"/>
  <c r="AB27" i="1"/>
  <c r="U27" i="1" s="1"/>
  <c r="AC27" i="1"/>
  <c r="V27" i="1" s="1"/>
  <c r="AD27" i="1"/>
  <c r="AE27" i="1"/>
  <c r="AB28" i="1"/>
  <c r="U28" i="1" s="1"/>
  <c r="AC28" i="1"/>
  <c r="V28" i="1" s="1"/>
  <c r="AD28" i="1"/>
  <c r="AE28" i="1"/>
  <c r="AB29" i="1"/>
  <c r="U29" i="1" s="1"/>
  <c r="AC29" i="1"/>
  <c r="V29" i="1" s="1"/>
  <c r="AD29" i="1"/>
  <c r="AE29" i="1"/>
  <c r="AB30" i="1"/>
  <c r="U30" i="1" s="1"/>
  <c r="AC30" i="1"/>
  <c r="V30" i="1" s="1"/>
  <c r="AD30" i="1"/>
  <c r="AE30" i="1"/>
  <c r="AB31" i="1"/>
  <c r="U31" i="1" s="1"/>
  <c r="AC31" i="1"/>
  <c r="V31" i="1" s="1"/>
  <c r="AD31" i="1"/>
  <c r="AE31" i="1"/>
  <c r="AB32" i="1"/>
  <c r="U32" i="1" s="1"/>
  <c r="AC32" i="1"/>
  <c r="V32" i="1" s="1"/>
  <c r="AD32" i="1"/>
  <c r="AE32" i="1"/>
  <c r="AB33" i="1"/>
  <c r="U33" i="1" s="1"/>
  <c r="AC33" i="1"/>
  <c r="V33" i="1" s="1"/>
  <c r="AD33" i="1"/>
  <c r="AE33" i="1"/>
  <c r="AB34" i="1"/>
  <c r="U34" i="1" s="1"/>
  <c r="AC34" i="1"/>
  <c r="V34" i="1" s="1"/>
  <c r="AD34" i="1"/>
  <c r="AE34" i="1"/>
  <c r="AB35" i="1"/>
  <c r="U35" i="1" s="1"/>
  <c r="AC35" i="1"/>
  <c r="V35" i="1" s="1"/>
  <c r="AD35" i="1"/>
  <c r="AE35" i="1"/>
  <c r="AB36" i="1"/>
  <c r="U36" i="1" s="1"/>
  <c r="AC36" i="1"/>
  <c r="V36" i="1" s="1"/>
  <c r="AD36" i="1"/>
  <c r="AE36" i="1"/>
  <c r="AB37" i="1"/>
  <c r="U37" i="1" s="1"/>
  <c r="AC37" i="1"/>
  <c r="V37" i="1" s="1"/>
  <c r="AD37" i="1"/>
  <c r="AE37" i="1"/>
  <c r="AB38" i="1"/>
  <c r="U38" i="1" s="1"/>
  <c r="AC38" i="1"/>
  <c r="V38" i="1" s="1"/>
  <c r="AD38" i="1"/>
  <c r="AE38" i="1"/>
  <c r="AB39" i="1"/>
  <c r="U39" i="1" s="1"/>
  <c r="AC39" i="1"/>
  <c r="V39" i="1" s="1"/>
  <c r="AD39" i="1"/>
  <c r="AE39" i="1"/>
  <c r="AB40" i="1"/>
  <c r="U40" i="1" s="1"/>
  <c r="AC40" i="1"/>
  <c r="V40" i="1" s="1"/>
  <c r="AD40" i="1"/>
  <c r="AE40" i="1"/>
  <c r="AB41" i="1"/>
  <c r="U41" i="1" s="1"/>
  <c r="AC41" i="1"/>
  <c r="V41" i="1" s="1"/>
  <c r="AD41" i="1"/>
  <c r="AE41" i="1"/>
  <c r="AB42" i="1"/>
  <c r="U42" i="1" s="1"/>
  <c r="AC42" i="1"/>
  <c r="V42" i="1" s="1"/>
  <c r="AD42" i="1"/>
  <c r="AE42" i="1"/>
  <c r="AB43" i="1"/>
  <c r="U43" i="1" s="1"/>
  <c r="AC43" i="1"/>
  <c r="V43" i="1" s="1"/>
  <c r="AD43" i="1"/>
  <c r="AE43" i="1"/>
  <c r="AB44" i="1"/>
  <c r="U44" i="1" s="1"/>
  <c r="AC44" i="1"/>
  <c r="V44" i="1" s="1"/>
  <c r="AD44" i="1"/>
  <c r="AE44" i="1"/>
  <c r="AB45" i="1"/>
  <c r="U45" i="1" s="1"/>
  <c r="AC45" i="1"/>
  <c r="V45" i="1" s="1"/>
  <c r="AD45" i="1"/>
  <c r="AE45" i="1"/>
  <c r="AB46" i="1"/>
  <c r="U46" i="1" s="1"/>
  <c r="AC46" i="1"/>
  <c r="V46" i="1" s="1"/>
  <c r="AD46" i="1"/>
  <c r="AE46" i="1"/>
  <c r="AB47" i="1"/>
  <c r="U47" i="1" s="1"/>
  <c r="AC47" i="1"/>
  <c r="V47" i="1" s="1"/>
  <c r="AD47" i="1"/>
  <c r="AE47" i="1"/>
  <c r="AB48" i="1"/>
  <c r="U48" i="1" s="1"/>
  <c r="AC48" i="1"/>
  <c r="V48" i="1" s="1"/>
  <c r="AD48" i="1"/>
  <c r="AE48" i="1"/>
  <c r="AB49" i="1"/>
  <c r="U49" i="1" s="1"/>
  <c r="AC49" i="1"/>
  <c r="V49" i="1" s="1"/>
  <c r="AD49" i="1"/>
  <c r="AE49" i="1"/>
  <c r="AB50" i="1"/>
  <c r="U50" i="1" s="1"/>
  <c r="AC50" i="1"/>
  <c r="V50" i="1" s="1"/>
  <c r="AD50" i="1"/>
  <c r="AE50" i="1"/>
  <c r="AB51" i="1"/>
  <c r="U51" i="1" s="1"/>
  <c r="AC51" i="1"/>
  <c r="V51" i="1" s="1"/>
  <c r="AD51" i="1"/>
  <c r="AE51" i="1"/>
  <c r="AB52" i="1"/>
  <c r="U52" i="1" s="1"/>
  <c r="AC52" i="1"/>
  <c r="V52" i="1" s="1"/>
  <c r="AD52" i="1"/>
  <c r="AE52" i="1"/>
  <c r="AB53" i="1"/>
  <c r="U53" i="1" s="1"/>
  <c r="AC53" i="1"/>
  <c r="V53" i="1" s="1"/>
  <c r="AD53" i="1"/>
  <c r="AE53" i="1"/>
  <c r="AB54" i="1"/>
  <c r="U54" i="1" s="1"/>
  <c r="AC54" i="1"/>
  <c r="V54" i="1" s="1"/>
  <c r="AD54" i="1"/>
  <c r="AE54" i="1"/>
  <c r="AB55" i="1"/>
  <c r="U55" i="1" s="1"/>
  <c r="AC55" i="1"/>
  <c r="V55" i="1" s="1"/>
  <c r="AD55" i="1"/>
  <c r="AE55" i="1"/>
  <c r="AB56" i="1"/>
  <c r="U56" i="1" s="1"/>
  <c r="AC56" i="1"/>
  <c r="V56" i="1" s="1"/>
  <c r="AD56" i="1"/>
  <c r="AE56" i="1"/>
  <c r="AB57" i="1"/>
  <c r="U57" i="1" s="1"/>
  <c r="AC57" i="1"/>
  <c r="V57" i="1" s="1"/>
  <c r="AD57" i="1"/>
  <c r="AE57" i="1"/>
  <c r="AB58" i="1"/>
  <c r="U58" i="1" s="1"/>
  <c r="AC58" i="1"/>
  <c r="V58" i="1" s="1"/>
  <c r="AD58" i="1"/>
  <c r="AE58" i="1"/>
  <c r="AB59" i="1"/>
  <c r="U59" i="1" s="1"/>
  <c r="AC59" i="1"/>
  <c r="V59" i="1" s="1"/>
  <c r="AD59" i="1"/>
  <c r="AE59" i="1"/>
  <c r="AB60" i="1"/>
  <c r="U60" i="1" s="1"/>
  <c r="AC60" i="1"/>
  <c r="V60" i="1" s="1"/>
  <c r="AD60" i="1"/>
  <c r="AE60" i="1"/>
  <c r="AB61" i="1"/>
  <c r="U61" i="1" s="1"/>
  <c r="AC61" i="1"/>
  <c r="V61" i="1" s="1"/>
  <c r="AD61" i="1"/>
  <c r="AE61" i="1"/>
  <c r="AB62" i="1"/>
  <c r="U62" i="1" s="1"/>
  <c r="AC62" i="1"/>
  <c r="V62" i="1" s="1"/>
  <c r="AD62" i="1"/>
  <c r="AE62" i="1"/>
  <c r="AB63" i="1"/>
  <c r="U63" i="1" s="1"/>
  <c r="AC63" i="1"/>
  <c r="V63" i="1" s="1"/>
  <c r="AD63" i="1"/>
  <c r="AE63" i="1"/>
  <c r="AB64" i="1"/>
  <c r="U64" i="1" s="1"/>
  <c r="AC64" i="1"/>
  <c r="V64" i="1" s="1"/>
  <c r="AD64" i="1"/>
  <c r="AE64" i="1"/>
  <c r="AB65" i="1"/>
  <c r="U65" i="1" s="1"/>
  <c r="AC65" i="1"/>
  <c r="V65" i="1" s="1"/>
  <c r="AD65" i="1"/>
  <c r="AE65" i="1"/>
  <c r="AB66" i="1"/>
  <c r="U66" i="1" s="1"/>
  <c r="AC66" i="1"/>
  <c r="V66" i="1" s="1"/>
  <c r="AD66" i="1"/>
  <c r="AE66" i="1"/>
  <c r="AB67" i="1"/>
  <c r="U67" i="1" s="1"/>
  <c r="AC67" i="1"/>
  <c r="V67" i="1" s="1"/>
  <c r="AD67" i="1"/>
  <c r="AE67" i="1"/>
  <c r="AB68" i="1"/>
  <c r="U68" i="1" s="1"/>
  <c r="AC68" i="1"/>
  <c r="V68" i="1" s="1"/>
  <c r="AD68" i="1"/>
  <c r="AE68" i="1"/>
  <c r="AB69" i="1"/>
  <c r="U69" i="1" s="1"/>
  <c r="AC69" i="1"/>
  <c r="V69" i="1" s="1"/>
  <c r="AD69" i="1"/>
  <c r="AE69" i="1"/>
  <c r="AB70" i="1"/>
  <c r="U70" i="1" s="1"/>
  <c r="AC70" i="1"/>
  <c r="V70" i="1" s="1"/>
  <c r="AD70" i="1"/>
  <c r="AE70" i="1"/>
  <c r="AB71" i="1"/>
  <c r="U71" i="1" s="1"/>
  <c r="AC71" i="1"/>
  <c r="V71" i="1" s="1"/>
  <c r="AD71" i="1"/>
  <c r="AE71" i="1"/>
  <c r="AB72" i="1"/>
  <c r="U72" i="1" s="1"/>
  <c r="AC72" i="1"/>
  <c r="V72" i="1" s="1"/>
  <c r="AD72" i="1"/>
  <c r="AE72" i="1"/>
  <c r="AB73" i="1"/>
  <c r="U73" i="1" s="1"/>
  <c r="AC73" i="1"/>
  <c r="V73" i="1" s="1"/>
  <c r="AD73" i="1"/>
  <c r="AE73" i="1"/>
  <c r="AB74" i="1"/>
  <c r="U74" i="1" s="1"/>
  <c r="AC74" i="1"/>
  <c r="V74" i="1" s="1"/>
  <c r="AD74" i="1"/>
  <c r="AE74" i="1"/>
  <c r="AB75" i="1"/>
  <c r="U75" i="1" s="1"/>
  <c r="AC75" i="1"/>
  <c r="V75" i="1" s="1"/>
  <c r="AD75" i="1"/>
  <c r="AE75" i="1"/>
  <c r="AB76" i="1"/>
  <c r="U76" i="1" s="1"/>
  <c r="AC76" i="1"/>
  <c r="V76" i="1" s="1"/>
  <c r="AD76" i="1"/>
  <c r="AE76" i="1"/>
  <c r="AB77" i="1"/>
  <c r="U77" i="1" s="1"/>
  <c r="AC77" i="1"/>
  <c r="V77" i="1" s="1"/>
  <c r="AD77" i="1"/>
  <c r="AE77" i="1"/>
  <c r="AB78" i="1"/>
  <c r="U78" i="1" s="1"/>
  <c r="AC78" i="1"/>
  <c r="V78" i="1" s="1"/>
  <c r="AD78" i="1"/>
  <c r="AE78" i="1"/>
  <c r="AB79" i="1"/>
  <c r="U79" i="1" s="1"/>
  <c r="AC79" i="1"/>
  <c r="V79" i="1" s="1"/>
  <c r="AD79" i="1"/>
  <c r="AE79" i="1"/>
  <c r="AB80" i="1"/>
  <c r="U80" i="1" s="1"/>
  <c r="AC80" i="1"/>
  <c r="V80" i="1" s="1"/>
  <c r="AD80" i="1"/>
  <c r="AE80" i="1"/>
  <c r="AB81" i="1"/>
  <c r="U81" i="1" s="1"/>
  <c r="AC81" i="1"/>
  <c r="V81" i="1" s="1"/>
  <c r="AD81" i="1"/>
  <c r="AE81" i="1"/>
  <c r="AB82" i="1"/>
  <c r="U82" i="1" s="1"/>
  <c r="AC82" i="1"/>
  <c r="V82" i="1" s="1"/>
  <c r="AD82" i="1"/>
  <c r="AE82" i="1"/>
  <c r="AB83" i="1"/>
  <c r="U83" i="1" s="1"/>
  <c r="AC83" i="1"/>
  <c r="V83" i="1" s="1"/>
  <c r="AD83" i="1"/>
  <c r="AE83" i="1"/>
  <c r="AB84" i="1"/>
  <c r="U84" i="1" s="1"/>
  <c r="AC84" i="1"/>
  <c r="V84" i="1" s="1"/>
  <c r="AD84" i="1"/>
  <c r="AE84" i="1"/>
  <c r="AB85" i="1"/>
  <c r="U85" i="1" s="1"/>
  <c r="AC85" i="1"/>
  <c r="V85" i="1" s="1"/>
  <c r="AD85" i="1"/>
  <c r="AE85" i="1"/>
  <c r="AB86" i="1"/>
  <c r="U86" i="1" s="1"/>
  <c r="AC86" i="1"/>
  <c r="V86" i="1" s="1"/>
  <c r="AD86" i="1"/>
  <c r="AE86" i="1"/>
  <c r="AB87" i="1"/>
  <c r="U87" i="1" s="1"/>
  <c r="AC87" i="1"/>
  <c r="V87" i="1" s="1"/>
  <c r="AD87" i="1"/>
  <c r="AE87" i="1"/>
  <c r="AB88" i="1"/>
  <c r="U88" i="1" s="1"/>
  <c r="AC88" i="1"/>
  <c r="V88" i="1" s="1"/>
  <c r="AD88" i="1"/>
  <c r="AE88" i="1"/>
  <c r="AB89" i="1"/>
  <c r="U89" i="1" s="1"/>
  <c r="AC89" i="1"/>
  <c r="V89" i="1" s="1"/>
  <c r="AD89" i="1"/>
  <c r="AE89" i="1"/>
  <c r="AB90" i="1"/>
  <c r="U90" i="1" s="1"/>
  <c r="AC90" i="1"/>
  <c r="V90" i="1" s="1"/>
  <c r="AD90" i="1"/>
  <c r="AE90" i="1"/>
  <c r="AB91" i="1"/>
  <c r="U91" i="1" s="1"/>
  <c r="AC91" i="1"/>
  <c r="V91" i="1" s="1"/>
  <c r="AD91" i="1"/>
  <c r="AE91" i="1"/>
  <c r="AB92" i="1"/>
  <c r="U92" i="1" s="1"/>
  <c r="AC92" i="1"/>
  <c r="V92" i="1" s="1"/>
  <c r="AD92" i="1"/>
  <c r="AE92" i="1"/>
  <c r="AB93" i="1"/>
  <c r="U93" i="1" s="1"/>
  <c r="AC93" i="1"/>
  <c r="V93" i="1" s="1"/>
  <c r="AD93" i="1"/>
  <c r="AE93" i="1"/>
  <c r="AB94" i="1"/>
  <c r="U94" i="1" s="1"/>
  <c r="AC94" i="1"/>
  <c r="V94" i="1" s="1"/>
  <c r="AD94" i="1"/>
  <c r="AE94" i="1"/>
  <c r="AB95" i="1"/>
  <c r="U95" i="1" s="1"/>
  <c r="AC95" i="1"/>
  <c r="V95" i="1" s="1"/>
  <c r="AD95" i="1"/>
  <c r="AE95" i="1"/>
  <c r="AB96" i="1"/>
  <c r="U96" i="1" s="1"/>
  <c r="AC96" i="1"/>
  <c r="V96" i="1" s="1"/>
  <c r="AD96" i="1"/>
  <c r="AE96" i="1"/>
  <c r="AB97" i="1"/>
  <c r="U97" i="1" s="1"/>
  <c r="AC97" i="1"/>
  <c r="V97" i="1" s="1"/>
  <c r="AD97" i="1"/>
  <c r="AE97" i="1"/>
  <c r="AB98" i="1"/>
  <c r="U98" i="1" s="1"/>
  <c r="AC98" i="1"/>
  <c r="V98" i="1" s="1"/>
  <c r="AD98" i="1"/>
  <c r="AE98" i="1"/>
  <c r="AB99" i="1"/>
  <c r="U99" i="1" s="1"/>
  <c r="AC99" i="1"/>
  <c r="V99" i="1" s="1"/>
  <c r="AD99" i="1"/>
  <c r="AE99" i="1"/>
  <c r="AB100" i="1"/>
  <c r="U100" i="1" s="1"/>
  <c r="AC100" i="1"/>
  <c r="V100" i="1" s="1"/>
  <c r="AD100" i="1"/>
  <c r="AE100" i="1"/>
  <c r="AB101" i="1"/>
  <c r="U101" i="1" s="1"/>
  <c r="AC101" i="1"/>
  <c r="V101" i="1" s="1"/>
  <c r="AD101" i="1"/>
  <c r="AE101" i="1"/>
  <c r="AB102" i="1"/>
  <c r="U102" i="1" s="1"/>
  <c r="AC102" i="1"/>
  <c r="V102" i="1" s="1"/>
  <c r="AD102" i="1"/>
  <c r="AE102" i="1"/>
  <c r="AB103" i="1"/>
  <c r="U103" i="1" s="1"/>
  <c r="AC103" i="1"/>
  <c r="V103" i="1" s="1"/>
  <c r="AD103" i="1"/>
  <c r="AE103" i="1"/>
  <c r="AB104" i="1"/>
  <c r="U104" i="1" s="1"/>
  <c r="AC104" i="1"/>
  <c r="V104" i="1" s="1"/>
  <c r="AD104" i="1"/>
  <c r="AE104" i="1"/>
  <c r="AB105" i="1"/>
  <c r="U105" i="1" s="1"/>
  <c r="AC105" i="1"/>
  <c r="V105" i="1" s="1"/>
  <c r="AD105" i="1"/>
  <c r="AE105" i="1"/>
  <c r="AB106" i="1"/>
  <c r="U106" i="1" s="1"/>
  <c r="AC106" i="1"/>
  <c r="V106" i="1" s="1"/>
  <c r="AD106" i="1"/>
  <c r="AE106" i="1"/>
  <c r="AB107" i="1"/>
  <c r="U107" i="1" s="1"/>
  <c r="AC107" i="1"/>
  <c r="V107" i="1" s="1"/>
  <c r="AD107" i="1"/>
  <c r="AE107" i="1"/>
  <c r="AB108" i="1"/>
  <c r="U108" i="1" s="1"/>
  <c r="AC108" i="1"/>
  <c r="V108" i="1" s="1"/>
  <c r="AD108" i="1"/>
  <c r="AE108" i="1"/>
  <c r="AB109" i="1"/>
  <c r="U109" i="1" s="1"/>
  <c r="AC109" i="1"/>
  <c r="V109" i="1" s="1"/>
  <c r="AD109" i="1"/>
  <c r="AE109" i="1"/>
  <c r="AB110" i="1"/>
  <c r="U110" i="1" s="1"/>
  <c r="AC110" i="1"/>
  <c r="V110" i="1" s="1"/>
  <c r="AD110" i="1"/>
  <c r="AE110" i="1"/>
  <c r="AB111" i="1"/>
  <c r="U111" i="1" s="1"/>
  <c r="AC111" i="1"/>
  <c r="V111" i="1" s="1"/>
  <c r="AD111" i="1"/>
  <c r="AE111" i="1"/>
  <c r="AB112" i="1"/>
  <c r="U112" i="1" s="1"/>
  <c r="AC112" i="1"/>
  <c r="V112" i="1" s="1"/>
  <c r="AD112" i="1"/>
  <c r="AE112" i="1"/>
  <c r="AB113" i="1"/>
  <c r="U113" i="1" s="1"/>
  <c r="AC113" i="1"/>
  <c r="V113" i="1" s="1"/>
  <c r="AD113" i="1"/>
  <c r="AE113" i="1"/>
  <c r="AB114" i="1"/>
  <c r="U114" i="1" s="1"/>
  <c r="AC114" i="1"/>
  <c r="V114" i="1" s="1"/>
  <c r="AD114" i="1"/>
  <c r="AE114" i="1"/>
  <c r="AC2" i="1"/>
  <c r="V2" i="1" s="1"/>
  <c r="AD2" i="1"/>
  <c r="AE2" i="1"/>
  <c r="AB2" i="1"/>
  <c r="U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2" i="1"/>
</calcChain>
</file>

<file path=xl/sharedStrings.xml><?xml version="1.0" encoding="utf-8"?>
<sst xmlns="http://schemas.openxmlformats.org/spreadsheetml/2006/main" count="294" uniqueCount="179">
  <si>
    <t>Population that can work from home</t>
  </si>
  <si>
    <t>Total working population</t>
  </si>
  <si>
    <t>Work from home populuation ratio</t>
  </si>
  <si>
    <t>Population commutes using transit</t>
  </si>
  <si>
    <t>All working population</t>
  </si>
  <si>
    <t>B</t>
  </si>
  <si>
    <t>google_trend</t>
  </si>
  <si>
    <t xml:space="preserve"> AC Transit </t>
  </si>
  <si>
    <t xml:space="preserve"> ART </t>
  </si>
  <si>
    <t xml:space="preserve"> Beach Cities Transit </t>
  </si>
  <si>
    <t xml:space="preserve"> Bee-Line </t>
  </si>
  <si>
    <t xml:space="preserve"> Big Blue Bus </t>
  </si>
  <si>
    <t xml:space="preserve"> Brockton Area Transit </t>
  </si>
  <si>
    <t xml:space="preserve"> Broward County Transit </t>
  </si>
  <si>
    <t xml:space="preserve"> Capital Metro </t>
  </si>
  <si>
    <t xml:space="preserve"> Capitol Corridor </t>
  </si>
  <si>
    <t xml:space="preserve"> CARTA </t>
  </si>
  <si>
    <t xml:space="preserve"> CDTA </t>
  </si>
  <si>
    <t xml:space="preserve"> City of Seattle </t>
  </si>
  <si>
    <t xml:space="preserve"> Community Transit </t>
  </si>
  <si>
    <t xml:space="preserve"> COTA </t>
  </si>
  <si>
    <t xml:space="preserve"> County Connection </t>
  </si>
  <si>
    <t xml:space="preserve"> CTA </t>
  </si>
  <si>
    <t xml:space="preserve"> C-TRAN </t>
  </si>
  <si>
    <t xml:space="preserve"> CTTransit Hartford </t>
  </si>
  <si>
    <t xml:space="preserve"> CTTransit New Britain </t>
  </si>
  <si>
    <t xml:space="preserve"> CTTransit New Haven </t>
  </si>
  <si>
    <t xml:space="preserve"> CTTransit Stamford </t>
  </si>
  <si>
    <t xml:space="preserve"> Culver CityBus </t>
  </si>
  <si>
    <t xml:space="preserve"> DART </t>
  </si>
  <si>
    <t xml:space="preserve"> DC Circulator </t>
  </si>
  <si>
    <t xml:space="preserve"> DDOT </t>
  </si>
  <si>
    <t xml:space="preserve"> Fairfax Connector </t>
  </si>
  <si>
    <t xml:space="preserve"> Foothill Transit </t>
  </si>
  <si>
    <t xml:space="preserve"> GCRTA </t>
  </si>
  <si>
    <t xml:space="preserve"> Glendale Beeline </t>
  </si>
  <si>
    <t xml:space="preserve"> Greater Dayton RTA </t>
  </si>
  <si>
    <t xml:space="preserve"> Greater Portland Metro Bus </t>
  </si>
  <si>
    <t xml:space="preserve"> GTrans </t>
  </si>
  <si>
    <t xml:space="preserve"> Hartford Line </t>
  </si>
  <si>
    <t xml:space="preserve"> HRT </t>
  </si>
  <si>
    <t xml:space="preserve"> KCATA </t>
  </si>
  <si>
    <t xml:space="preserve"> King County Metro </t>
  </si>
  <si>
    <t xml:space="preserve"> LA DOT </t>
  </si>
  <si>
    <t xml:space="preserve"> LA Metro - Bus </t>
  </si>
  <si>
    <t xml:space="preserve"> LA Metro - Rail </t>
  </si>
  <si>
    <t xml:space="preserve"> Las Vegas Monorail </t>
  </si>
  <si>
    <t xml:space="preserve"> Long Beach Transit </t>
  </si>
  <si>
    <t xml:space="preserve"> Long Island Rail Road </t>
  </si>
  <si>
    <t xml:space="preserve"> Lynx </t>
  </si>
  <si>
    <t xml:space="preserve"> Madison Metro </t>
  </si>
  <si>
    <t xml:space="preserve"> MARTA </t>
  </si>
  <si>
    <t xml:space="preserve"> MBTA </t>
  </si>
  <si>
    <t xml:space="preserve"> MCTS </t>
  </si>
  <si>
    <t xml:space="preserve"> MDOT MTA </t>
  </si>
  <si>
    <t xml:space="preserve"> Metra </t>
  </si>
  <si>
    <t xml:space="preserve"> METRO </t>
  </si>
  <si>
    <t xml:space="preserve"> Metro Transit </t>
  </si>
  <si>
    <t xml:space="preserve"> Metro Transit St Louis </t>
  </si>
  <si>
    <t xml:space="preserve"> Metrolink </t>
  </si>
  <si>
    <t xml:space="preserve"> Miami-Dade Transit </t>
  </si>
  <si>
    <t xml:space="preserve"> Monterey-Salinas Transit </t>
  </si>
  <si>
    <t xml:space="preserve"> Montgomery County Transit </t>
  </si>
  <si>
    <t xml:space="preserve"> MTA - Bronx Buses </t>
  </si>
  <si>
    <t xml:space="preserve"> MTA - Brooklyn Buses </t>
  </si>
  <si>
    <t xml:space="preserve"> MTA - Manhattan Buses </t>
  </si>
  <si>
    <t xml:space="preserve"> MTA - NYC Bus Company </t>
  </si>
  <si>
    <t xml:space="preserve"> MTA - NYC Subway </t>
  </si>
  <si>
    <t xml:space="preserve"> MTA - Queens Buses </t>
  </si>
  <si>
    <t xml:space="preserve"> MTA - Staten Island Buses </t>
  </si>
  <si>
    <t xml:space="preserve"> MTA &amp; RTA </t>
  </si>
  <si>
    <t xml:space="preserve"> MTS </t>
  </si>
  <si>
    <t xml:space="preserve"> MUNI - SFMTA </t>
  </si>
  <si>
    <t xml:space="preserve"> NCTD </t>
  </si>
  <si>
    <t xml:space="preserve"> NFTA </t>
  </si>
  <si>
    <t xml:space="preserve"> NICE Bus </t>
  </si>
  <si>
    <t xml:space="preserve"> NY Waterway </t>
  </si>
  <si>
    <t xml:space="preserve"> OCTA </t>
  </si>
  <si>
    <t xml:space="preserve"> Omnitrans </t>
  </si>
  <si>
    <t xml:space="preserve"> PAAC </t>
  </si>
  <si>
    <t xml:space="preserve"> Pace Bus </t>
  </si>
  <si>
    <t xml:space="preserve"> Palm Tran </t>
  </si>
  <si>
    <t xml:space="preserve"> Pasadena Transit </t>
  </si>
  <si>
    <t xml:space="preserve"> PATCO </t>
  </si>
  <si>
    <t xml:space="preserve"> PATH </t>
  </si>
  <si>
    <t xml:space="preserve"> Pierce Transit </t>
  </si>
  <si>
    <t xml:space="preserve"> PresidiGo </t>
  </si>
  <si>
    <t xml:space="preserve"> PSTA </t>
  </si>
  <si>
    <t xml:space="preserve"> RIPTA </t>
  </si>
  <si>
    <t xml:space="preserve"> Riverside Transit Agency </t>
  </si>
  <si>
    <t xml:space="preserve"> RTC Southern Nevada </t>
  </si>
  <si>
    <t xml:space="preserve"> RTD </t>
  </si>
  <si>
    <t xml:space="preserve"> SamTrans </t>
  </si>
  <si>
    <t xml:space="preserve"> Santa Clarita Transit </t>
  </si>
  <si>
    <t xml:space="preserve"> Santa Cruz Metro </t>
  </si>
  <si>
    <t xml:space="preserve"> SEPTA - Bus </t>
  </si>
  <si>
    <t xml:space="preserve"> SEPTA - Rail </t>
  </si>
  <si>
    <t xml:space="preserve"> Shore Line East </t>
  </si>
  <si>
    <t xml:space="preserve"> SMART </t>
  </si>
  <si>
    <t xml:space="preserve"> SORTA - Metro </t>
  </si>
  <si>
    <t xml:space="preserve"> Sound Transit </t>
  </si>
  <si>
    <t xml:space="preserve"> Suffolk County Transit </t>
  </si>
  <si>
    <t xml:space="preserve"> TANK </t>
  </si>
  <si>
    <t xml:space="preserve"> TARC </t>
  </si>
  <si>
    <t xml:space="preserve"> TCAT </t>
  </si>
  <si>
    <t xml:space="preserve"> The Rapid </t>
  </si>
  <si>
    <t xml:space="preserve"> The Ride </t>
  </si>
  <si>
    <t xml:space="preserve"> TheBus </t>
  </si>
  <si>
    <t xml:space="preserve"> Torrance Transit </t>
  </si>
  <si>
    <t xml:space="preserve"> TriMet </t>
  </si>
  <si>
    <t xml:space="preserve"> Tri-Rail </t>
  </si>
  <si>
    <t xml:space="preserve"> U-M Transit </t>
  </si>
  <si>
    <t xml:space="preserve"> University of California Berkeley - Bear Transit </t>
  </si>
  <si>
    <t xml:space="preserve"> UTA </t>
  </si>
  <si>
    <t xml:space="preserve"> Valley Metro </t>
  </si>
  <si>
    <t xml:space="preserve"> VIA </t>
  </si>
  <si>
    <t xml:space="preserve"> Via Mobility Services - Boulder </t>
  </si>
  <si>
    <t xml:space="preserve"> VTA </t>
  </si>
  <si>
    <t xml:space="preserve"> West Hollywood - WeHo </t>
  </si>
  <si>
    <t xml:space="preserve"> WMATA </t>
  </si>
  <si>
    <t># Unique users</t>
  </si>
  <si>
    <t># Total posts</t>
  </si>
  <si>
    <t>pop</t>
  </si>
  <si>
    <t>car_pop</t>
  </si>
  <si>
    <t>all_pop</t>
  </si>
  <si>
    <t>car_ratio</t>
  </si>
  <si>
    <t>average_commute_time</t>
  </si>
  <si>
    <t>p55</t>
  </si>
  <si>
    <t>p65</t>
  </si>
  <si>
    <t>p75</t>
  </si>
  <si>
    <t>p85</t>
  </si>
  <si>
    <t>total_pop</t>
  </si>
  <si>
    <t>pp55</t>
  </si>
  <si>
    <t>pp65</t>
  </si>
  <si>
    <t>pp75</t>
  </si>
  <si>
    <t>pp85</t>
  </si>
  <si>
    <t>social_rate</t>
  </si>
  <si>
    <t>unique_users</t>
  </si>
  <si>
    <t>total_post</t>
  </si>
  <si>
    <t>positive_post</t>
  </si>
  <si>
    <t>neutral_post</t>
  </si>
  <si>
    <t>negative_post</t>
  </si>
  <si>
    <t>balance</t>
  </si>
  <si>
    <t>positive_post_rate</t>
  </si>
  <si>
    <t>neutral_post_rate</t>
  </si>
  <si>
    <t>negative_post_rate</t>
  </si>
  <si>
    <t>net_post_per_capita</t>
  </si>
  <si>
    <t>negative_B</t>
  </si>
  <si>
    <t>vehicle0_house</t>
  </si>
  <si>
    <t>all_house</t>
  </si>
  <si>
    <t>vehicle1_house</t>
  </si>
  <si>
    <t>vehicle2_house</t>
  </si>
  <si>
    <t>vehicle3_house</t>
  </si>
  <si>
    <t>vehicle4_house</t>
  </si>
  <si>
    <t>vehicle0_house_rate</t>
  </si>
  <si>
    <t>black_pop</t>
  </si>
  <si>
    <t>hispanic_pop</t>
  </si>
  <si>
    <t>total_race_pop</t>
  </si>
  <si>
    <t>black_ratio</t>
  </si>
  <si>
    <t>hispanic_ratio</t>
  </si>
  <si>
    <t>female_pop</t>
  </si>
  <si>
    <t>total_sex_pop</t>
  </si>
  <si>
    <t>female_ratio</t>
  </si>
  <si>
    <t>white_pop</t>
  </si>
  <si>
    <t>asian_pop</t>
  </si>
  <si>
    <t>nonwhite_ratio</t>
  </si>
  <si>
    <t>nonwhas_pop</t>
  </si>
  <si>
    <t>median_income</t>
  </si>
  <si>
    <t>all_post_per_capita</t>
  </si>
  <si>
    <t>unique_user_per_capita</t>
  </si>
  <si>
    <t>transit_pop_rate</t>
  </si>
  <si>
    <t>pl25</t>
  </si>
  <si>
    <t>pl35</t>
  </si>
  <si>
    <t>pl15</t>
  </si>
  <si>
    <t>pl65</t>
  </si>
  <si>
    <t>pl55</t>
  </si>
  <si>
    <t>p</t>
  </si>
  <si>
    <t>pp45</t>
  </si>
  <si>
    <t>B_old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</si>
</sst>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correlation!$AB$1</c:f>
              <c:strCache>
                <c:ptCount val="1"/>
                <c:pt idx="0">
                  <c:v>pp55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correlation!$BL$2:$BL$114</c:f>
              <c:numCache>
                <c:formatCode>General</c:formatCode>
                <c:ptCount val="113"/>
                <c:pt idx="0">
                  <c:v>-0.83017995200000005</c:v>
                </c:pt>
                <c:pt idx="1">
                  <c:v>-0.66275320500000001</c:v>
                </c:pt>
                <c:pt idx="2">
                  <c:v>-0.76478399600000002</c:v>
                </c:pt>
                <c:pt idx="3">
                  <c:v>-0.64159151199999997</c:v>
                </c:pt>
                <c:pt idx="4">
                  <c:v>-0.77641131900000004</c:v>
                </c:pt>
                <c:pt idx="5">
                  <c:v>-0.75167671700000005</c:v>
                </c:pt>
                <c:pt idx="6">
                  <c:v>-0.51119024899999999</c:v>
                </c:pt>
                <c:pt idx="7">
                  <c:v>-0.717160346</c:v>
                </c:pt>
                <c:pt idx="8">
                  <c:v>-0.80420622500000005</c:v>
                </c:pt>
                <c:pt idx="9">
                  <c:v>-0.63883321800000004</c:v>
                </c:pt>
                <c:pt idx="10">
                  <c:v>-0.79725182299999997</c:v>
                </c:pt>
                <c:pt idx="11">
                  <c:v>-0.86258183099999997</c:v>
                </c:pt>
                <c:pt idx="12">
                  <c:v>-0.84766470199999999</c:v>
                </c:pt>
                <c:pt idx="13">
                  <c:v>-0.59570078999999998</c:v>
                </c:pt>
                <c:pt idx="14">
                  <c:v>-0.76965242899999997</c:v>
                </c:pt>
                <c:pt idx="15">
                  <c:v>-0.79136457900000001</c:v>
                </c:pt>
                <c:pt idx="16">
                  <c:v>-0.72871449099999996</c:v>
                </c:pt>
                <c:pt idx="17">
                  <c:v>-0.61134467100000001</c:v>
                </c:pt>
                <c:pt idx="18">
                  <c:v>-0.69339437599999998</c:v>
                </c:pt>
                <c:pt idx="19">
                  <c:v>-0.63284876700000003</c:v>
                </c:pt>
                <c:pt idx="20">
                  <c:v>-0.659771828</c:v>
                </c:pt>
                <c:pt idx="21">
                  <c:v>-0.79277684100000001</c:v>
                </c:pt>
                <c:pt idx="22">
                  <c:v>-0.59346206700000004</c:v>
                </c:pt>
                <c:pt idx="23">
                  <c:v>-0.75776273800000005</c:v>
                </c:pt>
                <c:pt idx="24">
                  <c:v>-0.55986519599999995</c:v>
                </c:pt>
                <c:pt idx="25">
                  <c:v>-0.597569197</c:v>
                </c:pt>
                <c:pt idx="26">
                  <c:v>-0.73336292999999997</c:v>
                </c:pt>
                <c:pt idx="27">
                  <c:v>-0.62501819199999997</c:v>
                </c:pt>
                <c:pt idx="28">
                  <c:v>-0.76991579700000001</c:v>
                </c:pt>
                <c:pt idx="29">
                  <c:v>-0.55500611899999996</c:v>
                </c:pt>
                <c:pt idx="30">
                  <c:v>-0.76250190600000001</c:v>
                </c:pt>
                <c:pt idx="31">
                  <c:v>-0.64324003600000002</c:v>
                </c:pt>
                <c:pt idx="32">
                  <c:v>-0.64571333200000003</c:v>
                </c:pt>
                <c:pt idx="33">
                  <c:v>-0.40958599699999998</c:v>
                </c:pt>
                <c:pt idx="34">
                  <c:v>-0.43374253000000002</c:v>
                </c:pt>
                <c:pt idx="35">
                  <c:v>-0.81961854199999995</c:v>
                </c:pt>
                <c:pt idx="36">
                  <c:v>-0.72288010300000005</c:v>
                </c:pt>
                <c:pt idx="37">
                  <c:v>-0.710802041</c:v>
                </c:pt>
                <c:pt idx="38">
                  <c:v>-0.74388424200000003</c:v>
                </c:pt>
                <c:pt idx="39">
                  <c:v>-0.68039265400000004</c:v>
                </c:pt>
                <c:pt idx="40">
                  <c:v>-0.71164587800000001</c:v>
                </c:pt>
                <c:pt idx="41">
                  <c:v>-0.67624318100000003</c:v>
                </c:pt>
                <c:pt idx="42">
                  <c:v>-0.58098067799999997</c:v>
                </c:pt>
                <c:pt idx="43">
                  <c:v>-0.89265086500000002</c:v>
                </c:pt>
                <c:pt idx="44">
                  <c:v>-0.48420986900000001</c:v>
                </c:pt>
                <c:pt idx="45">
                  <c:v>-0.78763895299999998</c:v>
                </c:pt>
                <c:pt idx="46">
                  <c:v>-0.59668546499999997</c:v>
                </c:pt>
                <c:pt idx="47">
                  <c:v>-0.56259338999999997</c:v>
                </c:pt>
                <c:pt idx="48">
                  <c:v>-0.75955798200000002</c:v>
                </c:pt>
                <c:pt idx="49">
                  <c:v>-0.60147586200000003</c:v>
                </c:pt>
                <c:pt idx="50">
                  <c:v>-0.69149139500000001</c:v>
                </c:pt>
                <c:pt idx="51">
                  <c:v>-0.49252285800000001</c:v>
                </c:pt>
                <c:pt idx="52">
                  <c:v>-0.649723567</c:v>
                </c:pt>
                <c:pt idx="53">
                  <c:v>-0.59026629100000005</c:v>
                </c:pt>
                <c:pt idx="54">
                  <c:v>-0.877291504</c:v>
                </c:pt>
                <c:pt idx="55">
                  <c:v>-0.77358954099999999</c:v>
                </c:pt>
                <c:pt idx="56">
                  <c:v>-0.66050697400000002</c:v>
                </c:pt>
                <c:pt idx="57">
                  <c:v>-0.69503941800000002</c:v>
                </c:pt>
                <c:pt idx="58">
                  <c:v>-0.74356962500000001</c:v>
                </c:pt>
                <c:pt idx="59">
                  <c:v>-0.67909167699999995</c:v>
                </c:pt>
                <c:pt idx="60">
                  <c:v>-0.71511798800000004</c:v>
                </c:pt>
                <c:pt idx="61">
                  <c:v>-0.71070357699999998</c:v>
                </c:pt>
                <c:pt idx="62">
                  <c:v>-0.73094808200000005</c:v>
                </c:pt>
                <c:pt idx="63">
                  <c:v>-0.68829276100000003</c:v>
                </c:pt>
                <c:pt idx="64">
                  <c:v>-0.76379462099999995</c:v>
                </c:pt>
                <c:pt idx="65">
                  <c:v>-0.87719946900000001</c:v>
                </c:pt>
                <c:pt idx="66">
                  <c:v>-0.84588698900000003</c:v>
                </c:pt>
                <c:pt idx="67">
                  <c:v>-0.66001782799999997</c:v>
                </c:pt>
                <c:pt idx="68">
                  <c:v>-0.68679993399999995</c:v>
                </c:pt>
                <c:pt idx="69">
                  <c:v>-0.64383950199999995</c:v>
                </c:pt>
                <c:pt idx="70">
                  <c:v>-0.74030450199999998</c:v>
                </c:pt>
                <c:pt idx="71">
                  <c:v>-0.56799372800000003</c:v>
                </c:pt>
                <c:pt idx="72">
                  <c:v>-0.65860930500000003</c:v>
                </c:pt>
                <c:pt idx="73">
                  <c:v>-0.72675799200000002</c:v>
                </c:pt>
                <c:pt idx="74">
                  <c:v>-0.42794660200000001</c:v>
                </c:pt>
                <c:pt idx="75">
                  <c:v>-0.77784398600000004</c:v>
                </c:pt>
                <c:pt idx="76">
                  <c:v>-0.56028331399999998</c:v>
                </c:pt>
                <c:pt idx="77">
                  <c:v>-0.71794897499999999</c:v>
                </c:pt>
                <c:pt idx="78">
                  <c:v>-0.78434057000000001</c:v>
                </c:pt>
                <c:pt idx="79">
                  <c:v>-0.92187818899999996</c:v>
                </c:pt>
                <c:pt idx="80">
                  <c:v>-0.40468551000000003</c:v>
                </c:pt>
                <c:pt idx="81">
                  <c:v>-0.765910062</c:v>
                </c:pt>
                <c:pt idx="82">
                  <c:v>-0.63977804100000002</c:v>
                </c:pt>
                <c:pt idx="83">
                  <c:v>-0.59807737999999999</c:v>
                </c:pt>
                <c:pt idx="84">
                  <c:v>-0.775809321</c:v>
                </c:pt>
                <c:pt idx="85">
                  <c:v>-0.81720079800000001</c:v>
                </c:pt>
                <c:pt idx="86">
                  <c:v>-0.70468253999999997</c:v>
                </c:pt>
                <c:pt idx="87">
                  <c:v>-0.79704902499999997</c:v>
                </c:pt>
                <c:pt idx="88">
                  <c:v>-0.60188481199999999</c:v>
                </c:pt>
                <c:pt idx="89">
                  <c:v>-0.58839604300000004</c:v>
                </c:pt>
                <c:pt idx="90">
                  <c:v>-0.68228940699999996</c:v>
                </c:pt>
                <c:pt idx="91">
                  <c:v>-0.57920705800000005</c:v>
                </c:pt>
                <c:pt idx="92">
                  <c:v>-0.55864167200000003</c:v>
                </c:pt>
                <c:pt idx="93">
                  <c:v>-0.76199160300000002</c:v>
                </c:pt>
                <c:pt idx="94">
                  <c:v>-0.68675508500000004</c:v>
                </c:pt>
                <c:pt idx="95">
                  <c:v>-0.60134855300000001</c:v>
                </c:pt>
                <c:pt idx="96">
                  <c:v>-0.64682027600000003</c:v>
                </c:pt>
                <c:pt idx="97">
                  <c:v>-0.90434851999999999</c:v>
                </c:pt>
                <c:pt idx="98">
                  <c:v>-1.0237219369999999</c:v>
                </c:pt>
                <c:pt idx="99">
                  <c:v>-0.98120611300000005</c:v>
                </c:pt>
                <c:pt idx="100">
                  <c:v>-0.76810126599999995</c:v>
                </c:pt>
                <c:pt idx="101">
                  <c:v>-0.71557703399999995</c:v>
                </c:pt>
                <c:pt idx="102">
                  <c:v>-0.73733957000000006</c:v>
                </c:pt>
                <c:pt idx="103">
                  <c:v>-0.42053823600000001</c:v>
                </c:pt>
                <c:pt idx="104">
                  <c:v>-1.045262296</c:v>
                </c:pt>
                <c:pt idx="105">
                  <c:v>-0.96387067900000001</c:v>
                </c:pt>
                <c:pt idx="106">
                  <c:v>-0.75805058599999997</c:v>
                </c:pt>
                <c:pt idx="107">
                  <c:v>-0.59263524499999998</c:v>
                </c:pt>
                <c:pt idx="108">
                  <c:v>-0.48370160699999998</c:v>
                </c:pt>
                <c:pt idx="109">
                  <c:v>-0.96651553099999998</c:v>
                </c:pt>
                <c:pt idx="110">
                  <c:v>-0.77528207800000004</c:v>
                </c:pt>
                <c:pt idx="111">
                  <c:v>-0.81886512</c:v>
                </c:pt>
                <c:pt idx="112">
                  <c:v>-0.70824022200000003</c:v>
                </c:pt>
              </c:numCache>
            </c:numRef>
          </c:xVal>
          <c:yVal>
            <c:numRef>
              <c:f>correlation!$AB$2:$AB$114</c:f>
              <c:numCache>
                <c:formatCode>General</c:formatCode>
                <c:ptCount val="113"/>
                <c:pt idx="0">
                  <c:v>0.25276692827158243</c:v>
                </c:pt>
                <c:pt idx="1">
                  <c:v>0.24541980968210503</c:v>
                </c:pt>
                <c:pt idx="2">
                  <c:v>0.24541980968210503</c:v>
                </c:pt>
                <c:pt idx="3">
                  <c:v>0.29744068785062161</c:v>
                </c:pt>
                <c:pt idx="4">
                  <c:v>0.24541980968210503</c:v>
                </c:pt>
                <c:pt idx="5">
                  <c:v>0.21758196234746124</c:v>
                </c:pt>
                <c:pt idx="6">
                  <c:v>0.27618986594076411</c:v>
                </c:pt>
                <c:pt idx="7">
                  <c:v>0.3280568239472349</c:v>
                </c:pt>
                <c:pt idx="8">
                  <c:v>0.25505836666064025</c:v>
                </c:pt>
                <c:pt idx="9">
                  <c:v>0.28480294293503045</c:v>
                </c:pt>
                <c:pt idx="10">
                  <c:v>0.29277289494057107</c:v>
                </c:pt>
                <c:pt idx="11">
                  <c:v>0.24805651848116059</c:v>
                </c:pt>
                <c:pt idx="12">
                  <c:v>0.24805651848116059</c:v>
                </c:pt>
                <c:pt idx="13">
                  <c:v>0.22794987662045912</c:v>
                </c:pt>
                <c:pt idx="14">
                  <c:v>0.28046842391817495</c:v>
                </c:pt>
                <c:pt idx="15">
                  <c:v>0.26038498625213186</c:v>
                </c:pt>
                <c:pt idx="16">
                  <c:v>0.27408763515720352</c:v>
                </c:pt>
                <c:pt idx="17">
                  <c:v>0.30125959786751311</c:v>
                </c:pt>
                <c:pt idx="18">
                  <c:v>0.30125959786751311</c:v>
                </c:pt>
                <c:pt idx="19">
                  <c:v>0.30262678640210672</c:v>
                </c:pt>
                <c:pt idx="20">
                  <c:v>0.28694189006595028</c:v>
                </c:pt>
                <c:pt idx="21">
                  <c:v>0.24541980968210503</c:v>
                </c:pt>
                <c:pt idx="22">
                  <c:v>0.20873193347746344</c:v>
                </c:pt>
                <c:pt idx="23">
                  <c:v>0.2215185435165625</c:v>
                </c:pt>
                <c:pt idx="24">
                  <c:v>0.28004373838270175</c:v>
                </c:pt>
                <c:pt idx="25">
                  <c:v>0.2215185435165625</c:v>
                </c:pt>
                <c:pt idx="26">
                  <c:v>0.24541980968210503</c:v>
                </c:pt>
                <c:pt idx="27">
                  <c:v>0.3164152010355859</c:v>
                </c:pt>
                <c:pt idx="28">
                  <c:v>0.24541980968210503</c:v>
                </c:pt>
                <c:pt idx="29">
                  <c:v>0.30794648462316321</c:v>
                </c:pt>
                <c:pt idx="30">
                  <c:v>0.24457488727810911</c:v>
                </c:pt>
                <c:pt idx="31">
                  <c:v>0.24541980968210503</c:v>
                </c:pt>
                <c:pt idx="32">
                  <c:v>0.30125959786751311</c:v>
                </c:pt>
                <c:pt idx="33">
                  <c:v>0.27850099201227291</c:v>
                </c:pt>
                <c:pt idx="34">
                  <c:v>0.27152627951034897</c:v>
                </c:pt>
                <c:pt idx="35">
                  <c:v>0.24805651848116059</c:v>
                </c:pt>
                <c:pt idx="36">
                  <c:v>0.24541980968210503</c:v>
                </c:pt>
                <c:pt idx="37">
                  <c:v>0.24541980968210503</c:v>
                </c:pt>
                <c:pt idx="38">
                  <c:v>0.24541980968210503</c:v>
                </c:pt>
                <c:pt idx="39">
                  <c:v>0.25770157837179569</c:v>
                </c:pt>
                <c:pt idx="40">
                  <c:v>0.24541980968210503</c:v>
                </c:pt>
                <c:pt idx="41">
                  <c:v>0.29964023144012941</c:v>
                </c:pt>
                <c:pt idx="42">
                  <c:v>0.22377258752310411</c:v>
                </c:pt>
                <c:pt idx="43">
                  <c:v>0.2461729229224506</c:v>
                </c:pt>
                <c:pt idx="44">
                  <c:v>0.22167389827987419</c:v>
                </c:pt>
                <c:pt idx="45">
                  <c:v>0.21758196234746124</c:v>
                </c:pt>
                <c:pt idx="46">
                  <c:v>0.24890983002675515</c:v>
                </c:pt>
                <c:pt idx="47">
                  <c:v>0.30076423500981725</c:v>
                </c:pt>
                <c:pt idx="48">
                  <c:v>0.26038498625213186</c:v>
                </c:pt>
                <c:pt idx="49">
                  <c:v>0.2046944686642522</c:v>
                </c:pt>
                <c:pt idx="50">
                  <c:v>0.26028406646069291</c:v>
                </c:pt>
                <c:pt idx="51">
                  <c:v>0.31377092253405481</c:v>
                </c:pt>
                <c:pt idx="52">
                  <c:v>0.26195206217594308</c:v>
                </c:pt>
                <c:pt idx="53">
                  <c:v>0.27618986594076411</c:v>
                </c:pt>
                <c:pt idx="54">
                  <c:v>0.23907232486634719</c:v>
                </c:pt>
                <c:pt idx="55">
                  <c:v>0.2215185435165625</c:v>
                </c:pt>
                <c:pt idx="56">
                  <c:v>0.22933195722567795</c:v>
                </c:pt>
                <c:pt idx="57">
                  <c:v>0.2428067782064153</c:v>
                </c:pt>
                <c:pt idx="58">
                  <c:v>0.2708486474566304</c:v>
                </c:pt>
                <c:pt idx="59">
                  <c:v>0.2708486474566304</c:v>
                </c:pt>
                <c:pt idx="60">
                  <c:v>0.2708486474566304</c:v>
                </c:pt>
                <c:pt idx="61">
                  <c:v>0.2761563671817388</c:v>
                </c:pt>
                <c:pt idx="62">
                  <c:v>0.29046553371538975</c:v>
                </c:pt>
                <c:pt idx="63">
                  <c:v>0.23181733787318151</c:v>
                </c:pt>
                <c:pt idx="64">
                  <c:v>0.24975982739666219</c:v>
                </c:pt>
                <c:pt idx="65">
                  <c:v>0.26818068971224446</c:v>
                </c:pt>
                <c:pt idx="66">
                  <c:v>0.24975982739666219</c:v>
                </c:pt>
                <c:pt idx="67">
                  <c:v>0.31506654230072639</c:v>
                </c:pt>
                <c:pt idx="68">
                  <c:v>0.31228530316299119</c:v>
                </c:pt>
                <c:pt idx="69">
                  <c:v>0.2708486474566304</c:v>
                </c:pt>
                <c:pt idx="70">
                  <c:v>0.26195206217594308</c:v>
                </c:pt>
                <c:pt idx="71">
                  <c:v>0.22020377322794232</c:v>
                </c:pt>
                <c:pt idx="72">
                  <c:v>0.32662592886033415</c:v>
                </c:pt>
                <c:pt idx="73">
                  <c:v>0.26038498625213186</c:v>
                </c:pt>
                <c:pt idx="74">
                  <c:v>0.27618986594076411</c:v>
                </c:pt>
                <c:pt idx="75">
                  <c:v>0.24541980968210503</c:v>
                </c:pt>
                <c:pt idx="76">
                  <c:v>0.24723234585108936</c:v>
                </c:pt>
                <c:pt idx="77">
                  <c:v>0.2708486474566304</c:v>
                </c:pt>
                <c:pt idx="78">
                  <c:v>0.24805651848116059</c:v>
                </c:pt>
                <c:pt idx="79">
                  <c:v>0.26818068971224446</c:v>
                </c:pt>
                <c:pt idx="80">
                  <c:v>0.25610802366843305</c:v>
                </c:pt>
                <c:pt idx="81">
                  <c:v>0.27463504656180215</c:v>
                </c:pt>
                <c:pt idx="82">
                  <c:v>0.24915222092522676</c:v>
                </c:pt>
                <c:pt idx="83">
                  <c:v>0.25770157837179569</c:v>
                </c:pt>
                <c:pt idx="84">
                  <c:v>0.21530046133855962</c:v>
                </c:pt>
                <c:pt idx="85">
                  <c:v>0.28309451846436057</c:v>
                </c:pt>
                <c:pt idx="86">
                  <c:v>0.24541980968210503</c:v>
                </c:pt>
                <c:pt idx="87">
                  <c:v>0.28760433218271148</c:v>
                </c:pt>
                <c:pt idx="88">
                  <c:v>0.24723234585108936</c:v>
                </c:pt>
                <c:pt idx="89">
                  <c:v>0.24723234585108936</c:v>
                </c:pt>
                <c:pt idx="90">
                  <c:v>0.30262678640210672</c:v>
                </c:pt>
                <c:pt idx="91">
                  <c:v>0.28004373838270175</c:v>
                </c:pt>
                <c:pt idx="92">
                  <c:v>0.27999339931554845</c:v>
                </c:pt>
                <c:pt idx="93">
                  <c:v>0.24805651848116059</c:v>
                </c:pt>
                <c:pt idx="94">
                  <c:v>0.29964023144012941</c:v>
                </c:pt>
                <c:pt idx="95">
                  <c:v>0.27999339931554845</c:v>
                </c:pt>
                <c:pt idx="96">
                  <c:v>0.28751723904196552</c:v>
                </c:pt>
                <c:pt idx="97">
                  <c:v>0.24736310483479343</c:v>
                </c:pt>
                <c:pt idx="98">
                  <c:v>0.25178188263830581</c:v>
                </c:pt>
                <c:pt idx="99">
                  <c:v>0.24404786302365553</c:v>
                </c:pt>
                <c:pt idx="100">
                  <c:v>0.28747678805392257</c:v>
                </c:pt>
                <c:pt idx="101">
                  <c:v>0.24541980968210503</c:v>
                </c:pt>
                <c:pt idx="102">
                  <c:v>0.24457488727810911</c:v>
                </c:pt>
                <c:pt idx="103">
                  <c:v>0.27618986594076411</c:v>
                </c:pt>
                <c:pt idx="104">
                  <c:v>0.24404786302365553</c:v>
                </c:pt>
                <c:pt idx="105">
                  <c:v>0.25276692827158243</c:v>
                </c:pt>
                <c:pt idx="106">
                  <c:v>0.20365362395778033</c:v>
                </c:pt>
                <c:pt idx="107">
                  <c:v>0.25774457540622009</c:v>
                </c:pt>
                <c:pt idx="108">
                  <c:v>0.22123772953971332</c:v>
                </c:pt>
                <c:pt idx="109">
                  <c:v>0.21530046133855962</c:v>
                </c:pt>
                <c:pt idx="110">
                  <c:v>0.24373426282384766</c:v>
                </c:pt>
                <c:pt idx="111">
                  <c:v>0.24541980968210503</c:v>
                </c:pt>
                <c:pt idx="112">
                  <c:v>0.2215185435165625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9-42CB-B951-A90418C85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523247"/>
        <c:axId val="1099527407"/>
      </c:scatterChart>
      <c:valAx>
        <c:axId val="109952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27407"/>
        <c:crosses val="autoZero"/>
        <c:crossBetween val="midCat"/>
      </c:valAx>
      <c:valAx>
        <c:axId val="109952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23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correlation!$BL$1</c:f>
              <c:strCache>
                <c:ptCount val="1"/>
                <c:pt idx="0">
                  <c:v>B_old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correlation!$AT$2:$AT$120</c:f>
              <c:numCache>
                <c:formatCode>General</c:formatCode>
                <c:ptCount val="119"/>
                <c:pt idx="0">
                  <c:v>9.5686630474627749E-2</c:v>
                </c:pt>
                <c:pt idx="1">
                  <c:v>9.0246268347474332E-2</c:v>
                </c:pt>
                <c:pt idx="2">
                  <c:v>9.0246268347474332E-2</c:v>
                </c:pt>
                <c:pt idx="3">
                  <c:v>0.14508021144035102</c:v>
                </c:pt>
                <c:pt idx="4">
                  <c:v>9.0246268347474332E-2</c:v>
                </c:pt>
                <c:pt idx="5">
                  <c:v>0.3238477279371163</c:v>
                </c:pt>
                <c:pt idx="6">
                  <c:v>0.10371346047530547</c:v>
                </c:pt>
                <c:pt idx="7">
                  <c:v>4.4380038040032606E-2</c:v>
                </c:pt>
                <c:pt idx="8">
                  <c:v>7.0240602653960885E-2</c:v>
                </c:pt>
                <c:pt idx="9">
                  <c:v>6.7873621247172194E-2</c:v>
                </c:pt>
                <c:pt idx="10">
                  <c:v>0.13672147800139672</c:v>
                </c:pt>
                <c:pt idx="11">
                  <c:v>0.1007258322580049</c:v>
                </c:pt>
                <c:pt idx="12">
                  <c:v>0.1007258322580049</c:v>
                </c:pt>
                <c:pt idx="13">
                  <c:v>7.6231122523786318E-2</c:v>
                </c:pt>
                <c:pt idx="14">
                  <c:v>5.4650157924119945E-2</c:v>
                </c:pt>
                <c:pt idx="15">
                  <c:v>0.17700336717488424</c:v>
                </c:pt>
                <c:pt idx="16">
                  <c:v>4.5311971642121709E-2</c:v>
                </c:pt>
                <c:pt idx="17">
                  <c:v>0.10566257190658447</c:v>
                </c:pt>
                <c:pt idx="18">
                  <c:v>0.10566257190658447</c:v>
                </c:pt>
                <c:pt idx="19">
                  <c:v>0.11647168318392516</c:v>
                </c:pt>
                <c:pt idx="20">
                  <c:v>7.6648134605613663E-2</c:v>
                </c:pt>
                <c:pt idx="21">
                  <c:v>9.0246268347474332E-2</c:v>
                </c:pt>
                <c:pt idx="22">
                  <c:v>6.9273588320200238E-2</c:v>
                </c:pt>
                <c:pt idx="23">
                  <c:v>0.35417422028849505</c:v>
                </c:pt>
                <c:pt idx="24">
                  <c:v>0.13844191508261317</c:v>
                </c:pt>
                <c:pt idx="25">
                  <c:v>0.35417422028849505</c:v>
                </c:pt>
                <c:pt idx="26">
                  <c:v>9.0246268347474332E-2</c:v>
                </c:pt>
                <c:pt idx="27">
                  <c:v>0.13217066427002344</c:v>
                </c:pt>
                <c:pt idx="28">
                  <c:v>9.0246268347474332E-2</c:v>
                </c:pt>
                <c:pt idx="29">
                  <c:v>9.8390309700125952E-2</c:v>
                </c:pt>
                <c:pt idx="30">
                  <c:v>0.12723624708045519</c:v>
                </c:pt>
                <c:pt idx="31">
                  <c:v>9.0246268347474332E-2</c:v>
                </c:pt>
                <c:pt idx="32">
                  <c:v>0.10566257190658447</c:v>
                </c:pt>
                <c:pt idx="33">
                  <c:v>8.8398510242085657E-2</c:v>
                </c:pt>
                <c:pt idx="34">
                  <c:v>8.9625795586814924E-2</c:v>
                </c:pt>
                <c:pt idx="35">
                  <c:v>0.1007258322580049</c:v>
                </c:pt>
                <c:pt idx="36">
                  <c:v>9.0246268347474332E-2</c:v>
                </c:pt>
                <c:pt idx="37">
                  <c:v>9.0246268347474332E-2</c:v>
                </c:pt>
                <c:pt idx="38">
                  <c:v>9.0246268347474332E-2</c:v>
                </c:pt>
                <c:pt idx="39">
                  <c:v>8.384616786942968E-2</c:v>
                </c:pt>
                <c:pt idx="40">
                  <c:v>9.0246268347474332E-2</c:v>
                </c:pt>
                <c:pt idx="41">
                  <c:v>5.2575817501091228E-2</c:v>
                </c:pt>
                <c:pt idx="42">
                  <c:v>6.0388606515733308E-2</c:v>
                </c:pt>
                <c:pt idx="43">
                  <c:v>7.3297188937992613E-2</c:v>
                </c:pt>
                <c:pt idx="44">
                  <c:v>0.11111555537778489</c:v>
                </c:pt>
                <c:pt idx="45">
                  <c:v>0.3238477279371163</c:v>
                </c:pt>
                <c:pt idx="46">
                  <c:v>0.13670531577983092</c:v>
                </c:pt>
                <c:pt idx="47">
                  <c:v>7.6254422155679055E-2</c:v>
                </c:pt>
                <c:pt idx="48">
                  <c:v>0.17700336717488424</c:v>
                </c:pt>
                <c:pt idx="49">
                  <c:v>6.0174197940493314E-2</c:v>
                </c:pt>
                <c:pt idx="50">
                  <c:v>0.10492708148984306</c:v>
                </c:pt>
                <c:pt idx="51">
                  <c:v>6.8291921387099885E-2</c:v>
                </c:pt>
                <c:pt idx="52">
                  <c:v>4.3956980664934087E-2</c:v>
                </c:pt>
                <c:pt idx="53">
                  <c:v>0.10371346047530547</c:v>
                </c:pt>
                <c:pt idx="54">
                  <c:v>4.7472471678354965E-2</c:v>
                </c:pt>
                <c:pt idx="55">
                  <c:v>0.35417422028849505</c:v>
                </c:pt>
                <c:pt idx="56">
                  <c:v>0.5852423718502866</c:v>
                </c:pt>
                <c:pt idx="57">
                  <c:v>0.55845469766189626</c:v>
                </c:pt>
                <c:pt idx="58">
                  <c:v>0.77009838643087691</c:v>
                </c:pt>
                <c:pt idx="59">
                  <c:v>0.77009838643087691</c:v>
                </c:pt>
                <c:pt idx="60">
                  <c:v>0.77009838643087691</c:v>
                </c:pt>
                <c:pt idx="61">
                  <c:v>0.36807300502801471</c:v>
                </c:pt>
                <c:pt idx="62">
                  <c:v>0.16623934710385671</c:v>
                </c:pt>
                <c:pt idx="63">
                  <c:v>6.7199706372367343E-2</c:v>
                </c:pt>
                <c:pt idx="64">
                  <c:v>5.4948256447836422E-2</c:v>
                </c:pt>
                <c:pt idx="65">
                  <c:v>0.30574438448257168</c:v>
                </c:pt>
                <c:pt idx="66">
                  <c:v>5.4948256447836422E-2</c:v>
                </c:pt>
                <c:pt idx="67">
                  <c:v>0.13304473155651583</c:v>
                </c:pt>
                <c:pt idx="68">
                  <c:v>7.0318304352022479E-2</c:v>
                </c:pt>
                <c:pt idx="69">
                  <c:v>0.77009838643087691</c:v>
                </c:pt>
                <c:pt idx="70">
                  <c:v>4.3956980664934087E-2</c:v>
                </c:pt>
                <c:pt idx="71">
                  <c:v>5.1028093994446848E-2</c:v>
                </c:pt>
                <c:pt idx="72">
                  <c:v>0.13226262175626441</c:v>
                </c:pt>
                <c:pt idx="73">
                  <c:v>0.17700336717488424</c:v>
                </c:pt>
                <c:pt idx="74">
                  <c:v>0.10371346047530547</c:v>
                </c:pt>
                <c:pt idx="75">
                  <c:v>9.0246268347474332E-2</c:v>
                </c:pt>
                <c:pt idx="76">
                  <c:v>0.30338882742804879</c:v>
                </c:pt>
                <c:pt idx="77">
                  <c:v>0.77009838643087691</c:v>
                </c:pt>
                <c:pt idx="78">
                  <c:v>0.1007258322580049</c:v>
                </c:pt>
                <c:pt idx="79">
                  <c:v>0.30574438448257168</c:v>
                </c:pt>
                <c:pt idx="80">
                  <c:v>6.7966108914610107E-2</c:v>
                </c:pt>
                <c:pt idx="81">
                  <c:v>0.12431404327143103</c:v>
                </c:pt>
                <c:pt idx="82">
                  <c:v>4.2754983998028816E-2</c:v>
                </c:pt>
                <c:pt idx="83">
                  <c:v>8.384616786942968E-2</c:v>
                </c:pt>
                <c:pt idx="84">
                  <c:v>9.9657559842097038E-2</c:v>
                </c:pt>
                <c:pt idx="85">
                  <c:v>5.3586493058338965E-2</c:v>
                </c:pt>
                <c:pt idx="86">
                  <c:v>9.0246268347474332E-2</c:v>
                </c:pt>
                <c:pt idx="87">
                  <c:v>5.4659760223902419E-2</c:v>
                </c:pt>
                <c:pt idx="88">
                  <c:v>0.30338882742804879</c:v>
                </c:pt>
                <c:pt idx="89">
                  <c:v>0.30338882742804879</c:v>
                </c:pt>
                <c:pt idx="90">
                  <c:v>0.11647168318392516</c:v>
                </c:pt>
                <c:pt idx="91">
                  <c:v>0.13844191508261317</c:v>
                </c:pt>
                <c:pt idx="92">
                  <c:v>0.11789708382602966</c:v>
                </c:pt>
                <c:pt idx="93">
                  <c:v>0.1007258322580049</c:v>
                </c:pt>
                <c:pt idx="94">
                  <c:v>5.2575817501091228E-2</c:v>
                </c:pt>
                <c:pt idx="95">
                  <c:v>0.11789708382602966</c:v>
                </c:pt>
                <c:pt idx="96">
                  <c:v>9.6223873574849031E-2</c:v>
                </c:pt>
                <c:pt idx="97">
                  <c:v>0.14768855210293444</c:v>
                </c:pt>
                <c:pt idx="98">
                  <c:v>7.0808741159357286E-2</c:v>
                </c:pt>
                <c:pt idx="99">
                  <c:v>8.4152342914200123E-2</c:v>
                </c:pt>
                <c:pt idx="100">
                  <c:v>9.7452852901051282E-2</c:v>
                </c:pt>
                <c:pt idx="101">
                  <c:v>9.0246268347474332E-2</c:v>
                </c:pt>
                <c:pt idx="102">
                  <c:v>0.12723624708045519</c:v>
                </c:pt>
                <c:pt idx="103">
                  <c:v>0.10371346047530547</c:v>
                </c:pt>
                <c:pt idx="104">
                  <c:v>8.4152342914200123E-2</c:v>
                </c:pt>
                <c:pt idx="105">
                  <c:v>9.5686630474627749E-2</c:v>
                </c:pt>
                <c:pt idx="106">
                  <c:v>5.2115562124251211E-2</c:v>
                </c:pt>
                <c:pt idx="107">
                  <c:v>6.1514354269917748E-2</c:v>
                </c:pt>
                <c:pt idx="108">
                  <c:v>7.2484800197289173E-2</c:v>
                </c:pt>
                <c:pt idx="109">
                  <c:v>9.9657559842097038E-2</c:v>
                </c:pt>
                <c:pt idx="110">
                  <c:v>5.1366980055859331E-2</c:v>
                </c:pt>
                <c:pt idx="111">
                  <c:v>9.0246268347474332E-2</c:v>
                </c:pt>
                <c:pt idx="112">
                  <c:v>0.35417422028849505</c:v>
                </c:pt>
              </c:numCache>
            </c:numRef>
          </c:xVal>
          <c:yVal>
            <c:numRef>
              <c:f>correlation!$BL$2:$BL$120</c:f>
              <c:numCache>
                <c:formatCode>General</c:formatCode>
                <c:ptCount val="119"/>
                <c:pt idx="0">
                  <c:v>-0.83017995200000005</c:v>
                </c:pt>
                <c:pt idx="1">
                  <c:v>-0.66275320500000001</c:v>
                </c:pt>
                <c:pt idx="2">
                  <c:v>-0.76478399600000002</c:v>
                </c:pt>
                <c:pt idx="3">
                  <c:v>-0.64159151199999997</c:v>
                </c:pt>
                <c:pt idx="4">
                  <c:v>-0.77641131900000004</c:v>
                </c:pt>
                <c:pt idx="5">
                  <c:v>-0.75167671700000005</c:v>
                </c:pt>
                <c:pt idx="6">
                  <c:v>-0.51119024899999999</c:v>
                </c:pt>
                <c:pt idx="7">
                  <c:v>-0.717160346</c:v>
                </c:pt>
                <c:pt idx="8">
                  <c:v>-0.80420622500000005</c:v>
                </c:pt>
                <c:pt idx="9">
                  <c:v>-0.63883321800000004</c:v>
                </c:pt>
                <c:pt idx="10">
                  <c:v>-0.79725182299999997</c:v>
                </c:pt>
                <c:pt idx="11">
                  <c:v>-0.86258183099999997</c:v>
                </c:pt>
                <c:pt idx="12">
                  <c:v>-0.84766470199999999</c:v>
                </c:pt>
                <c:pt idx="13">
                  <c:v>-0.59570078999999998</c:v>
                </c:pt>
                <c:pt idx="14">
                  <c:v>-0.76965242899999997</c:v>
                </c:pt>
                <c:pt idx="15">
                  <c:v>-0.79136457900000001</c:v>
                </c:pt>
                <c:pt idx="16">
                  <c:v>-0.72871449099999996</c:v>
                </c:pt>
                <c:pt idx="17">
                  <c:v>-0.61134467100000001</c:v>
                </c:pt>
                <c:pt idx="18">
                  <c:v>-0.69339437599999998</c:v>
                </c:pt>
                <c:pt idx="19">
                  <c:v>-0.63284876700000003</c:v>
                </c:pt>
                <c:pt idx="20">
                  <c:v>-0.659771828</c:v>
                </c:pt>
                <c:pt idx="21">
                  <c:v>-0.79277684100000001</c:v>
                </c:pt>
                <c:pt idx="22">
                  <c:v>-0.59346206700000004</c:v>
                </c:pt>
                <c:pt idx="23">
                  <c:v>-0.75776273800000005</c:v>
                </c:pt>
                <c:pt idx="24">
                  <c:v>-0.55986519599999995</c:v>
                </c:pt>
                <c:pt idx="25">
                  <c:v>-0.597569197</c:v>
                </c:pt>
                <c:pt idx="26">
                  <c:v>-0.73336292999999997</c:v>
                </c:pt>
                <c:pt idx="27">
                  <c:v>-0.62501819199999997</c:v>
                </c:pt>
                <c:pt idx="28">
                  <c:v>-0.76991579700000001</c:v>
                </c:pt>
                <c:pt idx="29">
                  <c:v>-0.55500611899999996</c:v>
                </c:pt>
                <c:pt idx="30">
                  <c:v>-0.76250190600000001</c:v>
                </c:pt>
                <c:pt idx="31">
                  <c:v>-0.64324003600000002</c:v>
                </c:pt>
                <c:pt idx="32">
                  <c:v>-0.64571333200000003</c:v>
                </c:pt>
                <c:pt idx="33">
                  <c:v>-0.40958599699999998</c:v>
                </c:pt>
                <c:pt idx="34">
                  <c:v>-0.43374253000000002</c:v>
                </c:pt>
                <c:pt idx="35">
                  <c:v>-0.81961854199999995</c:v>
                </c:pt>
                <c:pt idx="36">
                  <c:v>-0.72288010300000005</c:v>
                </c:pt>
                <c:pt idx="37">
                  <c:v>-0.710802041</c:v>
                </c:pt>
                <c:pt idx="38">
                  <c:v>-0.74388424200000003</c:v>
                </c:pt>
                <c:pt idx="39">
                  <c:v>-0.68039265400000004</c:v>
                </c:pt>
                <c:pt idx="40">
                  <c:v>-0.71164587800000001</c:v>
                </c:pt>
                <c:pt idx="41">
                  <c:v>-0.67624318100000003</c:v>
                </c:pt>
                <c:pt idx="42">
                  <c:v>-0.58098067799999997</c:v>
                </c:pt>
                <c:pt idx="43">
                  <c:v>-0.89265086500000002</c:v>
                </c:pt>
                <c:pt idx="44">
                  <c:v>-0.48420986900000001</c:v>
                </c:pt>
                <c:pt idx="45">
                  <c:v>-0.78763895299999998</c:v>
                </c:pt>
                <c:pt idx="46">
                  <c:v>-0.59668546499999997</c:v>
                </c:pt>
                <c:pt idx="47">
                  <c:v>-0.56259338999999997</c:v>
                </c:pt>
                <c:pt idx="48">
                  <c:v>-0.75955798200000002</c:v>
                </c:pt>
                <c:pt idx="49">
                  <c:v>-0.60147586200000003</c:v>
                </c:pt>
                <c:pt idx="50">
                  <c:v>-0.69149139500000001</c:v>
                </c:pt>
                <c:pt idx="51">
                  <c:v>-0.49252285800000001</c:v>
                </c:pt>
                <c:pt idx="52">
                  <c:v>-0.649723567</c:v>
                </c:pt>
                <c:pt idx="53">
                  <c:v>-0.59026629100000005</c:v>
                </c:pt>
                <c:pt idx="54">
                  <c:v>-0.877291504</c:v>
                </c:pt>
                <c:pt idx="55">
                  <c:v>-0.77358954099999999</c:v>
                </c:pt>
                <c:pt idx="56">
                  <c:v>-0.66050697400000002</c:v>
                </c:pt>
                <c:pt idx="57">
                  <c:v>-0.69503941800000002</c:v>
                </c:pt>
                <c:pt idx="58">
                  <c:v>-0.74356962500000001</c:v>
                </c:pt>
                <c:pt idx="59">
                  <c:v>-0.67909167699999995</c:v>
                </c:pt>
                <c:pt idx="60">
                  <c:v>-0.71511798800000004</c:v>
                </c:pt>
                <c:pt idx="61">
                  <c:v>-0.71070357699999998</c:v>
                </c:pt>
                <c:pt idx="62">
                  <c:v>-0.73094808200000005</c:v>
                </c:pt>
                <c:pt idx="63">
                  <c:v>-0.68829276100000003</c:v>
                </c:pt>
                <c:pt idx="64">
                  <c:v>-0.76379462099999995</c:v>
                </c:pt>
                <c:pt idx="65">
                  <c:v>-0.87719946900000001</c:v>
                </c:pt>
                <c:pt idx="66">
                  <c:v>-0.84588698900000003</c:v>
                </c:pt>
                <c:pt idx="67">
                  <c:v>-0.66001782799999997</c:v>
                </c:pt>
                <c:pt idx="68">
                  <c:v>-0.68679993399999995</c:v>
                </c:pt>
                <c:pt idx="69">
                  <c:v>-0.64383950199999995</c:v>
                </c:pt>
                <c:pt idx="70">
                  <c:v>-0.74030450199999998</c:v>
                </c:pt>
                <c:pt idx="71">
                  <c:v>-0.56799372800000003</c:v>
                </c:pt>
                <c:pt idx="72">
                  <c:v>-0.65860930500000003</c:v>
                </c:pt>
                <c:pt idx="73">
                  <c:v>-0.72675799200000002</c:v>
                </c:pt>
                <c:pt idx="74">
                  <c:v>-0.42794660200000001</c:v>
                </c:pt>
                <c:pt idx="75">
                  <c:v>-0.77784398600000004</c:v>
                </c:pt>
                <c:pt idx="76">
                  <c:v>-0.56028331399999998</c:v>
                </c:pt>
                <c:pt idx="77">
                  <c:v>-0.71794897499999999</c:v>
                </c:pt>
                <c:pt idx="78">
                  <c:v>-0.78434057000000001</c:v>
                </c:pt>
                <c:pt idx="79">
                  <c:v>-0.92187818899999996</c:v>
                </c:pt>
                <c:pt idx="80">
                  <c:v>-0.40468551000000003</c:v>
                </c:pt>
                <c:pt idx="81">
                  <c:v>-0.765910062</c:v>
                </c:pt>
                <c:pt idx="82">
                  <c:v>-0.63977804100000002</c:v>
                </c:pt>
                <c:pt idx="83">
                  <c:v>-0.59807737999999999</c:v>
                </c:pt>
                <c:pt idx="84">
                  <c:v>-0.775809321</c:v>
                </c:pt>
                <c:pt idx="85">
                  <c:v>-0.81720079800000001</c:v>
                </c:pt>
                <c:pt idx="86">
                  <c:v>-0.70468253999999997</c:v>
                </c:pt>
                <c:pt idx="87">
                  <c:v>-0.79704902499999997</c:v>
                </c:pt>
                <c:pt idx="88">
                  <c:v>-0.60188481199999999</c:v>
                </c:pt>
                <c:pt idx="89">
                  <c:v>-0.58839604300000004</c:v>
                </c:pt>
                <c:pt idx="90">
                  <c:v>-0.68228940699999996</c:v>
                </c:pt>
                <c:pt idx="91">
                  <c:v>-0.57920705800000005</c:v>
                </c:pt>
                <c:pt idx="92">
                  <c:v>-0.55864167200000003</c:v>
                </c:pt>
                <c:pt idx="93">
                  <c:v>-0.76199160300000002</c:v>
                </c:pt>
                <c:pt idx="94">
                  <c:v>-0.68675508500000004</c:v>
                </c:pt>
                <c:pt idx="95">
                  <c:v>-0.60134855300000001</c:v>
                </c:pt>
                <c:pt idx="96">
                  <c:v>-0.64682027600000003</c:v>
                </c:pt>
                <c:pt idx="97">
                  <c:v>-0.90434851999999999</c:v>
                </c:pt>
                <c:pt idx="98">
                  <c:v>-1.0237219369999999</c:v>
                </c:pt>
                <c:pt idx="99">
                  <c:v>-0.98120611300000005</c:v>
                </c:pt>
                <c:pt idx="100">
                  <c:v>-0.76810126599999995</c:v>
                </c:pt>
                <c:pt idx="101">
                  <c:v>-0.71557703399999995</c:v>
                </c:pt>
                <c:pt idx="102">
                  <c:v>-0.73733957000000006</c:v>
                </c:pt>
                <c:pt idx="103">
                  <c:v>-0.42053823600000001</c:v>
                </c:pt>
                <c:pt idx="104">
                  <c:v>-1.045262296</c:v>
                </c:pt>
                <c:pt idx="105">
                  <c:v>-0.96387067900000001</c:v>
                </c:pt>
                <c:pt idx="106">
                  <c:v>-0.75805058599999997</c:v>
                </c:pt>
                <c:pt idx="107">
                  <c:v>-0.59263524499999998</c:v>
                </c:pt>
                <c:pt idx="108">
                  <c:v>-0.48370160699999998</c:v>
                </c:pt>
                <c:pt idx="109">
                  <c:v>-0.96651553099999998</c:v>
                </c:pt>
                <c:pt idx="110">
                  <c:v>-0.77528207800000004</c:v>
                </c:pt>
                <c:pt idx="111">
                  <c:v>-0.81886512</c:v>
                </c:pt>
                <c:pt idx="112">
                  <c:v>-0.70824022200000003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1-4149-AC1A-F22DB9664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512543"/>
        <c:axId val="959526271"/>
      </c:scatterChart>
      <c:valAx>
        <c:axId val="95951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526271"/>
        <c:crosses val="autoZero"/>
        <c:crossBetween val="midCat"/>
      </c:valAx>
      <c:valAx>
        <c:axId val="95952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51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correlation!$BL$1</c:f>
              <c:strCache>
                <c:ptCount val="1"/>
                <c:pt idx="0">
                  <c:v>B_old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correlation!$BB$2:$BB$114</c:f>
              <c:numCache>
                <c:formatCode>General</c:formatCode>
                <c:ptCount val="113"/>
                <c:pt idx="0">
                  <c:v>0.10776601569629495</c:v>
                </c:pt>
                <c:pt idx="1">
                  <c:v>8.1598609315935391E-2</c:v>
                </c:pt>
                <c:pt idx="2">
                  <c:v>8.1598609315935391E-2</c:v>
                </c:pt>
                <c:pt idx="3">
                  <c:v>0.14702807037463292</c:v>
                </c:pt>
                <c:pt idx="4">
                  <c:v>8.1598609315935391E-2</c:v>
                </c:pt>
                <c:pt idx="5">
                  <c:v>0.22449562118100549</c:v>
                </c:pt>
                <c:pt idx="6">
                  <c:v>0.17748965574130293</c:v>
                </c:pt>
                <c:pt idx="7">
                  <c:v>8.8821241332656856E-2</c:v>
                </c:pt>
                <c:pt idx="8">
                  <c:v>9.871637716776499E-2</c:v>
                </c:pt>
                <c:pt idx="9">
                  <c:v>0.27308542010802922</c:v>
                </c:pt>
                <c:pt idx="10">
                  <c:v>0.12493087767462739</c:v>
                </c:pt>
                <c:pt idx="11">
                  <c:v>6.2893128278332169E-2</c:v>
                </c:pt>
                <c:pt idx="12">
                  <c:v>6.2893128278332169E-2</c:v>
                </c:pt>
                <c:pt idx="13">
                  <c:v>0.22212159490893751</c:v>
                </c:pt>
                <c:pt idx="14">
                  <c:v>8.5888601514056515E-2</c:v>
                </c:pt>
                <c:pt idx="15">
                  <c:v>0.23555899542069547</c:v>
                </c:pt>
                <c:pt idx="16">
                  <c:v>1.6857047083698624E-2</c:v>
                </c:pt>
                <c:pt idx="17">
                  <c:v>0.13646910241078314</c:v>
                </c:pt>
                <c:pt idx="18">
                  <c:v>0.13646910241078314</c:v>
                </c:pt>
                <c:pt idx="19">
                  <c:v>0.13235405352253302</c:v>
                </c:pt>
                <c:pt idx="20">
                  <c:v>0.11353335846531151</c:v>
                </c:pt>
                <c:pt idx="21">
                  <c:v>8.1598609315935391E-2</c:v>
                </c:pt>
                <c:pt idx="22">
                  <c:v>0.22507105985110681</c:v>
                </c:pt>
                <c:pt idx="23">
                  <c:v>0.46941992525909498</c:v>
                </c:pt>
                <c:pt idx="24">
                  <c:v>0.38895480934856835</c:v>
                </c:pt>
                <c:pt idx="25">
                  <c:v>0.46941992525909498</c:v>
                </c:pt>
                <c:pt idx="26">
                  <c:v>8.1598609315935391E-2</c:v>
                </c:pt>
                <c:pt idx="27">
                  <c:v>0.29614215538095506</c:v>
                </c:pt>
                <c:pt idx="28">
                  <c:v>8.1598609315935391E-2</c:v>
                </c:pt>
                <c:pt idx="29">
                  <c:v>0.20554137517527074</c:v>
                </c:pt>
                <c:pt idx="30">
                  <c:v>5.433814939516457E-2</c:v>
                </c:pt>
                <c:pt idx="31">
                  <c:v>8.1598609315935391E-2</c:v>
                </c:pt>
                <c:pt idx="32">
                  <c:v>0.13646910241078314</c:v>
                </c:pt>
                <c:pt idx="33">
                  <c:v>0.50181807453736826</c:v>
                </c:pt>
                <c:pt idx="34">
                  <c:v>0.23615793573149249</c:v>
                </c:pt>
                <c:pt idx="35">
                  <c:v>6.2893128278332169E-2</c:v>
                </c:pt>
                <c:pt idx="36">
                  <c:v>8.1598609315935391E-2</c:v>
                </c:pt>
                <c:pt idx="37">
                  <c:v>8.1598609315935391E-2</c:v>
                </c:pt>
                <c:pt idx="38">
                  <c:v>8.1598609315935391E-2</c:v>
                </c:pt>
                <c:pt idx="39">
                  <c:v>0.11478800172209785</c:v>
                </c:pt>
                <c:pt idx="40">
                  <c:v>8.1598609315935391E-2</c:v>
                </c:pt>
                <c:pt idx="41">
                  <c:v>7.8553613446055881E-2</c:v>
                </c:pt>
                <c:pt idx="42">
                  <c:v>0.2098049188839792</c:v>
                </c:pt>
                <c:pt idx="43">
                  <c:v>5.1588866890758207E-2</c:v>
                </c:pt>
                <c:pt idx="44">
                  <c:v>0.4413857688897761</c:v>
                </c:pt>
                <c:pt idx="45">
                  <c:v>0.22449562118100549</c:v>
                </c:pt>
                <c:pt idx="46">
                  <c:v>0.26442949081385736</c:v>
                </c:pt>
                <c:pt idx="47">
                  <c:v>0.28371424256154659</c:v>
                </c:pt>
                <c:pt idx="48">
                  <c:v>0.23555899542069547</c:v>
                </c:pt>
                <c:pt idx="49">
                  <c:v>0.19018851182275462</c:v>
                </c:pt>
                <c:pt idx="50">
                  <c:v>0.11768203836430019</c:v>
                </c:pt>
                <c:pt idx="51">
                  <c:v>0.24062866732620128</c:v>
                </c:pt>
                <c:pt idx="52">
                  <c:v>1.7297361529772938E-2</c:v>
                </c:pt>
                <c:pt idx="53">
                  <c:v>0.17748965574130293</c:v>
                </c:pt>
                <c:pt idx="54">
                  <c:v>2.5853392796136763E-2</c:v>
                </c:pt>
                <c:pt idx="55">
                  <c:v>0.46941992525909498</c:v>
                </c:pt>
                <c:pt idx="56">
                  <c:v>0.3413537505424683</c:v>
                </c:pt>
                <c:pt idx="57">
                  <c:v>0.32572026421639627</c:v>
                </c:pt>
                <c:pt idx="58">
                  <c:v>0.14814882877585023</c:v>
                </c:pt>
                <c:pt idx="59">
                  <c:v>0.14814882877585023</c:v>
                </c:pt>
                <c:pt idx="60">
                  <c:v>0.14814882877585023</c:v>
                </c:pt>
                <c:pt idx="61">
                  <c:v>0.18317842883638247</c:v>
                </c:pt>
                <c:pt idx="62">
                  <c:v>0.1024908194667381</c:v>
                </c:pt>
                <c:pt idx="63">
                  <c:v>0.27366132713075847</c:v>
                </c:pt>
                <c:pt idx="64">
                  <c:v>5.0384624351276615E-2</c:v>
                </c:pt>
                <c:pt idx="65">
                  <c:v>5.2183567727609181E-2</c:v>
                </c:pt>
                <c:pt idx="66">
                  <c:v>5.0384624351276615E-2</c:v>
                </c:pt>
                <c:pt idx="67">
                  <c:v>0.13423150763263345</c:v>
                </c:pt>
                <c:pt idx="68">
                  <c:v>0.11699263728065908</c:v>
                </c:pt>
                <c:pt idx="69">
                  <c:v>0.14814882877585023</c:v>
                </c:pt>
                <c:pt idx="70">
                  <c:v>1.7297361529772938E-2</c:v>
                </c:pt>
                <c:pt idx="71">
                  <c:v>8.3545431258496602E-2</c:v>
                </c:pt>
                <c:pt idx="72">
                  <c:v>0.12883161262474899</c:v>
                </c:pt>
                <c:pt idx="73">
                  <c:v>0.23555899542069547</c:v>
                </c:pt>
                <c:pt idx="74">
                  <c:v>0.17748965574130293</c:v>
                </c:pt>
                <c:pt idx="75">
                  <c:v>8.1598609315935391E-2</c:v>
                </c:pt>
                <c:pt idx="76">
                  <c:v>0.42274687373454639</c:v>
                </c:pt>
                <c:pt idx="77">
                  <c:v>0.14814882877585023</c:v>
                </c:pt>
                <c:pt idx="78">
                  <c:v>6.2893128278332169E-2</c:v>
                </c:pt>
                <c:pt idx="79">
                  <c:v>5.2183567727609181E-2</c:v>
                </c:pt>
                <c:pt idx="80">
                  <c:v>0.16622149957610616</c:v>
                </c:pt>
                <c:pt idx="81">
                  <c:v>9.6042286216792505E-2</c:v>
                </c:pt>
                <c:pt idx="82">
                  <c:v>6.4425755028980999E-2</c:v>
                </c:pt>
                <c:pt idx="83">
                  <c:v>0.11478800172209785</c:v>
                </c:pt>
                <c:pt idx="84">
                  <c:v>9.3567074357853927E-2</c:v>
                </c:pt>
                <c:pt idx="85">
                  <c:v>2.3303544034415452E-2</c:v>
                </c:pt>
                <c:pt idx="86">
                  <c:v>8.1598609315935391E-2</c:v>
                </c:pt>
                <c:pt idx="87">
                  <c:v>9.4825854291089081E-3</c:v>
                </c:pt>
                <c:pt idx="88">
                  <c:v>0.42274687373454639</c:v>
                </c:pt>
                <c:pt idx="89">
                  <c:v>0.42274687373454639</c:v>
                </c:pt>
                <c:pt idx="90">
                  <c:v>0.13235405352253302</c:v>
                </c:pt>
                <c:pt idx="91">
                  <c:v>0.38895480934856835</c:v>
                </c:pt>
                <c:pt idx="92">
                  <c:v>0.25709419644671361</c:v>
                </c:pt>
                <c:pt idx="93">
                  <c:v>6.2893128278332169E-2</c:v>
                </c:pt>
                <c:pt idx="94">
                  <c:v>7.8553613446055881E-2</c:v>
                </c:pt>
                <c:pt idx="95">
                  <c:v>0.25709419644671361</c:v>
                </c:pt>
                <c:pt idx="96">
                  <c:v>0.21467006624484783</c:v>
                </c:pt>
                <c:pt idx="97">
                  <c:v>4.1491035527670403E-2</c:v>
                </c:pt>
                <c:pt idx="98">
                  <c:v>9.6717666448984663E-2</c:v>
                </c:pt>
                <c:pt idx="99">
                  <c:v>0.1177693797973008</c:v>
                </c:pt>
                <c:pt idx="100">
                  <c:v>2.3765792729724858E-2</c:v>
                </c:pt>
                <c:pt idx="101">
                  <c:v>8.1598609315935391E-2</c:v>
                </c:pt>
                <c:pt idx="102">
                  <c:v>5.433814939516457E-2</c:v>
                </c:pt>
                <c:pt idx="103">
                  <c:v>0.17748965574130293</c:v>
                </c:pt>
                <c:pt idx="104">
                  <c:v>0.1177693797973008</c:v>
                </c:pt>
                <c:pt idx="105">
                  <c:v>0.10776601569629495</c:v>
                </c:pt>
                <c:pt idx="106">
                  <c:v>1.83252216041149E-2</c:v>
                </c:pt>
                <c:pt idx="107">
                  <c:v>5.4700225415987583E-2</c:v>
                </c:pt>
                <c:pt idx="108">
                  <c:v>7.6175121309126029E-2</c:v>
                </c:pt>
                <c:pt idx="109">
                  <c:v>9.3567074357853927E-2</c:v>
                </c:pt>
                <c:pt idx="110">
                  <c:v>2.500156071168453E-2</c:v>
                </c:pt>
                <c:pt idx="111">
                  <c:v>8.1598609315935391E-2</c:v>
                </c:pt>
                <c:pt idx="112">
                  <c:v>0.46941992525909498</c:v>
                </c:pt>
              </c:numCache>
            </c:numRef>
          </c:xVal>
          <c:yVal>
            <c:numRef>
              <c:f>correlation!$BL$2:$BL$114</c:f>
              <c:numCache>
                <c:formatCode>General</c:formatCode>
                <c:ptCount val="113"/>
                <c:pt idx="0">
                  <c:v>-0.83017995200000005</c:v>
                </c:pt>
                <c:pt idx="1">
                  <c:v>-0.66275320500000001</c:v>
                </c:pt>
                <c:pt idx="2">
                  <c:v>-0.76478399600000002</c:v>
                </c:pt>
                <c:pt idx="3">
                  <c:v>-0.64159151199999997</c:v>
                </c:pt>
                <c:pt idx="4">
                  <c:v>-0.77641131900000004</c:v>
                </c:pt>
                <c:pt idx="5">
                  <c:v>-0.75167671700000005</c:v>
                </c:pt>
                <c:pt idx="6">
                  <c:v>-0.51119024899999999</c:v>
                </c:pt>
                <c:pt idx="7">
                  <c:v>-0.717160346</c:v>
                </c:pt>
                <c:pt idx="8">
                  <c:v>-0.80420622500000005</c:v>
                </c:pt>
                <c:pt idx="9">
                  <c:v>-0.63883321800000004</c:v>
                </c:pt>
                <c:pt idx="10">
                  <c:v>-0.79725182299999997</c:v>
                </c:pt>
                <c:pt idx="11">
                  <c:v>-0.86258183099999997</c:v>
                </c:pt>
                <c:pt idx="12">
                  <c:v>-0.84766470199999999</c:v>
                </c:pt>
                <c:pt idx="13">
                  <c:v>-0.59570078999999998</c:v>
                </c:pt>
                <c:pt idx="14">
                  <c:v>-0.76965242899999997</c:v>
                </c:pt>
                <c:pt idx="15">
                  <c:v>-0.79136457900000001</c:v>
                </c:pt>
                <c:pt idx="16">
                  <c:v>-0.72871449099999996</c:v>
                </c:pt>
                <c:pt idx="17">
                  <c:v>-0.61134467100000001</c:v>
                </c:pt>
                <c:pt idx="18">
                  <c:v>-0.69339437599999998</c:v>
                </c:pt>
                <c:pt idx="19">
                  <c:v>-0.63284876700000003</c:v>
                </c:pt>
                <c:pt idx="20">
                  <c:v>-0.659771828</c:v>
                </c:pt>
                <c:pt idx="21">
                  <c:v>-0.79277684100000001</c:v>
                </c:pt>
                <c:pt idx="22">
                  <c:v>-0.59346206700000004</c:v>
                </c:pt>
                <c:pt idx="23">
                  <c:v>-0.75776273800000005</c:v>
                </c:pt>
                <c:pt idx="24">
                  <c:v>-0.55986519599999995</c:v>
                </c:pt>
                <c:pt idx="25">
                  <c:v>-0.597569197</c:v>
                </c:pt>
                <c:pt idx="26">
                  <c:v>-0.73336292999999997</c:v>
                </c:pt>
                <c:pt idx="27">
                  <c:v>-0.62501819199999997</c:v>
                </c:pt>
                <c:pt idx="28">
                  <c:v>-0.76991579700000001</c:v>
                </c:pt>
                <c:pt idx="29">
                  <c:v>-0.55500611899999996</c:v>
                </c:pt>
                <c:pt idx="30">
                  <c:v>-0.76250190600000001</c:v>
                </c:pt>
                <c:pt idx="31">
                  <c:v>-0.64324003600000002</c:v>
                </c:pt>
                <c:pt idx="32">
                  <c:v>-0.64571333200000003</c:v>
                </c:pt>
                <c:pt idx="33">
                  <c:v>-0.40958599699999998</c:v>
                </c:pt>
                <c:pt idx="34">
                  <c:v>-0.43374253000000002</c:v>
                </c:pt>
                <c:pt idx="35">
                  <c:v>-0.81961854199999995</c:v>
                </c:pt>
                <c:pt idx="36">
                  <c:v>-0.72288010300000005</c:v>
                </c:pt>
                <c:pt idx="37">
                  <c:v>-0.710802041</c:v>
                </c:pt>
                <c:pt idx="38">
                  <c:v>-0.74388424200000003</c:v>
                </c:pt>
                <c:pt idx="39">
                  <c:v>-0.68039265400000004</c:v>
                </c:pt>
                <c:pt idx="40">
                  <c:v>-0.71164587800000001</c:v>
                </c:pt>
                <c:pt idx="41">
                  <c:v>-0.67624318100000003</c:v>
                </c:pt>
                <c:pt idx="42">
                  <c:v>-0.58098067799999997</c:v>
                </c:pt>
                <c:pt idx="43">
                  <c:v>-0.89265086500000002</c:v>
                </c:pt>
                <c:pt idx="44">
                  <c:v>-0.48420986900000001</c:v>
                </c:pt>
                <c:pt idx="45">
                  <c:v>-0.78763895299999998</c:v>
                </c:pt>
                <c:pt idx="46">
                  <c:v>-0.59668546499999997</c:v>
                </c:pt>
                <c:pt idx="47">
                  <c:v>-0.56259338999999997</c:v>
                </c:pt>
                <c:pt idx="48">
                  <c:v>-0.75955798200000002</c:v>
                </c:pt>
                <c:pt idx="49">
                  <c:v>-0.60147586200000003</c:v>
                </c:pt>
                <c:pt idx="50">
                  <c:v>-0.69149139500000001</c:v>
                </c:pt>
                <c:pt idx="51">
                  <c:v>-0.49252285800000001</c:v>
                </c:pt>
                <c:pt idx="52">
                  <c:v>-0.649723567</c:v>
                </c:pt>
                <c:pt idx="53">
                  <c:v>-0.59026629100000005</c:v>
                </c:pt>
                <c:pt idx="54">
                  <c:v>-0.877291504</c:v>
                </c:pt>
                <c:pt idx="55">
                  <c:v>-0.77358954099999999</c:v>
                </c:pt>
                <c:pt idx="56">
                  <c:v>-0.66050697400000002</c:v>
                </c:pt>
                <c:pt idx="57">
                  <c:v>-0.69503941800000002</c:v>
                </c:pt>
                <c:pt idx="58">
                  <c:v>-0.74356962500000001</c:v>
                </c:pt>
                <c:pt idx="59">
                  <c:v>-0.67909167699999995</c:v>
                </c:pt>
                <c:pt idx="60">
                  <c:v>-0.71511798800000004</c:v>
                </c:pt>
                <c:pt idx="61">
                  <c:v>-0.71070357699999998</c:v>
                </c:pt>
                <c:pt idx="62">
                  <c:v>-0.73094808200000005</c:v>
                </c:pt>
                <c:pt idx="63">
                  <c:v>-0.68829276100000003</c:v>
                </c:pt>
                <c:pt idx="64">
                  <c:v>-0.76379462099999995</c:v>
                </c:pt>
                <c:pt idx="65">
                  <c:v>-0.87719946900000001</c:v>
                </c:pt>
                <c:pt idx="66">
                  <c:v>-0.84588698900000003</c:v>
                </c:pt>
                <c:pt idx="67">
                  <c:v>-0.66001782799999997</c:v>
                </c:pt>
                <c:pt idx="68">
                  <c:v>-0.68679993399999995</c:v>
                </c:pt>
                <c:pt idx="69">
                  <c:v>-0.64383950199999995</c:v>
                </c:pt>
                <c:pt idx="70">
                  <c:v>-0.74030450199999998</c:v>
                </c:pt>
                <c:pt idx="71">
                  <c:v>-0.56799372800000003</c:v>
                </c:pt>
                <c:pt idx="72">
                  <c:v>-0.65860930500000003</c:v>
                </c:pt>
                <c:pt idx="73">
                  <c:v>-0.72675799200000002</c:v>
                </c:pt>
                <c:pt idx="74">
                  <c:v>-0.42794660200000001</c:v>
                </c:pt>
                <c:pt idx="75">
                  <c:v>-0.77784398600000004</c:v>
                </c:pt>
                <c:pt idx="76">
                  <c:v>-0.56028331399999998</c:v>
                </c:pt>
                <c:pt idx="77">
                  <c:v>-0.71794897499999999</c:v>
                </c:pt>
                <c:pt idx="78">
                  <c:v>-0.78434057000000001</c:v>
                </c:pt>
                <c:pt idx="79">
                  <c:v>-0.92187818899999996</c:v>
                </c:pt>
                <c:pt idx="80">
                  <c:v>-0.40468551000000003</c:v>
                </c:pt>
                <c:pt idx="81">
                  <c:v>-0.765910062</c:v>
                </c:pt>
                <c:pt idx="82">
                  <c:v>-0.63977804100000002</c:v>
                </c:pt>
                <c:pt idx="83">
                  <c:v>-0.59807737999999999</c:v>
                </c:pt>
                <c:pt idx="84">
                  <c:v>-0.775809321</c:v>
                </c:pt>
                <c:pt idx="85">
                  <c:v>-0.81720079800000001</c:v>
                </c:pt>
                <c:pt idx="86">
                  <c:v>-0.70468253999999997</c:v>
                </c:pt>
                <c:pt idx="87">
                  <c:v>-0.79704902499999997</c:v>
                </c:pt>
                <c:pt idx="88">
                  <c:v>-0.60188481199999999</c:v>
                </c:pt>
                <c:pt idx="89">
                  <c:v>-0.58839604300000004</c:v>
                </c:pt>
                <c:pt idx="90">
                  <c:v>-0.68228940699999996</c:v>
                </c:pt>
                <c:pt idx="91">
                  <c:v>-0.57920705800000005</c:v>
                </c:pt>
                <c:pt idx="92">
                  <c:v>-0.55864167200000003</c:v>
                </c:pt>
                <c:pt idx="93">
                  <c:v>-0.76199160300000002</c:v>
                </c:pt>
                <c:pt idx="94">
                  <c:v>-0.68675508500000004</c:v>
                </c:pt>
                <c:pt idx="95">
                  <c:v>-0.60134855300000001</c:v>
                </c:pt>
                <c:pt idx="96">
                  <c:v>-0.64682027600000003</c:v>
                </c:pt>
                <c:pt idx="97">
                  <c:v>-0.90434851999999999</c:v>
                </c:pt>
                <c:pt idx="98">
                  <c:v>-1.0237219369999999</c:v>
                </c:pt>
                <c:pt idx="99">
                  <c:v>-0.98120611300000005</c:v>
                </c:pt>
                <c:pt idx="100">
                  <c:v>-0.76810126599999995</c:v>
                </c:pt>
                <c:pt idx="101">
                  <c:v>-0.71557703399999995</c:v>
                </c:pt>
                <c:pt idx="102">
                  <c:v>-0.73733957000000006</c:v>
                </c:pt>
                <c:pt idx="103">
                  <c:v>-0.42053823600000001</c:v>
                </c:pt>
                <c:pt idx="104">
                  <c:v>-1.045262296</c:v>
                </c:pt>
                <c:pt idx="105">
                  <c:v>-0.96387067900000001</c:v>
                </c:pt>
                <c:pt idx="106">
                  <c:v>-0.75805058599999997</c:v>
                </c:pt>
                <c:pt idx="107">
                  <c:v>-0.59263524499999998</c:v>
                </c:pt>
                <c:pt idx="108">
                  <c:v>-0.48370160699999998</c:v>
                </c:pt>
                <c:pt idx="109">
                  <c:v>-0.96651553099999998</c:v>
                </c:pt>
                <c:pt idx="110">
                  <c:v>-0.77528207800000004</c:v>
                </c:pt>
                <c:pt idx="111">
                  <c:v>-0.81886512</c:v>
                </c:pt>
                <c:pt idx="112">
                  <c:v>-0.70824022200000003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7-438F-8321-7769F079D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874399"/>
        <c:axId val="1083859007"/>
      </c:scatterChart>
      <c:valAx>
        <c:axId val="108387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59007"/>
        <c:crosses val="autoZero"/>
        <c:crossBetween val="midCat"/>
      </c:valAx>
      <c:valAx>
        <c:axId val="10838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7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correlation!$BB$1</c:f>
              <c:strCache>
                <c:ptCount val="1"/>
                <c:pt idx="0">
                  <c:v>black_ratio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correlation!$D$2:$D$114</c:f>
              <c:numCache>
                <c:formatCode>General</c:formatCode>
                <c:ptCount val="113"/>
                <c:pt idx="0">
                  <c:v>0.59318082599999999</c:v>
                </c:pt>
                <c:pt idx="1">
                  <c:v>0.49090901300000001</c:v>
                </c:pt>
                <c:pt idx="2">
                  <c:v>0.49090901300000001</c:v>
                </c:pt>
                <c:pt idx="3">
                  <c:v>0.57657443600000002</c:v>
                </c:pt>
                <c:pt idx="4">
                  <c:v>0.49090901300000001</c:v>
                </c:pt>
                <c:pt idx="5">
                  <c:v>0.57521145299999998</c:v>
                </c:pt>
                <c:pt idx="6">
                  <c:v>0.451402953</c:v>
                </c:pt>
                <c:pt idx="7">
                  <c:v>0.44627200900000003</c:v>
                </c:pt>
                <c:pt idx="8">
                  <c:v>0.51945645799999995</c:v>
                </c:pt>
                <c:pt idx="9">
                  <c:v>0.52249942500000002</c:v>
                </c:pt>
                <c:pt idx="10">
                  <c:v>0.59365532399999998</c:v>
                </c:pt>
                <c:pt idx="11">
                  <c:v>0.61497841200000003</c:v>
                </c:pt>
                <c:pt idx="12">
                  <c:v>0.61497841200000003</c:v>
                </c:pt>
                <c:pt idx="13">
                  <c:v>0.55997530900000003</c:v>
                </c:pt>
                <c:pt idx="14">
                  <c:v>0.54885689100000001</c:v>
                </c:pt>
                <c:pt idx="15">
                  <c:v>0.51736134499999997</c:v>
                </c:pt>
                <c:pt idx="16">
                  <c:v>0.48878642</c:v>
                </c:pt>
                <c:pt idx="17">
                  <c:v>0.55598323699999996</c:v>
                </c:pt>
                <c:pt idx="18">
                  <c:v>0.55598323699999996</c:v>
                </c:pt>
                <c:pt idx="19">
                  <c:v>0.53949475300000005</c:v>
                </c:pt>
                <c:pt idx="20">
                  <c:v>0.55459261900000001</c:v>
                </c:pt>
                <c:pt idx="21">
                  <c:v>0.49090901300000001</c:v>
                </c:pt>
                <c:pt idx="22">
                  <c:v>0.46419387000000001</c:v>
                </c:pt>
                <c:pt idx="23">
                  <c:v>0.71935892800000001</c:v>
                </c:pt>
                <c:pt idx="24">
                  <c:v>0.44607749699999999</c:v>
                </c:pt>
                <c:pt idx="25">
                  <c:v>0.71935892800000001</c:v>
                </c:pt>
                <c:pt idx="26">
                  <c:v>0.49090901300000001</c:v>
                </c:pt>
                <c:pt idx="27">
                  <c:v>0.52578006700000002</c:v>
                </c:pt>
                <c:pt idx="28">
                  <c:v>0.49090901300000001</c:v>
                </c:pt>
                <c:pt idx="29">
                  <c:v>0.49033346500000002</c:v>
                </c:pt>
                <c:pt idx="30">
                  <c:v>0.56623688500000002</c:v>
                </c:pt>
                <c:pt idx="31">
                  <c:v>0.49090901300000001</c:v>
                </c:pt>
                <c:pt idx="32">
                  <c:v>0.55598323699999996</c:v>
                </c:pt>
                <c:pt idx="33">
                  <c:v>0.47984638699999999</c:v>
                </c:pt>
                <c:pt idx="34">
                  <c:v>0.50351302399999998</c:v>
                </c:pt>
                <c:pt idx="35">
                  <c:v>0.61497841200000003</c:v>
                </c:pt>
                <c:pt idx="36">
                  <c:v>0.49090901300000001</c:v>
                </c:pt>
                <c:pt idx="37">
                  <c:v>0.49090901300000001</c:v>
                </c:pt>
                <c:pt idx="38">
                  <c:v>0.49090901300000001</c:v>
                </c:pt>
                <c:pt idx="39">
                  <c:v>0.40215384900000001</c:v>
                </c:pt>
                <c:pt idx="40">
                  <c:v>0.49090901300000001</c:v>
                </c:pt>
                <c:pt idx="41">
                  <c:v>0.52022376999999997</c:v>
                </c:pt>
                <c:pt idx="42">
                  <c:v>0.495052347</c:v>
                </c:pt>
                <c:pt idx="43">
                  <c:v>0.617147997</c:v>
                </c:pt>
                <c:pt idx="44">
                  <c:v>0.60592918600000001</c:v>
                </c:pt>
                <c:pt idx="45">
                  <c:v>0.57521145299999998</c:v>
                </c:pt>
                <c:pt idx="46">
                  <c:v>0.48780200699999998</c:v>
                </c:pt>
                <c:pt idx="47">
                  <c:v>0.56553142599999995</c:v>
                </c:pt>
                <c:pt idx="48">
                  <c:v>0.51736134499999997</c:v>
                </c:pt>
                <c:pt idx="49">
                  <c:v>0.46425909599999998</c:v>
                </c:pt>
                <c:pt idx="50">
                  <c:v>0.56460365300000004</c:v>
                </c:pt>
                <c:pt idx="51">
                  <c:v>0.57628232800000001</c:v>
                </c:pt>
                <c:pt idx="52">
                  <c:v>0.53162991199999998</c:v>
                </c:pt>
                <c:pt idx="53">
                  <c:v>0.451402953</c:v>
                </c:pt>
                <c:pt idx="54">
                  <c:v>0.379192001</c:v>
                </c:pt>
                <c:pt idx="55">
                  <c:v>0.71935892800000001</c:v>
                </c:pt>
                <c:pt idx="56">
                  <c:v>0.37918802299999999</c:v>
                </c:pt>
                <c:pt idx="57">
                  <c:v>0.53146045099999994</c:v>
                </c:pt>
                <c:pt idx="58">
                  <c:v>0.68960581499999996</c:v>
                </c:pt>
                <c:pt idx="59">
                  <c:v>0.68960581499999996</c:v>
                </c:pt>
                <c:pt idx="60">
                  <c:v>0.68960581499999996</c:v>
                </c:pt>
                <c:pt idx="61">
                  <c:v>0.46280822300000002</c:v>
                </c:pt>
                <c:pt idx="62">
                  <c:v>0.53526619399999997</c:v>
                </c:pt>
                <c:pt idx="63">
                  <c:v>0.53581091599999997</c:v>
                </c:pt>
                <c:pt idx="64">
                  <c:v>0.52562926099999996</c:v>
                </c:pt>
                <c:pt idx="65">
                  <c:v>0.64766716700000004</c:v>
                </c:pt>
                <c:pt idx="66">
                  <c:v>0.52562926099999996</c:v>
                </c:pt>
                <c:pt idx="67">
                  <c:v>0.52711257199999995</c:v>
                </c:pt>
                <c:pt idx="68">
                  <c:v>0.58060979599999996</c:v>
                </c:pt>
                <c:pt idx="69">
                  <c:v>0.68960581499999996</c:v>
                </c:pt>
                <c:pt idx="70">
                  <c:v>0.53162991199999998</c:v>
                </c:pt>
                <c:pt idx="71">
                  <c:v>0.41672614800000002</c:v>
                </c:pt>
                <c:pt idx="72">
                  <c:v>0.57958336399999999</c:v>
                </c:pt>
                <c:pt idx="73">
                  <c:v>0.51736134499999997</c:v>
                </c:pt>
                <c:pt idx="74">
                  <c:v>0.451402953</c:v>
                </c:pt>
                <c:pt idx="75">
                  <c:v>0.49090901300000001</c:v>
                </c:pt>
                <c:pt idx="76">
                  <c:v>0.50351591900000003</c:v>
                </c:pt>
                <c:pt idx="77">
                  <c:v>0.68960581499999996</c:v>
                </c:pt>
                <c:pt idx="78">
                  <c:v>0.61497841200000003</c:v>
                </c:pt>
                <c:pt idx="79">
                  <c:v>0.64766716700000004</c:v>
                </c:pt>
                <c:pt idx="80">
                  <c:v>0.52032293100000004</c:v>
                </c:pt>
                <c:pt idx="81">
                  <c:v>0.47942077599999999</c:v>
                </c:pt>
                <c:pt idx="82">
                  <c:v>0.41256108600000002</c:v>
                </c:pt>
                <c:pt idx="83">
                  <c:v>0.40215384900000001</c:v>
                </c:pt>
                <c:pt idx="84">
                  <c:v>0.56869322499999997</c:v>
                </c:pt>
                <c:pt idx="85">
                  <c:v>0.59108196700000004</c:v>
                </c:pt>
                <c:pt idx="86">
                  <c:v>0.49090901300000001</c:v>
                </c:pt>
                <c:pt idx="87">
                  <c:v>0.50925102300000002</c:v>
                </c:pt>
                <c:pt idx="88">
                  <c:v>0.50351591900000003</c:v>
                </c:pt>
                <c:pt idx="89">
                  <c:v>0.50351591900000003</c:v>
                </c:pt>
                <c:pt idx="90">
                  <c:v>0.53949475300000005</c:v>
                </c:pt>
                <c:pt idx="91">
                  <c:v>0.44607749699999999</c:v>
                </c:pt>
                <c:pt idx="92">
                  <c:v>0.53762866799999998</c:v>
                </c:pt>
                <c:pt idx="93">
                  <c:v>0.61497841200000003</c:v>
                </c:pt>
                <c:pt idx="94">
                  <c:v>0.52022376999999997</c:v>
                </c:pt>
                <c:pt idx="95">
                  <c:v>0.53762866799999998</c:v>
                </c:pt>
                <c:pt idx="96">
                  <c:v>0.49834260499999999</c:v>
                </c:pt>
                <c:pt idx="97">
                  <c:v>0.62417910399999998</c:v>
                </c:pt>
                <c:pt idx="98">
                  <c:v>0.48291107</c:v>
                </c:pt>
                <c:pt idx="99">
                  <c:v>0.62358948700000005</c:v>
                </c:pt>
                <c:pt idx="100">
                  <c:v>0.48850552699999999</c:v>
                </c:pt>
                <c:pt idx="101">
                  <c:v>0.49090901300000001</c:v>
                </c:pt>
                <c:pt idx="102">
                  <c:v>0.56623688500000002</c:v>
                </c:pt>
                <c:pt idx="103">
                  <c:v>0.451402953</c:v>
                </c:pt>
                <c:pt idx="104">
                  <c:v>0.62358948700000005</c:v>
                </c:pt>
                <c:pt idx="105">
                  <c:v>0.59318082599999999</c:v>
                </c:pt>
                <c:pt idx="106">
                  <c:v>0.53623771499999995</c:v>
                </c:pt>
                <c:pt idx="107">
                  <c:v>0.51135295400000003</c:v>
                </c:pt>
                <c:pt idx="108">
                  <c:v>0.48345510400000002</c:v>
                </c:pt>
                <c:pt idx="109">
                  <c:v>0.56869322499999997</c:v>
                </c:pt>
                <c:pt idx="110">
                  <c:v>0.62027838199999996</c:v>
                </c:pt>
                <c:pt idx="111">
                  <c:v>0.49090901300000001</c:v>
                </c:pt>
                <c:pt idx="112">
                  <c:v>0.71935892800000001</c:v>
                </c:pt>
              </c:numCache>
            </c:numRef>
          </c:xVal>
          <c:yVal>
            <c:numRef>
              <c:f>correlation!$BB$2:$BB$114</c:f>
              <c:numCache>
                <c:formatCode>General</c:formatCode>
                <c:ptCount val="113"/>
                <c:pt idx="0">
                  <c:v>0.10776601569629495</c:v>
                </c:pt>
                <c:pt idx="1">
                  <c:v>8.1598609315935391E-2</c:v>
                </c:pt>
                <c:pt idx="2">
                  <c:v>8.1598609315935391E-2</c:v>
                </c:pt>
                <c:pt idx="3">
                  <c:v>0.14702807037463292</c:v>
                </c:pt>
                <c:pt idx="4">
                  <c:v>8.1598609315935391E-2</c:v>
                </c:pt>
                <c:pt idx="5">
                  <c:v>0.22449562118100549</c:v>
                </c:pt>
                <c:pt idx="6">
                  <c:v>0.17748965574130293</c:v>
                </c:pt>
                <c:pt idx="7">
                  <c:v>8.8821241332656856E-2</c:v>
                </c:pt>
                <c:pt idx="8">
                  <c:v>9.871637716776499E-2</c:v>
                </c:pt>
                <c:pt idx="9">
                  <c:v>0.27308542010802922</c:v>
                </c:pt>
                <c:pt idx="10">
                  <c:v>0.12493087767462739</c:v>
                </c:pt>
                <c:pt idx="11">
                  <c:v>6.2893128278332169E-2</c:v>
                </c:pt>
                <c:pt idx="12">
                  <c:v>6.2893128278332169E-2</c:v>
                </c:pt>
                <c:pt idx="13">
                  <c:v>0.22212159490893751</c:v>
                </c:pt>
                <c:pt idx="14">
                  <c:v>8.5888601514056515E-2</c:v>
                </c:pt>
                <c:pt idx="15">
                  <c:v>0.23555899542069547</c:v>
                </c:pt>
                <c:pt idx="16">
                  <c:v>1.6857047083698624E-2</c:v>
                </c:pt>
                <c:pt idx="17">
                  <c:v>0.13646910241078314</c:v>
                </c:pt>
                <c:pt idx="18">
                  <c:v>0.13646910241078314</c:v>
                </c:pt>
                <c:pt idx="19">
                  <c:v>0.13235405352253302</c:v>
                </c:pt>
                <c:pt idx="20">
                  <c:v>0.11353335846531151</c:v>
                </c:pt>
                <c:pt idx="21">
                  <c:v>8.1598609315935391E-2</c:v>
                </c:pt>
                <c:pt idx="22">
                  <c:v>0.22507105985110681</c:v>
                </c:pt>
                <c:pt idx="23">
                  <c:v>0.46941992525909498</c:v>
                </c:pt>
                <c:pt idx="24">
                  <c:v>0.38895480934856835</c:v>
                </c:pt>
                <c:pt idx="25">
                  <c:v>0.46941992525909498</c:v>
                </c:pt>
                <c:pt idx="26">
                  <c:v>8.1598609315935391E-2</c:v>
                </c:pt>
                <c:pt idx="27">
                  <c:v>0.29614215538095506</c:v>
                </c:pt>
                <c:pt idx="28">
                  <c:v>8.1598609315935391E-2</c:v>
                </c:pt>
                <c:pt idx="29">
                  <c:v>0.20554137517527074</c:v>
                </c:pt>
                <c:pt idx="30">
                  <c:v>5.433814939516457E-2</c:v>
                </c:pt>
                <c:pt idx="31">
                  <c:v>8.1598609315935391E-2</c:v>
                </c:pt>
                <c:pt idx="32">
                  <c:v>0.13646910241078314</c:v>
                </c:pt>
                <c:pt idx="33">
                  <c:v>0.50181807453736826</c:v>
                </c:pt>
                <c:pt idx="34">
                  <c:v>0.23615793573149249</c:v>
                </c:pt>
                <c:pt idx="35">
                  <c:v>6.2893128278332169E-2</c:v>
                </c:pt>
                <c:pt idx="36">
                  <c:v>8.1598609315935391E-2</c:v>
                </c:pt>
                <c:pt idx="37">
                  <c:v>8.1598609315935391E-2</c:v>
                </c:pt>
                <c:pt idx="38">
                  <c:v>8.1598609315935391E-2</c:v>
                </c:pt>
                <c:pt idx="39">
                  <c:v>0.11478800172209785</c:v>
                </c:pt>
                <c:pt idx="40">
                  <c:v>8.1598609315935391E-2</c:v>
                </c:pt>
                <c:pt idx="41">
                  <c:v>7.8553613446055881E-2</c:v>
                </c:pt>
                <c:pt idx="42">
                  <c:v>0.2098049188839792</c:v>
                </c:pt>
                <c:pt idx="43">
                  <c:v>5.1588866890758207E-2</c:v>
                </c:pt>
                <c:pt idx="44">
                  <c:v>0.4413857688897761</c:v>
                </c:pt>
                <c:pt idx="45">
                  <c:v>0.22449562118100549</c:v>
                </c:pt>
                <c:pt idx="46">
                  <c:v>0.26442949081385736</c:v>
                </c:pt>
                <c:pt idx="47">
                  <c:v>0.28371424256154659</c:v>
                </c:pt>
                <c:pt idx="48">
                  <c:v>0.23555899542069547</c:v>
                </c:pt>
                <c:pt idx="49">
                  <c:v>0.19018851182275462</c:v>
                </c:pt>
                <c:pt idx="50">
                  <c:v>0.11768203836430019</c:v>
                </c:pt>
                <c:pt idx="51">
                  <c:v>0.24062866732620128</c:v>
                </c:pt>
                <c:pt idx="52">
                  <c:v>1.7297361529772938E-2</c:v>
                </c:pt>
                <c:pt idx="53">
                  <c:v>0.17748965574130293</c:v>
                </c:pt>
                <c:pt idx="54">
                  <c:v>2.5853392796136763E-2</c:v>
                </c:pt>
                <c:pt idx="55">
                  <c:v>0.46941992525909498</c:v>
                </c:pt>
                <c:pt idx="56">
                  <c:v>0.3413537505424683</c:v>
                </c:pt>
                <c:pt idx="57">
                  <c:v>0.32572026421639627</c:v>
                </c:pt>
                <c:pt idx="58">
                  <c:v>0.14814882877585023</c:v>
                </c:pt>
                <c:pt idx="59">
                  <c:v>0.14814882877585023</c:v>
                </c:pt>
                <c:pt idx="60">
                  <c:v>0.14814882877585023</c:v>
                </c:pt>
                <c:pt idx="61">
                  <c:v>0.18317842883638247</c:v>
                </c:pt>
                <c:pt idx="62">
                  <c:v>0.1024908194667381</c:v>
                </c:pt>
                <c:pt idx="63">
                  <c:v>0.27366132713075847</c:v>
                </c:pt>
                <c:pt idx="64">
                  <c:v>5.0384624351276615E-2</c:v>
                </c:pt>
                <c:pt idx="65">
                  <c:v>5.2183567727609181E-2</c:v>
                </c:pt>
                <c:pt idx="66">
                  <c:v>5.0384624351276615E-2</c:v>
                </c:pt>
                <c:pt idx="67">
                  <c:v>0.13423150763263345</c:v>
                </c:pt>
                <c:pt idx="68">
                  <c:v>0.11699263728065908</c:v>
                </c:pt>
                <c:pt idx="69">
                  <c:v>0.14814882877585023</c:v>
                </c:pt>
                <c:pt idx="70">
                  <c:v>1.7297361529772938E-2</c:v>
                </c:pt>
                <c:pt idx="71">
                  <c:v>8.3545431258496602E-2</c:v>
                </c:pt>
                <c:pt idx="72">
                  <c:v>0.12883161262474899</c:v>
                </c:pt>
                <c:pt idx="73">
                  <c:v>0.23555899542069547</c:v>
                </c:pt>
                <c:pt idx="74">
                  <c:v>0.17748965574130293</c:v>
                </c:pt>
                <c:pt idx="75">
                  <c:v>8.1598609315935391E-2</c:v>
                </c:pt>
                <c:pt idx="76">
                  <c:v>0.42274687373454639</c:v>
                </c:pt>
                <c:pt idx="77">
                  <c:v>0.14814882877585023</c:v>
                </c:pt>
                <c:pt idx="78">
                  <c:v>6.2893128278332169E-2</c:v>
                </c:pt>
                <c:pt idx="79">
                  <c:v>5.2183567727609181E-2</c:v>
                </c:pt>
                <c:pt idx="80">
                  <c:v>0.16622149957610616</c:v>
                </c:pt>
                <c:pt idx="81">
                  <c:v>9.6042286216792505E-2</c:v>
                </c:pt>
                <c:pt idx="82">
                  <c:v>6.4425755028980999E-2</c:v>
                </c:pt>
                <c:pt idx="83">
                  <c:v>0.11478800172209785</c:v>
                </c:pt>
                <c:pt idx="84">
                  <c:v>9.3567074357853927E-2</c:v>
                </c:pt>
                <c:pt idx="85">
                  <c:v>2.3303544034415452E-2</c:v>
                </c:pt>
                <c:pt idx="86">
                  <c:v>8.1598609315935391E-2</c:v>
                </c:pt>
                <c:pt idx="87">
                  <c:v>9.4825854291089081E-3</c:v>
                </c:pt>
                <c:pt idx="88">
                  <c:v>0.42274687373454639</c:v>
                </c:pt>
                <c:pt idx="89">
                  <c:v>0.42274687373454639</c:v>
                </c:pt>
                <c:pt idx="90">
                  <c:v>0.13235405352253302</c:v>
                </c:pt>
                <c:pt idx="91">
                  <c:v>0.38895480934856835</c:v>
                </c:pt>
                <c:pt idx="92">
                  <c:v>0.25709419644671361</c:v>
                </c:pt>
                <c:pt idx="93">
                  <c:v>6.2893128278332169E-2</c:v>
                </c:pt>
                <c:pt idx="94">
                  <c:v>7.8553613446055881E-2</c:v>
                </c:pt>
                <c:pt idx="95">
                  <c:v>0.25709419644671361</c:v>
                </c:pt>
                <c:pt idx="96">
                  <c:v>0.21467006624484783</c:v>
                </c:pt>
                <c:pt idx="97">
                  <c:v>4.1491035527670403E-2</c:v>
                </c:pt>
                <c:pt idx="98">
                  <c:v>9.6717666448984663E-2</c:v>
                </c:pt>
                <c:pt idx="99">
                  <c:v>0.1177693797973008</c:v>
                </c:pt>
                <c:pt idx="100">
                  <c:v>2.3765792729724858E-2</c:v>
                </c:pt>
                <c:pt idx="101">
                  <c:v>8.1598609315935391E-2</c:v>
                </c:pt>
                <c:pt idx="102">
                  <c:v>5.433814939516457E-2</c:v>
                </c:pt>
                <c:pt idx="103">
                  <c:v>0.17748965574130293</c:v>
                </c:pt>
                <c:pt idx="104">
                  <c:v>0.1177693797973008</c:v>
                </c:pt>
                <c:pt idx="105">
                  <c:v>0.10776601569629495</c:v>
                </c:pt>
                <c:pt idx="106">
                  <c:v>1.83252216041149E-2</c:v>
                </c:pt>
                <c:pt idx="107">
                  <c:v>5.4700225415987583E-2</c:v>
                </c:pt>
                <c:pt idx="108">
                  <c:v>7.6175121309126029E-2</c:v>
                </c:pt>
                <c:pt idx="109">
                  <c:v>9.3567074357853927E-2</c:v>
                </c:pt>
                <c:pt idx="110">
                  <c:v>2.500156071168453E-2</c:v>
                </c:pt>
                <c:pt idx="111">
                  <c:v>8.1598609315935391E-2</c:v>
                </c:pt>
                <c:pt idx="112">
                  <c:v>0.46941992525909498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E-48A4-AE36-AD02CE41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511711"/>
        <c:axId val="959512127"/>
      </c:scatterChart>
      <c:valAx>
        <c:axId val="95951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512127"/>
        <c:crosses val="autoZero"/>
        <c:crossBetween val="midCat"/>
      </c:valAx>
      <c:valAx>
        <c:axId val="95951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51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correlation!$BL$1</c:f>
              <c:strCache>
                <c:ptCount val="1"/>
                <c:pt idx="0">
                  <c:v>B_old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correlation!$BF$2:$BF$114</c:f>
              <c:numCache>
                <c:formatCode>General</c:formatCode>
                <c:ptCount val="113"/>
                <c:pt idx="0">
                  <c:v>0.50893046176309542</c:v>
                </c:pt>
                <c:pt idx="1">
                  <c:v>0.50715365696274883</c:v>
                </c:pt>
                <c:pt idx="2">
                  <c:v>0.50715365696274883</c:v>
                </c:pt>
                <c:pt idx="3">
                  <c:v>0.51600873231731548</c:v>
                </c:pt>
                <c:pt idx="4">
                  <c:v>0.50715365696274883</c:v>
                </c:pt>
                <c:pt idx="5">
                  <c:v>0.51648593144944344</c:v>
                </c:pt>
                <c:pt idx="6">
                  <c:v>0.51441015261924439</c:v>
                </c:pt>
                <c:pt idx="7">
                  <c:v>0.50333164214442749</c:v>
                </c:pt>
                <c:pt idx="8">
                  <c:v>0.5114365807673128</c:v>
                </c:pt>
                <c:pt idx="9">
                  <c:v>0.51561407420168837</c:v>
                </c:pt>
                <c:pt idx="10">
                  <c:v>0.51562327194186564</c:v>
                </c:pt>
                <c:pt idx="11">
                  <c:v>0.49939373823822136</c:v>
                </c:pt>
                <c:pt idx="12">
                  <c:v>0.49939373823822136</c:v>
                </c:pt>
                <c:pt idx="13">
                  <c:v>0.51200745217131527</c:v>
                </c:pt>
                <c:pt idx="14">
                  <c:v>0.51140307452832434</c:v>
                </c:pt>
                <c:pt idx="15">
                  <c:v>0.51478247585676029</c:v>
                </c:pt>
                <c:pt idx="16">
                  <c:v>0.50558678424698744</c:v>
                </c:pt>
                <c:pt idx="17">
                  <c:v>0.51421099102522549</c:v>
                </c:pt>
                <c:pt idx="18">
                  <c:v>0.51421099102522549</c:v>
                </c:pt>
                <c:pt idx="19">
                  <c:v>0.51787245778441338</c:v>
                </c:pt>
                <c:pt idx="20">
                  <c:v>0.51293061456158107</c:v>
                </c:pt>
                <c:pt idx="21">
                  <c:v>0.50715365696274883</c:v>
                </c:pt>
                <c:pt idx="22">
                  <c:v>0.50697840213535239</c:v>
                </c:pt>
                <c:pt idx="23">
                  <c:v>0.52537333929390595</c:v>
                </c:pt>
                <c:pt idx="24">
                  <c:v>0.51875970118917991</c:v>
                </c:pt>
                <c:pt idx="25">
                  <c:v>0.52537333929390595</c:v>
                </c:pt>
                <c:pt idx="26">
                  <c:v>0.50715365696274883</c:v>
                </c:pt>
                <c:pt idx="27">
                  <c:v>0.52332500919218083</c:v>
                </c:pt>
                <c:pt idx="28">
                  <c:v>0.50715365696274883</c:v>
                </c:pt>
                <c:pt idx="29">
                  <c:v>0.51853828890634812</c:v>
                </c:pt>
                <c:pt idx="30">
                  <c:v>0.50459589781217484</c:v>
                </c:pt>
                <c:pt idx="31">
                  <c:v>0.50715365696274883</c:v>
                </c:pt>
                <c:pt idx="32">
                  <c:v>0.51421099102522549</c:v>
                </c:pt>
                <c:pt idx="33">
                  <c:v>0.51856058650420778</c:v>
                </c:pt>
                <c:pt idx="34">
                  <c:v>0.51647030431948993</c:v>
                </c:pt>
                <c:pt idx="35">
                  <c:v>0.49939373823822136</c:v>
                </c:pt>
                <c:pt idx="36">
                  <c:v>0.50715365696274883</c:v>
                </c:pt>
                <c:pt idx="37">
                  <c:v>0.50715365696274883</c:v>
                </c:pt>
                <c:pt idx="38">
                  <c:v>0.50715365696274883</c:v>
                </c:pt>
                <c:pt idx="39">
                  <c:v>0.50047068184428833</c:v>
                </c:pt>
                <c:pt idx="40">
                  <c:v>0.50715365696274883</c:v>
                </c:pt>
                <c:pt idx="41">
                  <c:v>0.50785099277438484</c:v>
                </c:pt>
                <c:pt idx="42">
                  <c:v>0.50919698394028434</c:v>
                </c:pt>
                <c:pt idx="43">
                  <c:v>0.50301881878216759</c:v>
                </c:pt>
                <c:pt idx="44">
                  <c:v>0.51552399349448386</c:v>
                </c:pt>
                <c:pt idx="45">
                  <c:v>0.51648593144944344</c:v>
                </c:pt>
                <c:pt idx="46">
                  <c:v>0.51617517755544118</c:v>
                </c:pt>
                <c:pt idx="47">
                  <c:v>0.52584685092886274</c:v>
                </c:pt>
                <c:pt idx="48">
                  <c:v>0.51478247585676029</c:v>
                </c:pt>
                <c:pt idx="49">
                  <c:v>0.50281725914243125</c:v>
                </c:pt>
                <c:pt idx="50">
                  <c:v>0.51274901060586198</c:v>
                </c:pt>
                <c:pt idx="51">
                  <c:v>0.52576590793484224</c:v>
                </c:pt>
                <c:pt idx="52">
                  <c:v>0.50621392827593359</c:v>
                </c:pt>
                <c:pt idx="53">
                  <c:v>0.51441015261924439</c:v>
                </c:pt>
                <c:pt idx="54">
                  <c:v>0.48993333518000426</c:v>
                </c:pt>
                <c:pt idx="55">
                  <c:v>0.52537333929390595</c:v>
                </c:pt>
                <c:pt idx="56">
                  <c:v>0.52919105455840298</c:v>
                </c:pt>
                <c:pt idx="57">
                  <c:v>0.52632378312846273</c:v>
                </c:pt>
                <c:pt idx="58">
                  <c:v>0.527011663236303</c:v>
                </c:pt>
                <c:pt idx="59">
                  <c:v>0.527011663236303</c:v>
                </c:pt>
                <c:pt idx="60">
                  <c:v>0.527011663236303</c:v>
                </c:pt>
                <c:pt idx="61">
                  <c:v>0.51505429814841164</c:v>
                </c:pt>
                <c:pt idx="62">
                  <c:v>0.51608623478963345</c:v>
                </c:pt>
                <c:pt idx="63">
                  <c:v>0.51763187172248648</c:v>
                </c:pt>
                <c:pt idx="64">
                  <c:v>0.49681652084740585</c:v>
                </c:pt>
                <c:pt idx="65">
                  <c:v>0.48971546266625599</c:v>
                </c:pt>
                <c:pt idx="66">
                  <c:v>0.49681652084740585</c:v>
                </c:pt>
                <c:pt idx="67">
                  <c:v>0.51623606046967707</c:v>
                </c:pt>
                <c:pt idx="68">
                  <c:v>0.51391530366425764</c:v>
                </c:pt>
                <c:pt idx="69">
                  <c:v>0.527011663236303</c:v>
                </c:pt>
                <c:pt idx="70">
                  <c:v>0.50621392827593359</c:v>
                </c:pt>
                <c:pt idx="71">
                  <c:v>0.50245128225781144</c:v>
                </c:pt>
                <c:pt idx="72">
                  <c:v>0.51725781091271672</c:v>
                </c:pt>
                <c:pt idx="73">
                  <c:v>0.51478247585676029</c:v>
                </c:pt>
                <c:pt idx="74">
                  <c:v>0.51441015261924439</c:v>
                </c:pt>
                <c:pt idx="75">
                  <c:v>0.50715365696274883</c:v>
                </c:pt>
                <c:pt idx="76">
                  <c:v>0.52679619833934399</c:v>
                </c:pt>
                <c:pt idx="77">
                  <c:v>0.527011663236303</c:v>
                </c:pt>
                <c:pt idx="78">
                  <c:v>0.49939373823822136</c:v>
                </c:pt>
                <c:pt idx="79">
                  <c:v>0.48971546266625599</c:v>
                </c:pt>
                <c:pt idx="80">
                  <c:v>0.51171636752356797</c:v>
                </c:pt>
                <c:pt idx="81">
                  <c:v>0.51383931174580366</c:v>
                </c:pt>
                <c:pt idx="82">
                  <c:v>0.50228885664582434</c:v>
                </c:pt>
                <c:pt idx="83">
                  <c:v>0.50047068184428833</c:v>
                </c:pt>
                <c:pt idx="84">
                  <c:v>0.49930849690734436</c:v>
                </c:pt>
                <c:pt idx="85">
                  <c:v>0.50668007076318489</c:v>
                </c:pt>
                <c:pt idx="86">
                  <c:v>0.50715365696274883</c:v>
                </c:pt>
                <c:pt idx="87">
                  <c:v>0.50422077329096127</c:v>
                </c:pt>
                <c:pt idx="88">
                  <c:v>0.52679619833934399</c:v>
                </c:pt>
                <c:pt idx="89">
                  <c:v>0.52679619833934399</c:v>
                </c:pt>
                <c:pt idx="90">
                  <c:v>0.51787245778441338</c:v>
                </c:pt>
                <c:pt idx="91">
                  <c:v>0.51875970118917991</c:v>
                </c:pt>
                <c:pt idx="92">
                  <c:v>0.51759833603641214</c:v>
                </c:pt>
                <c:pt idx="93">
                  <c:v>0.49939373823822136</c:v>
                </c:pt>
                <c:pt idx="94">
                  <c:v>0.50785099277438484</c:v>
                </c:pt>
                <c:pt idx="95">
                  <c:v>0.51759833603641214</c:v>
                </c:pt>
                <c:pt idx="96">
                  <c:v>0.51659771049880465</c:v>
                </c:pt>
                <c:pt idx="97">
                  <c:v>0.50639070725121893</c:v>
                </c:pt>
                <c:pt idx="98">
                  <c:v>0.50751935814908111</c:v>
                </c:pt>
                <c:pt idx="99">
                  <c:v>0.50438434696593348</c:v>
                </c:pt>
                <c:pt idx="100">
                  <c:v>0.49612509846725217</c:v>
                </c:pt>
                <c:pt idx="101">
                  <c:v>0.50715365696274883</c:v>
                </c:pt>
                <c:pt idx="102">
                  <c:v>0.50459589781217484</c:v>
                </c:pt>
                <c:pt idx="103">
                  <c:v>0.51441015261924439</c:v>
                </c:pt>
                <c:pt idx="104">
                  <c:v>0.50438434696593348</c:v>
                </c:pt>
                <c:pt idx="105">
                  <c:v>0.50893046176309542</c:v>
                </c:pt>
                <c:pt idx="106">
                  <c:v>0.49809021194587816</c:v>
                </c:pt>
                <c:pt idx="107">
                  <c:v>0.50536247450288707</c:v>
                </c:pt>
                <c:pt idx="108">
                  <c:v>0.50669958693885608</c:v>
                </c:pt>
                <c:pt idx="109">
                  <c:v>0.49930849690734436</c:v>
                </c:pt>
                <c:pt idx="110">
                  <c:v>0.49512589740921858</c:v>
                </c:pt>
                <c:pt idx="111">
                  <c:v>0.50715365696274883</c:v>
                </c:pt>
                <c:pt idx="112">
                  <c:v>0.52537333929390595</c:v>
                </c:pt>
              </c:numCache>
            </c:numRef>
          </c:xVal>
          <c:yVal>
            <c:numRef>
              <c:f>correlation!$BL$2:$BL$114</c:f>
              <c:numCache>
                <c:formatCode>General</c:formatCode>
                <c:ptCount val="113"/>
                <c:pt idx="0">
                  <c:v>-0.83017995200000005</c:v>
                </c:pt>
                <c:pt idx="1">
                  <c:v>-0.66275320500000001</c:v>
                </c:pt>
                <c:pt idx="2">
                  <c:v>-0.76478399600000002</c:v>
                </c:pt>
                <c:pt idx="3">
                  <c:v>-0.64159151199999997</c:v>
                </c:pt>
                <c:pt idx="4">
                  <c:v>-0.77641131900000004</c:v>
                </c:pt>
                <c:pt idx="5">
                  <c:v>-0.75167671700000005</c:v>
                </c:pt>
                <c:pt idx="6">
                  <c:v>-0.51119024899999999</c:v>
                </c:pt>
                <c:pt idx="7">
                  <c:v>-0.717160346</c:v>
                </c:pt>
                <c:pt idx="8">
                  <c:v>-0.80420622500000005</c:v>
                </c:pt>
                <c:pt idx="9">
                  <c:v>-0.63883321800000004</c:v>
                </c:pt>
                <c:pt idx="10">
                  <c:v>-0.79725182299999997</c:v>
                </c:pt>
                <c:pt idx="11">
                  <c:v>-0.86258183099999997</c:v>
                </c:pt>
                <c:pt idx="12">
                  <c:v>-0.84766470199999999</c:v>
                </c:pt>
                <c:pt idx="13">
                  <c:v>-0.59570078999999998</c:v>
                </c:pt>
                <c:pt idx="14">
                  <c:v>-0.76965242899999997</c:v>
                </c:pt>
                <c:pt idx="15">
                  <c:v>-0.79136457900000001</c:v>
                </c:pt>
                <c:pt idx="16">
                  <c:v>-0.72871449099999996</c:v>
                </c:pt>
                <c:pt idx="17">
                  <c:v>-0.61134467100000001</c:v>
                </c:pt>
                <c:pt idx="18">
                  <c:v>-0.69339437599999998</c:v>
                </c:pt>
                <c:pt idx="19">
                  <c:v>-0.63284876700000003</c:v>
                </c:pt>
                <c:pt idx="20">
                  <c:v>-0.659771828</c:v>
                </c:pt>
                <c:pt idx="21">
                  <c:v>-0.79277684100000001</c:v>
                </c:pt>
                <c:pt idx="22">
                  <c:v>-0.59346206700000004</c:v>
                </c:pt>
                <c:pt idx="23">
                  <c:v>-0.75776273800000005</c:v>
                </c:pt>
                <c:pt idx="24">
                  <c:v>-0.55986519599999995</c:v>
                </c:pt>
                <c:pt idx="25">
                  <c:v>-0.597569197</c:v>
                </c:pt>
                <c:pt idx="26">
                  <c:v>-0.73336292999999997</c:v>
                </c:pt>
                <c:pt idx="27">
                  <c:v>-0.62501819199999997</c:v>
                </c:pt>
                <c:pt idx="28">
                  <c:v>-0.76991579700000001</c:v>
                </c:pt>
                <c:pt idx="29">
                  <c:v>-0.55500611899999996</c:v>
                </c:pt>
                <c:pt idx="30">
                  <c:v>-0.76250190600000001</c:v>
                </c:pt>
                <c:pt idx="31">
                  <c:v>-0.64324003600000002</c:v>
                </c:pt>
                <c:pt idx="32">
                  <c:v>-0.64571333200000003</c:v>
                </c:pt>
                <c:pt idx="33">
                  <c:v>-0.40958599699999998</c:v>
                </c:pt>
                <c:pt idx="34">
                  <c:v>-0.43374253000000002</c:v>
                </c:pt>
                <c:pt idx="35">
                  <c:v>-0.81961854199999995</c:v>
                </c:pt>
                <c:pt idx="36">
                  <c:v>-0.72288010300000005</c:v>
                </c:pt>
                <c:pt idx="37">
                  <c:v>-0.710802041</c:v>
                </c:pt>
                <c:pt idx="38">
                  <c:v>-0.74388424200000003</c:v>
                </c:pt>
                <c:pt idx="39">
                  <c:v>-0.68039265400000004</c:v>
                </c:pt>
                <c:pt idx="40">
                  <c:v>-0.71164587800000001</c:v>
                </c:pt>
                <c:pt idx="41">
                  <c:v>-0.67624318100000003</c:v>
                </c:pt>
                <c:pt idx="42">
                  <c:v>-0.58098067799999997</c:v>
                </c:pt>
                <c:pt idx="43">
                  <c:v>-0.89265086500000002</c:v>
                </c:pt>
                <c:pt idx="44">
                  <c:v>-0.48420986900000001</c:v>
                </c:pt>
                <c:pt idx="45">
                  <c:v>-0.78763895299999998</c:v>
                </c:pt>
                <c:pt idx="46">
                  <c:v>-0.59668546499999997</c:v>
                </c:pt>
                <c:pt idx="47">
                  <c:v>-0.56259338999999997</c:v>
                </c:pt>
                <c:pt idx="48">
                  <c:v>-0.75955798200000002</c:v>
                </c:pt>
                <c:pt idx="49">
                  <c:v>-0.60147586200000003</c:v>
                </c:pt>
                <c:pt idx="50">
                  <c:v>-0.69149139500000001</c:v>
                </c:pt>
                <c:pt idx="51">
                  <c:v>-0.49252285800000001</c:v>
                </c:pt>
                <c:pt idx="52">
                  <c:v>-0.649723567</c:v>
                </c:pt>
                <c:pt idx="53">
                  <c:v>-0.59026629100000005</c:v>
                </c:pt>
                <c:pt idx="54">
                  <c:v>-0.877291504</c:v>
                </c:pt>
                <c:pt idx="55">
                  <c:v>-0.77358954099999999</c:v>
                </c:pt>
                <c:pt idx="56">
                  <c:v>-0.66050697400000002</c:v>
                </c:pt>
                <c:pt idx="57">
                  <c:v>-0.69503941800000002</c:v>
                </c:pt>
                <c:pt idx="58">
                  <c:v>-0.74356962500000001</c:v>
                </c:pt>
                <c:pt idx="59">
                  <c:v>-0.67909167699999995</c:v>
                </c:pt>
                <c:pt idx="60">
                  <c:v>-0.71511798800000004</c:v>
                </c:pt>
                <c:pt idx="61">
                  <c:v>-0.71070357699999998</c:v>
                </c:pt>
                <c:pt idx="62">
                  <c:v>-0.73094808200000005</c:v>
                </c:pt>
                <c:pt idx="63">
                  <c:v>-0.68829276100000003</c:v>
                </c:pt>
                <c:pt idx="64">
                  <c:v>-0.76379462099999995</c:v>
                </c:pt>
                <c:pt idx="65">
                  <c:v>-0.87719946900000001</c:v>
                </c:pt>
                <c:pt idx="66">
                  <c:v>-0.84588698900000003</c:v>
                </c:pt>
                <c:pt idx="67">
                  <c:v>-0.66001782799999997</c:v>
                </c:pt>
                <c:pt idx="68">
                  <c:v>-0.68679993399999995</c:v>
                </c:pt>
                <c:pt idx="69">
                  <c:v>-0.64383950199999995</c:v>
                </c:pt>
                <c:pt idx="70">
                  <c:v>-0.74030450199999998</c:v>
                </c:pt>
                <c:pt idx="71">
                  <c:v>-0.56799372800000003</c:v>
                </c:pt>
                <c:pt idx="72">
                  <c:v>-0.65860930500000003</c:v>
                </c:pt>
                <c:pt idx="73">
                  <c:v>-0.72675799200000002</c:v>
                </c:pt>
                <c:pt idx="74">
                  <c:v>-0.42794660200000001</c:v>
                </c:pt>
                <c:pt idx="75">
                  <c:v>-0.77784398600000004</c:v>
                </c:pt>
                <c:pt idx="76">
                  <c:v>-0.56028331399999998</c:v>
                </c:pt>
                <c:pt idx="77">
                  <c:v>-0.71794897499999999</c:v>
                </c:pt>
                <c:pt idx="78">
                  <c:v>-0.78434057000000001</c:v>
                </c:pt>
                <c:pt idx="79">
                  <c:v>-0.92187818899999996</c:v>
                </c:pt>
                <c:pt idx="80">
                  <c:v>-0.40468551000000003</c:v>
                </c:pt>
                <c:pt idx="81">
                  <c:v>-0.765910062</c:v>
                </c:pt>
                <c:pt idx="82">
                  <c:v>-0.63977804100000002</c:v>
                </c:pt>
                <c:pt idx="83">
                  <c:v>-0.59807737999999999</c:v>
                </c:pt>
                <c:pt idx="84">
                  <c:v>-0.775809321</c:v>
                </c:pt>
                <c:pt idx="85">
                  <c:v>-0.81720079800000001</c:v>
                </c:pt>
                <c:pt idx="86">
                  <c:v>-0.70468253999999997</c:v>
                </c:pt>
                <c:pt idx="87">
                  <c:v>-0.79704902499999997</c:v>
                </c:pt>
                <c:pt idx="88">
                  <c:v>-0.60188481199999999</c:v>
                </c:pt>
                <c:pt idx="89">
                  <c:v>-0.58839604300000004</c:v>
                </c:pt>
                <c:pt idx="90">
                  <c:v>-0.68228940699999996</c:v>
                </c:pt>
                <c:pt idx="91">
                  <c:v>-0.57920705800000005</c:v>
                </c:pt>
                <c:pt idx="92">
                  <c:v>-0.55864167200000003</c:v>
                </c:pt>
                <c:pt idx="93">
                  <c:v>-0.76199160300000002</c:v>
                </c:pt>
                <c:pt idx="94">
                  <c:v>-0.68675508500000004</c:v>
                </c:pt>
                <c:pt idx="95">
                  <c:v>-0.60134855300000001</c:v>
                </c:pt>
                <c:pt idx="96">
                  <c:v>-0.64682027600000003</c:v>
                </c:pt>
                <c:pt idx="97">
                  <c:v>-0.90434851999999999</c:v>
                </c:pt>
                <c:pt idx="98">
                  <c:v>-1.0237219369999999</c:v>
                </c:pt>
                <c:pt idx="99">
                  <c:v>-0.98120611300000005</c:v>
                </c:pt>
                <c:pt idx="100">
                  <c:v>-0.76810126599999995</c:v>
                </c:pt>
                <c:pt idx="101">
                  <c:v>-0.71557703399999995</c:v>
                </c:pt>
                <c:pt idx="102">
                  <c:v>-0.73733957000000006</c:v>
                </c:pt>
                <c:pt idx="103">
                  <c:v>-0.42053823600000001</c:v>
                </c:pt>
                <c:pt idx="104">
                  <c:v>-1.045262296</c:v>
                </c:pt>
                <c:pt idx="105">
                  <c:v>-0.96387067900000001</c:v>
                </c:pt>
                <c:pt idx="106">
                  <c:v>-0.75805058599999997</c:v>
                </c:pt>
                <c:pt idx="107">
                  <c:v>-0.59263524499999998</c:v>
                </c:pt>
                <c:pt idx="108">
                  <c:v>-0.48370160699999998</c:v>
                </c:pt>
                <c:pt idx="109">
                  <c:v>-0.96651553099999998</c:v>
                </c:pt>
                <c:pt idx="110">
                  <c:v>-0.77528207800000004</c:v>
                </c:pt>
                <c:pt idx="111">
                  <c:v>-0.81886512</c:v>
                </c:pt>
                <c:pt idx="112">
                  <c:v>-0.70824022200000003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3-420D-8910-3898A4598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872735"/>
        <c:axId val="1083873567"/>
      </c:scatterChart>
      <c:valAx>
        <c:axId val="108387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73567"/>
        <c:crosses val="autoZero"/>
        <c:crossBetween val="midCat"/>
      </c:valAx>
      <c:valAx>
        <c:axId val="108387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7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correlation!$BL$1</c:f>
              <c:strCache>
                <c:ptCount val="1"/>
                <c:pt idx="0">
                  <c:v>B_old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correlation!$BB$2:$BB$114</c:f>
              <c:numCache>
                <c:formatCode>General</c:formatCode>
                <c:ptCount val="113"/>
                <c:pt idx="0">
                  <c:v>0.10776601569629495</c:v>
                </c:pt>
                <c:pt idx="1">
                  <c:v>8.1598609315935391E-2</c:v>
                </c:pt>
                <c:pt idx="2">
                  <c:v>8.1598609315935391E-2</c:v>
                </c:pt>
                <c:pt idx="3">
                  <c:v>0.14702807037463292</c:v>
                </c:pt>
                <c:pt idx="4">
                  <c:v>8.1598609315935391E-2</c:v>
                </c:pt>
                <c:pt idx="5">
                  <c:v>0.22449562118100549</c:v>
                </c:pt>
                <c:pt idx="6">
                  <c:v>0.17748965574130293</c:v>
                </c:pt>
                <c:pt idx="7">
                  <c:v>8.8821241332656856E-2</c:v>
                </c:pt>
                <c:pt idx="8">
                  <c:v>9.871637716776499E-2</c:v>
                </c:pt>
                <c:pt idx="9">
                  <c:v>0.27308542010802922</c:v>
                </c:pt>
                <c:pt idx="10">
                  <c:v>0.12493087767462739</c:v>
                </c:pt>
                <c:pt idx="11">
                  <c:v>6.2893128278332169E-2</c:v>
                </c:pt>
                <c:pt idx="12">
                  <c:v>6.2893128278332169E-2</c:v>
                </c:pt>
                <c:pt idx="13">
                  <c:v>0.22212159490893751</c:v>
                </c:pt>
                <c:pt idx="14">
                  <c:v>8.5888601514056515E-2</c:v>
                </c:pt>
                <c:pt idx="15">
                  <c:v>0.23555899542069547</c:v>
                </c:pt>
                <c:pt idx="16">
                  <c:v>1.6857047083698624E-2</c:v>
                </c:pt>
                <c:pt idx="17">
                  <c:v>0.13646910241078314</c:v>
                </c:pt>
                <c:pt idx="18">
                  <c:v>0.13646910241078314</c:v>
                </c:pt>
                <c:pt idx="19">
                  <c:v>0.13235405352253302</c:v>
                </c:pt>
                <c:pt idx="20">
                  <c:v>0.11353335846531151</c:v>
                </c:pt>
                <c:pt idx="21">
                  <c:v>8.1598609315935391E-2</c:v>
                </c:pt>
                <c:pt idx="22">
                  <c:v>0.22507105985110681</c:v>
                </c:pt>
                <c:pt idx="23">
                  <c:v>0.46941992525909498</c:v>
                </c:pt>
                <c:pt idx="24">
                  <c:v>0.38895480934856835</c:v>
                </c:pt>
                <c:pt idx="25">
                  <c:v>0.46941992525909498</c:v>
                </c:pt>
                <c:pt idx="26">
                  <c:v>8.1598609315935391E-2</c:v>
                </c:pt>
                <c:pt idx="27">
                  <c:v>0.29614215538095506</c:v>
                </c:pt>
                <c:pt idx="28">
                  <c:v>8.1598609315935391E-2</c:v>
                </c:pt>
                <c:pt idx="29">
                  <c:v>0.20554137517527074</c:v>
                </c:pt>
                <c:pt idx="30">
                  <c:v>5.433814939516457E-2</c:v>
                </c:pt>
                <c:pt idx="31">
                  <c:v>8.1598609315935391E-2</c:v>
                </c:pt>
                <c:pt idx="32">
                  <c:v>0.13646910241078314</c:v>
                </c:pt>
                <c:pt idx="33">
                  <c:v>0.50181807453736826</c:v>
                </c:pt>
                <c:pt idx="34">
                  <c:v>0.23615793573149249</c:v>
                </c:pt>
                <c:pt idx="35">
                  <c:v>6.2893128278332169E-2</c:v>
                </c:pt>
                <c:pt idx="36">
                  <c:v>8.1598609315935391E-2</c:v>
                </c:pt>
                <c:pt idx="37">
                  <c:v>8.1598609315935391E-2</c:v>
                </c:pt>
                <c:pt idx="38">
                  <c:v>8.1598609315935391E-2</c:v>
                </c:pt>
                <c:pt idx="39">
                  <c:v>0.11478800172209785</c:v>
                </c:pt>
                <c:pt idx="40">
                  <c:v>8.1598609315935391E-2</c:v>
                </c:pt>
                <c:pt idx="41">
                  <c:v>7.8553613446055881E-2</c:v>
                </c:pt>
                <c:pt idx="42">
                  <c:v>0.2098049188839792</c:v>
                </c:pt>
                <c:pt idx="43">
                  <c:v>5.1588866890758207E-2</c:v>
                </c:pt>
                <c:pt idx="44">
                  <c:v>0.4413857688897761</c:v>
                </c:pt>
                <c:pt idx="45">
                  <c:v>0.22449562118100549</c:v>
                </c:pt>
                <c:pt idx="46">
                  <c:v>0.26442949081385736</c:v>
                </c:pt>
                <c:pt idx="47">
                  <c:v>0.28371424256154659</c:v>
                </c:pt>
                <c:pt idx="48">
                  <c:v>0.23555899542069547</c:v>
                </c:pt>
                <c:pt idx="49">
                  <c:v>0.19018851182275462</c:v>
                </c:pt>
                <c:pt idx="50">
                  <c:v>0.11768203836430019</c:v>
                </c:pt>
                <c:pt idx="51">
                  <c:v>0.24062866732620128</c:v>
                </c:pt>
                <c:pt idx="52">
                  <c:v>1.7297361529772938E-2</c:v>
                </c:pt>
                <c:pt idx="53">
                  <c:v>0.17748965574130293</c:v>
                </c:pt>
                <c:pt idx="54">
                  <c:v>2.5853392796136763E-2</c:v>
                </c:pt>
                <c:pt idx="55">
                  <c:v>0.46941992525909498</c:v>
                </c:pt>
                <c:pt idx="56">
                  <c:v>0.3413537505424683</c:v>
                </c:pt>
                <c:pt idx="57">
                  <c:v>0.32572026421639627</c:v>
                </c:pt>
                <c:pt idx="58">
                  <c:v>0.14814882877585023</c:v>
                </c:pt>
                <c:pt idx="59">
                  <c:v>0.14814882877585023</c:v>
                </c:pt>
                <c:pt idx="60">
                  <c:v>0.14814882877585023</c:v>
                </c:pt>
                <c:pt idx="61">
                  <c:v>0.18317842883638247</c:v>
                </c:pt>
                <c:pt idx="62">
                  <c:v>0.1024908194667381</c:v>
                </c:pt>
                <c:pt idx="63">
                  <c:v>0.27366132713075847</c:v>
                </c:pt>
                <c:pt idx="64">
                  <c:v>5.0384624351276615E-2</c:v>
                </c:pt>
                <c:pt idx="65">
                  <c:v>5.2183567727609181E-2</c:v>
                </c:pt>
                <c:pt idx="66">
                  <c:v>5.0384624351276615E-2</c:v>
                </c:pt>
                <c:pt idx="67">
                  <c:v>0.13423150763263345</c:v>
                </c:pt>
                <c:pt idx="68">
                  <c:v>0.11699263728065908</c:v>
                </c:pt>
                <c:pt idx="69">
                  <c:v>0.14814882877585023</c:v>
                </c:pt>
                <c:pt idx="70">
                  <c:v>1.7297361529772938E-2</c:v>
                </c:pt>
                <c:pt idx="71">
                  <c:v>8.3545431258496602E-2</c:v>
                </c:pt>
                <c:pt idx="72">
                  <c:v>0.12883161262474899</c:v>
                </c:pt>
                <c:pt idx="73">
                  <c:v>0.23555899542069547</c:v>
                </c:pt>
                <c:pt idx="74">
                  <c:v>0.17748965574130293</c:v>
                </c:pt>
                <c:pt idx="75">
                  <c:v>8.1598609315935391E-2</c:v>
                </c:pt>
                <c:pt idx="76">
                  <c:v>0.42274687373454639</c:v>
                </c:pt>
                <c:pt idx="77">
                  <c:v>0.14814882877585023</c:v>
                </c:pt>
                <c:pt idx="78">
                  <c:v>6.2893128278332169E-2</c:v>
                </c:pt>
                <c:pt idx="79">
                  <c:v>5.2183567727609181E-2</c:v>
                </c:pt>
                <c:pt idx="80">
                  <c:v>0.16622149957610616</c:v>
                </c:pt>
                <c:pt idx="81">
                  <c:v>9.6042286216792505E-2</c:v>
                </c:pt>
                <c:pt idx="82">
                  <c:v>6.4425755028980999E-2</c:v>
                </c:pt>
                <c:pt idx="83">
                  <c:v>0.11478800172209785</c:v>
                </c:pt>
                <c:pt idx="84">
                  <c:v>9.3567074357853927E-2</c:v>
                </c:pt>
                <c:pt idx="85">
                  <c:v>2.3303544034415452E-2</c:v>
                </c:pt>
                <c:pt idx="86">
                  <c:v>8.1598609315935391E-2</c:v>
                </c:pt>
                <c:pt idx="87">
                  <c:v>9.4825854291089081E-3</c:v>
                </c:pt>
                <c:pt idx="88">
                  <c:v>0.42274687373454639</c:v>
                </c:pt>
                <c:pt idx="89">
                  <c:v>0.42274687373454639</c:v>
                </c:pt>
                <c:pt idx="90">
                  <c:v>0.13235405352253302</c:v>
                </c:pt>
                <c:pt idx="91">
                  <c:v>0.38895480934856835</c:v>
                </c:pt>
                <c:pt idx="92">
                  <c:v>0.25709419644671361</c:v>
                </c:pt>
                <c:pt idx="93">
                  <c:v>6.2893128278332169E-2</c:v>
                </c:pt>
                <c:pt idx="94">
                  <c:v>7.8553613446055881E-2</c:v>
                </c:pt>
                <c:pt idx="95">
                  <c:v>0.25709419644671361</c:v>
                </c:pt>
                <c:pt idx="96">
                  <c:v>0.21467006624484783</c:v>
                </c:pt>
                <c:pt idx="97">
                  <c:v>4.1491035527670403E-2</c:v>
                </c:pt>
                <c:pt idx="98">
                  <c:v>9.6717666448984663E-2</c:v>
                </c:pt>
                <c:pt idx="99">
                  <c:v>0.1177693797973008</c:v>
                </c:pt>
                <c:pt idx="100">
                  <c:v>2.3765792729724858E-2</c:v>
                </c:pt>
                <c:pt idx="101">
                  <c:v>8.1598609315935391E-2</c:v>
                </c:pt>
                <c:pt idx="102">
                  <c:v>5.433814939516457E-2</c:v>
                </c:pt>
                <c:pt idx="103">
                  <c:v>0.17748965574130293</c:v>
                </c:pt>
                <c:pt idx="104">
                  <c:v>0.1177693797973008</c:v>
                </c:pt>
                <c:pt idx="105">
                  <c:v>0.10776601569629495</c:v>
                </c:pt>
                <c:pt idx="106">
                  <c:v>1.83252216041149E-2</c:v>
                </c:pt>
                <c:pt idx="107">
                  <c:v>5.4700225415987583E-2</c:v>
                </c:pt>
                <c:pt idx="108">
                  <c:v>7.6175121309126029E-2</c:v>
                </c:pt>
                <c:pt idx="109">
                  <c:v>9.3567074357853927E-2</c:v>
                </c:pt>
                <c:pt idx="110">
                  <c:v>2.500156071168453E-2</c:v>
                </c:pt>
                <c:pt idx="111">
                  <c:v>8.1598609315935391E-2</c:v>
                </c:pt>
                <c:pt idx="112">
                  <c:v>0.46941992525909498</c:v>
                </c:pt>
              </c:numCache>
            </c:numRef>
          </c:xVal>
          <c:yVal>
            <c:numRef>
              <c:f>correlation!$BL$2:$BL$114</c:f>
              <c:numCache>
                <c:formatCode>General</c:formatCode>
                <c:ptCount val="113"/>
                <c:pt idx="0">
                  <c:v>-0.83017995200000005</c:v>
                </c:pt>
                <c:pt idx="1">
                  <c:v>-0.66275320500000001</c:v>
                </c:pt>
                <c:pt idx="2">
                  <c:v>-0.76478399600000002</c:v>
                </c:pt>
                <c:pt idx="3">
                  <c:v>-0.64159151199999997</c:v>
                </c:pt>
                <c:pt idx="4">
                  <c:v>-0.77641131900000004</c:v>
                </c:pt>
                <c:pt idx="5">
                  <c:v>-0.75167671700000005</c:v>
                </c:pt>
                <c:pt idx="6">
                  <c:v>-0.51119024899999999</c:v>
                </c:pt>
                <c:pt idx="7">
                  <c:v>-0.717160346</c:v>
                </c:pt>
                <c:pt idx="8">
                  <c:v>-0.80420622500000005</c:v>
                </c:pt>
                <c:pt idx="9">
                  <c:v>-0.63883321800000004</c:v>
                </c:pt>
                <c:pt idx="10">
                  <c:v>-0.79725182299999997</c:v>
                </c:pt>
                <c:pt idx="11">
                  <c:v>-0.86258183099999997</c:v>
                </c:pt>
                <c:pt idx="12">
                  <c:v>-0.84766470199999999</c:v>
                </c:pt>
                <c:pt idx="13">
                  <c:v>-0.59570078999999998</c:v>
                </c:pt>
                <c:pt idx="14">
                  <c:v>-0.76965242899999997</c:v>
                </c:pt>
                <c:pt idx="15">
                  <c:v>-0.79136457900000001</c:v>
                </c:pt>
                <c:pt idx="16">
                  <c:v>-0.72871449099999996</c:v>
                </c:pt>
                <c:pt idx="17">
                  <c:v>-0.61134467100000001</c:v>
                </c:pt>
                <c:pt idx="18">
                  <c:v>-0.69339437599999998</c:v>
                </c:pt>
                <c:pt idx="19">
                  <c:v>-0.63284876700000003</c:v>
                </c:pt>
                <c:pt idx="20">
                  <c:v>-0.659771828</c:v>
                </c:pt>
                <c:pt idx="21">
                  <c:v>-0.79277684100000001</c:v>
                </c:pt>
                <c:pt idx="22">
                  <c:v>-0.59346206700000004</c:v>
                </c:pt>
                <c:pt idx="23">
                  <c:v>-0.75776273800000005</c:v>
                </c:pt>
                <c:pt idx="24">
                  <c:v>-0.55986519599999995</c:v>
                </c:pt>
                <c:pt idx="25">
                  <c:v>-0.597569197</c:v>
                </c:pt>
                <c:pt idx="26">
                  <c:v>-0.73336292999999997</c:v>
                </c:pt>
                <c:pt idx="27">
                  <c:v>-0.62501819199999997</c:v>
                </c:pt>
                <c:pt idx="28">
                  <c:v>-0.76991579700000001</c:v>
                </c:pt>
                <c:pt idx="29">
                  <c:v>-0.55500611899999996</c:v>
                </c:pt>
                <c:pt idx="30">
                  <c:v>-0.76250190600000001</c:v>
                </c:pt>
                <c:pt idx="31">
                  <c:v>-0.64324003600000002</c:v>
                </c:pt>
                <c:pt idx="32">
                  <c:v>-0.64571333200000003</c:v>
                </c:pt>
                <c:pt idx="33">
                  <c:v>-0.40958599699999998</c:v>
                </c:pt>
                <c:pt idx="34">
                  <c:v>-0.43374253000000002</c:v>
                </c:pt>
                <c:pt idx="35">
                  <c:v>-0.81961854199999995</c:v>
                </c:pt>
                <c:pt idx="36">
                  <c:v>-0.72288010300000005</c:v>
                </c:pt>
                <c:pt idx="37">
                  <c:v>-0.710802041</c:v>
                </c:pt>
                <c:pt idx="38">
                  <c:v>-0.74388424200000003</c:v>
                </c:pt>
                <c:pt idx="39">
                  <c:v>-0.68039265400000004</c:v>
                </c:pt>
                <c:pt idx="40">
                  <c:v>-0.71164587800000001</c:v>
                </c:pt>
                <c:pt idx="41">
                  <c:v>-0.67624318100000003</c:v>
                </c:pt>
                <c:pt idx="42">
                  <c:v>-0.58098067799999997</c:v>
                </c:pt>
                <c:pt idx="43">
                  <c:v>-0.89265086500000002</c:v>
                </c:pt>
                <c:pt idx="44">
                  <c:v>-0.48420986900000001</c:v>
                </c:pt>
                <c:pt idx="45">
                  <c:v>-0.78763895299999998</c:v>
                </c:pt>
                <c:pt idx="46">
                  <c:v>-0.59668546499999997</c:v>
                </c:pt>
                <c:pt idx="47">
                  <c:v>-0.56259338999999997</c:v>
                </c:pt>
                <c:pt idx="48">
                  <c:v>-0.75955798200000002</c:v>
                </c:pt>
                <c:pt idx="49">
                  <c:v>-0.60147586200000003</c:v>
                </c:pt>
                <c:pt idx="50">
                  <c:v>-0.69149139500000001</c:v>
                </c:pt>
                <c:pt idx="51">
                  <c:v>-0.49252285800000001</c:v>
                </c:pt>
                <c:pt idx="52">
                  <c:v>-0.649723567</c:v>
                </c:pt>
                <c:pt idx="53">
                  <c:v>-0.59026629100000005</c:v>
                </c:pt>
                <c:pt idx="54">
                  <c:v>-0.877291504</c:v>
                </c:pt>
                <c:pt idx="55">
                  <c:v>-0.77358954099999999</c:v>
                </c:pt>
                <c:pt idx="56">
                  <c:v>-0.66050697400000002</c:v>
                </c:pt>
                <c:pt idx="57">
                  <c:v>-0.69503941800000002</c:v>
                </c:pt>
                <c:pt idx="58">
                  <c:v>-0.74356962500000001</c:v>
                </c:pt>
                <c:pt idx="59">
                  <c:v>-0.67909167699999995</c:v>
                </c:pt>
                <c:pt idx="60">
                  <c:v>-0.71511798800000004</c:v>
                </c:pt>
                <c:pt idx="61">
                  <c:v>-0.71070357699999998</c:v>
                </c:pt>
                <c:pt idx="62">
                  <c:v>-0.73094808200000005</c:v>
                </c:pt>
                <c:pt idx="63">
                  <c:v>-0.68829276100000003</c:v>
                </c:pt>
                <c:pt idx="64">
                  <c:v>-0.76379462099999995</c:v>
                </c:pt>
                <c:pt idx="65">
                  <c:v>-0.87719946900000001</c:v>
                </c:pt>
                <c:pt idx="66">
                  <c:v>-0.84588698900000003</c:v>
                </c:pt>
                <c:pt idx="67">
                  <c:v>-0.66001782799999997</c:v>
                </c:pt>
                <c:pt idx="68">
                  <c:v>-0.68679993399999995</c:v>
                </c:pt>
                <c:pt idx="69">
                  <c:v>-0.64383950199999995</c:v>
                </c:pt>
                <c:pt idx="70">
                  <c:v>-0.74030450199999998</c:v>
                </c:pt>
                <c:pt idx="71">
                  <c:v>-0.56799372800000003</c:v>
                </c:pt>
                <c:pt idx="72">
                  <c:v>-0.65860930500000003</c:v>
                </c:pt>
                <c:pt idx="73">
                  <c:v>-0.72675799200000002</c:v>
                </c:pt>
                <c:pt idx="74">
                  <c:v>-0.42794660200000001</c:v>
                </c:pt>
                <c:pt idx="75">
                  <c:v>-0.77784398600000004</c:v>
                </c:pt>
                <c:pt idx="76">
                  <c:v>-0.56028331399999998</c:v>
                </c:pt>
                <c:pt idx="77">
                  <c:v>-0.71794897499999999</c:v>
                </c:pt>
                <c:pt idx="78">
                  <c:v>-0.78434057000000001</c:v>
                </c:pt>
                <c:pt idx="79">
                  <c:v>-0.92187818899999996</c:v>
                </c:pt>
                <c:pt idx="80">
                  <c:v>-0.40468551000000003</c:v>
                </c:pt>
                <c:pt idx="81">
                  <c:v>-0.765910062</c:v>
                </c:pt>
                <c:pt idx="82">
                  <c:v>-0.63977804100000002</c:v>
                </c:pt>
                <c:pt idx="83">
                  <c:v>-0.59807737999999999</c:v>
                </c:pt>
                <c:pt idx="84">
                  <c:v>-0.775809321</c:v>
                </c:pt>
                <c:pt idx="85">
                  <c:v>-0.81720079800000001</c:v>
                </c:pt>
                <c:pt idx="86">
                  <c:v>-0.70468253999999997</c:v>
                </c:pt>
                <c:pt idx="87">
                  <c:v>-0.79704902499999997</c:v>
                </c:pt>
                <c:pt idx="88">
                  <c:v>-0.60188481199999999</c:v>
                </c:pt>
                <c:pt idx="89">
                  <c:v>-0.58839604300000004</c:v>
                </c:pt>
                <c:pt idx="90">
                  <c:v>-0.68228940699999996</c:v>
                </c:pt>
                <c:pt idx="91">
                  <c:v>-0.57920705800000005</c:v>
                </c:pt>
                <c:pt idx="92">
                  <c:v>-0.55864167200000003</c:v>
                </c:pt>
                <c:pt idx="93">
                  <c:v>-0.76199160300000002</c:v>
                </c:pt>
                <c:pt idx="94">
                  <c:v>-0.68675508500000004</c:v>
                </c:pt>
                <c:pt idx="95">
                  <c:v>-0.60134855300000001</c:v>
                </c:pt>
                <c:pt idx="96">
                  <c:v>-0.64682027600000003</c:v>
                </c:pt>
                <c:pt idx="97">
                  <c:v>-0.90434851999999999</c:v>
                </c:pt>
                <c:pt idx="98">
                  <c:v>-1.0237219369999999</c:v>
                </c:pt>
                <c:pt idx="99">
                  <c:v>-0.98120611300000005</c:v>
                </c:pt>
                <c:pt idx="100">
                  <c:v>-0.76810126599999995</c:v>
                </c:pt>
                <c:pt idx="101">
                  <c:v>-0.71557703399999995</c:v>
                </c:pt>
                <c:pt idx="102">
                  <c:v>-0.73733957000000006</c:v>
                </c:pt>
                <c:pt idx="103">
                  <c:v>-0.42053823600000001</c:v>
                </c:pt>
                <c:pt idx="104">
                  <c:v>-1.045262296</c:v>
                </c:pt>
                <c:pt idx="105">
                  <c:v>-0.96387067900000001</c:v>
                </c:pt>
                <c:pt idx="106">
                  <c:v>-0.75805058599999997</c:v>
                </c:pt>
                <c:pt idx="107">
                  <c:v>-0.59263524499999998</c:v>
                </c:pt>
                <c:pt idx="108">
                  <c:v>-0.48370160699999998</c:v>
                </c:pt>
                <c:pt idx="109">
                  <c:v>-0.96651553099999998</c:v>
                </c:pt>
                <c:pt idx="110">
                  <c:v>-0.77528207800000004</c:v>
                </c:pt>
                <c:pt idx="111">
                  <c:v>-0.81886512</c:v>
                </c:pt>
                <c:pt idx="112">
                  <c:v>-0.70824022200000003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A-4536-839B-7AB96FDFB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380239"/>
        <c:axId val="962372335"/>
      </c:scatterChart>
      <c:valAx>
        <c:axId val="96238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72335"/>
        <c:crosses val="autoZero"/>
        <c:crossBetween val="midCat"/>
      </c:valAx>
      <c:valAx>
        <c:axId val="96237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8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correlation!$BL$1</c:f>
              <c:strCache>
                <c:ptCount val="1"/>
                <c:pt idx="0">
                  <c:v>B_old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correlation!$BK$2:$BK$114</c:f>
              <c:numCache>
                <c:formatCode>General</c:formatCode>
                <c:ptCount val="113"/>
                <c:pt idx="0">
                  <c:v>111231</c:v>
                </c:pt>
                <c:pt idx="1">
                  <c:v>72362</c:v>
                </c:pt>
                <c:pt idx="2">
                  <c:v>72362</c:v>
                </c:pt>
                <c:pt idx="3">
                  <c:v>119798</c:v>
                </c:pt>
                <c:pt idx="4">
                  <c:v>72362</c:v>
                </c:pt>
                <c:pt idx="5">
                  <c:v>73461</c:v>
                </c:pt>
                <c:pt idx="6">
                  <c:v>55111</c:v>
                </c:pt>
                <c:pt idx="7">
                  <c:v>79066</c:v>
                </c:pt>
                <c:pt idx="8">
                  <c:v>75565</c:v>
                </c:pt>
                <c:pt idx="9">
                  <c:v>80754</c:v>
                </c:pt>
                <c:pt idx="10">
                  <c:v>91975</c:v>
                </c:pt>
                <c:pt idx="11">
                  <c:v>111478</c:v>
                </c:pt>
                <c:pt idx="12">
                  <c:v>111478</c:v>
                </c:pt>
                <c:pt idx="13">
                  <c:v>73207</c:v>
                </c:pt>
                <c:pt idx="14">
                  <c:v>107907</c:v>
                </c:pt>
                <c:pt idx="15">
                  <c:v>76327</c:v>
                </c:pt>
                <c:pt idx="16">
                  <c:v>82888</c:v>
                </c:pt>
                <c:pt idx="17">
                  <c:v>92383</c:v>
                </c:pt>
                <c:pt idx="18">
                  <c:v>92383</c:v>
                </c:pt>
                <c:pt idx="19">
                  <c:v>88178</c:v>
                </c:pt>
                <c:pt idx="20">
                  <c:v>114461</c:v>
                </c:pt>
                <c:pt idx="21">
                  <c:v>72362</c:v>
                </c:pt>
                <c:pt idx="22">
                  <c:v>64011</c:v>
                </c:pt>
                <c:pt idx="23">
                  <c:v>105029</c:v>
                </c:pt>
                <c:pt idx="24">
                  <c:v>58061</c:v>
                </c:pt>
                <c:pt idx="25">
                  <c:v>105029</c:v>
                </c:pt>
                <c:pt idx="26">
                  <c:v>72362</c:v>
                </c:pt>
                <c:pt idx="27">
                  <c:v>66174</c:v>
                </c:pt>
                <c:pt idx="28">
                  <c:v>72362</c:v>
                </c:pt>
                <c:pt idx="29">
                  <c:v>64345</c:v>
                </c:pt>
                <c:pt idx="30">
                  <c:v>81564</c:v>
                </c:pt>
                <c:pt idx="31">
                  <c:v>72362</c:v>
                </c:pt>
                <c:pt idx="32">
                  <c:v>92383</c:v>
                </c:pt>
                <c:pt idx="33">
                  <c:v>66761</c:v>
                </c:pt>
                <c:pt idx="34">
                  <c:v>68568</c:v>
                </c:pt>
                <c:pt idx="35">
                  <c:v>111478</c:v>
                </c:pt>
                <c:pt idx="36">
                  <c:v>72362</c:v>
                </c:pt>
                <c:pt idx="37">
                  <c:v>72362</c:v>
                </c:pt>
                <c:pt idx="38">
                  <c:v>72362</c:v>
                </c:pt>
                <c:pt idx="39">
                  <c:v>66968</c:v>
                </c:pt>
                <c:pt idx="40">
                  <c:v>72362</c:v>
                </c:pt>
                <c:pt idx="41">
                  <c:v>113432</c:v>
                </c:pt>
                <c:pt idx="42">
                  <c:v>63020</c:v>
                </c:pt>
                <c:pt idx="43">
                  <c:v>94813</c:v>
                </c:pt>
                <c:pt idx="44">
                  <c:v>87543</c:v>
                </c:pt>
                <c:pt idx="45">
                  <c:v>73461</c:v>
                </c:pt>
                <c:pt idx="46">
                  <c:v>62314</c:v>
                </c:pt>
                <c:pt idx="47">
                  <c:v>92125</c:v>
                </c:pt>
                <c:pt idx="48">
                  <c:v>76327</c:v>
                </c:pt>
                <c:pt idx="49">
                  <c:v>69137</c:v>
                </c:pt>
                <c:pt idx="50">
                  <c:v>82925</c:v>
                </c:pt>
                <c:pt idx="51">
                  <c:v>85212</c:v>
                </c:pt>
                <c:pt idx="52">
                  <c:v>97050</c:v>
                </c:pt>
                <c:pt idx="53">
                  <c:v>55111</c:v>
                </c:pt>
                <c:pt idx="54">
                  <c:v>72659</c:v>
                </c:pt>
                <c:pt idx="55">
                  <c:v>105029</c:v>
                </c:pt>
                <c:pt idx="56">
                  <c:v>43998</c:v>
                </c:pt>
                <c:pt idx="57">
                  <c:v>63925</c:v>
                </c:pt>
                <c:pt idx="58">
                  <c:v>102900</c:v>
                </c:pt>
                <c:pt idx="59">
                  <c:v>102900</c:v>
                </c:pt>
                <c:pt idx="60">
                  <c:v>102900</c:v>
                </c:pt>
                <c:pt idx="61">
                  <c:v>73004</c:v>
                </c:pt>
                <c:pt idx="62">
                  <c:v>94926</c:v>
                </c:pt>
                <c:pt idx="63">
                  <c:v>68677</c:v>
                </c:pt>
                <c:pt idx="64">
                  <c:v>86138</c:v>
                </c:pt>
                <c:pt idx="65">
                  <c:v>122900</c:v>
                </c:pt>
                <c:pt idx="66">
                  <c:v>86138</c:v>
                </c:pt>
                <c:pt idx="67">
                  <c:v>75121</c:v>
                </c:pt>
                <c:pt idx="68">
                  <c:v>129807</c:v>
                </c:pt>
                <c:pt idx="69">
                  <c:v>102900</c:v>
                </c:pt>
                <c:pt idx="70">
                  <c:v>97050</c:v>
                </c:pt>
                <c:pt idx="71">
                  <c:v>66415</c:v>
                </c:pt>
                <c:pt idx="72">
                  <c:v>81730</c:v>
                </c:pt>
                <c:pt idx="73">
                  <c:v>76327</c:v>
                </c:pt>
                <c:pt idx="74">
                  <c:v>55111</c:v>
                </c:pt>
                <c:pt idx="75">
                  <c:v>72362</c:v>
                </c:pt>
                <c:pt idx="76">
                  <c:v>53090</c:v>
                </c:pt>
                <c:pt idx="77">
                  <c:v>102900</c:v>
                </c:pt>
                <c:pt idx="78">
                  <c:v>111478</c:v>
                </c:pt>
                <c:pt idx="79">
                  <c:v>122900</c:v>
                </c:pt>
                <c:pt idx="80">
                  <c:v>68652</c:v>
                </c:pt>
                <c:pt idx="81">
                  <c:v>70759</c:v>
                </c:pt>
                <c:pt idx="82">
                  <c:v>73082</c:v>
                </c:pt>
                <c:pt idx="83">
                  <c:v>66968</c:v>
                </c:pt>
                <c:pt idx="84">
                  <c:v>81452</c:v>
                </c:pt>
                <c:pt idx="85">
                  <c:v>132732</c:v>
                </c:pt>
                <c:pt idx="86">
                  <c:v>72362</c:v>
                </c:pt>
                <c:pt idx="87">
                  <c:v>96327</c:v>
                </c:pt>
                <c:pt idx="88">
                  <c:v>53090</c:v>
                </c:pt>
                <c:pt idx="89">
                  <c:v>53090</c:v>
                </c:pt>
                <c:pt idx="90">
                  <c:v>88178</c:v>
                </c:pt>
                <c:pt idx="91">
                  <c:v>58061</c:v>
                </c:pt>
                <c:pt idx="92">
                  <c:v>75107</c:v>
                </c:pt>
                <c:pt idx="93">
                  <c:v>111478</c:v>
                </c:pt>
                <c:pt idx="94">
                  <c:v>113432</c:v>
                </c:pt>
                <c:pt idx="95">
                  <c:v>75107</c:v>
                </c:pt>
                <c:pt idx="96">
                  <c:v>70412</c:v>
                </c:pt>
                <c:pt idx="97">
                  <c:v>83326</c:v>
                </c:pt>
                <c:pt idx="98">
                  <c:v>73514</c:v>
                </c:pt>
                <c:pt idx="99">
                  <c:v>98184</c:v>
                </c:pt>
                <c:pt idx="100">
                  <c:v>97139</c:v>
                </c:pt>
                <c:pt idx="101">
                  <c:v>72362</c:v>
                </c:pt>
                <c:pt idx="102">
                  <c:v>81564</c:v>
                </c:pt>
                <c:pt idx="103">
                  <c:v>55111</c:v>
                </c:pt>
                <c:pt idx="104">
                  <c:v>98184</c:v>
                </c:pt>
                <c:pt idx="105">
                  <c:v>111231</c:v>
                </c:pt>
                <c:pt idx="106">
                  <c:v>82882</c:v>
                </c:pt>
                <c:pt idx="107">
                  <c:v>73240</c:v>
                </c:pt>
                <c:pt idx="108">
                  <c:v>66112</c:v>
                </c:pt>
                <c:pt idx="109">
                  <c:v>81452</c:v>
                </c:pt>
                <c:pt idx="110">
                  <c:v>131554</c:v>
                </c:pt>
                <c:pt idx="111">
                  <c:v>72362</c:v>
                </c:pt>
                <c:pt idx="112">
                  <c:v>105029</c:v>
                </c:pt>
              </c:numCache>
            </c:numRef>
          </c:xVal>
          <c:yVal>
            <c:numRef>
              <c:f>correlation!$BL$2:$BL$114</c:f>
              <c:numCache>
                <c:formatCode>General</c:formatCode>
                <c:ptCount val="113"/>
                <c:pt idx="0">
                  <c:v>-0.83017995200000005</c:v>
                </c:pt>
                <c:pt idx="1">
                  <c:v>-0.66275320500000001</c:v>
                </c:pt>
                <c:pt idx="2">
                  <c:v>-0.76478399600000002</c:v>
                </c:pt>
                <c:pt idx="3">
                  <c:v>-0.64159151199999997</c:v>
                </c:pt>
                <c:pt idx="4">
                  <c:v>-0.77641131900000004</c:v>
                </c:pt>
                <c:pt idx="5">
                  <c:v>-0.75167671700000005</c:v>
                </c:pt>
                <c:pt idx="6">
                  <c:v>-0.51119024899999999</c:v>
                </c:pt>
                <c:pt idx="7">
                  <c:v>-0.717160346</c:v>
                </c:pt>
                <c:pt idx="8">
                  <c:v>-0.80420622500000005</c:v>
                </c:pt>
                <c:pt idx="9">
                  <c:v>-0.63883321800000004</c:v>
                </c:pt>
                <c:pt idx="10">
                  <c:v>-0.79725182299999997</c:v>
                </c:pt>
                <c:pt idx="11">
                  <c:v>-0.86258183099999997</c:v>
                </c:pt>
                <c:pt idx="12">
                  <c:v>-0.84766470199999999</c:v>
                </c:pt>
                <c:pt idx="13">
                  <c:v>-0.59570078999999998</c:v>
                </c:pt>
                <c:pt idx="14">
                  <c:v>-0.76965242899999997</c:v>
                </c:pt>
                <c:pt idx="15">
                  <c:v>-0.79136457900000001</c:v>
                </c:pt>
                <c:pt idx="16">
                  <c:v>-0.72871449099999996</c:v>
                </c:pt>
                <c:pt idx="17">
                  <c:v>-0.61134467100000001</c:v>
                </c:pt>
                <c:pt idx="18">
                  <c:v>-0.69339437599999998</c:v>
                </c:pt>
                <c:pt idx="19">
                  <c:v>-0.63284876700000003</c:v>
                </c:pt>
                <c:pt idx="20">
                  <c:v>-0.659771828</c:v>
                </c:pt>
                <c:pt idx="21">
                  <c:v>-0.79277684100000001</c:v>
                </c:pt>
                <c:pt idx="22">
                  <c:v>-0.59346206700000004</c:v>
                </c:pt>
                <c:pt idx="23">
                  <c:v>-0.75776273800000005</c:v>
                </c:pt>
                <c:pt idx="24">
                  <c:v>-0.55986519599999995</c:v>
                </c:pt>
                <c:pt idx="25">
                  <c:v>-0.597569197</c:v>
                </c:pt>
                <c:pt idx="26">
                  <c:v>-0.73336292999999997</c:v>
                </c:pt>
                <c:pt idx="27">
                  <c:v>-0.62501819199999997</c:v>
                </c:pt>
                <c:pt idx="28">
                  <c:v>-0.76991579700000001</c:v>
                </c:pt>
                <c:pt idx="29">
                  <c:v>-0.55500611899999996</c:v>
                </c:pt>
                <c:pt idx="30">
                  <c:v>-0.76250190600000001</c:v>
                </c:pt>
                <c:pt idx="31">
                  <c:v>-0.64324003600000002</c:v>
                </c:pt>
                <c:pt idx="32">
                  <c:v>-0.64571333200000003</c:v>
                </c:pt>
                <c:pt idx="33">
                  <c:v>-0.40958599699999998</c:v>
                </c:pt>
                <c:pt idx="34">
                  <c:v>-0.43374253000000002</c:v>
                </c:pt>
                <c:pt idx="35">
                  <c:v>-0.81961854199999995</c:v>
                </c:pt>
                <c:pt idx="36">
                  <c:v>-0.72288010300000005</c:v>
                </c:pt>
                <c:pt idx="37">
                  <c:v>-0.710802041</c:v>
                </c:pt>
                <c:pt idx="38">
                  <c:v>-0.74388424200000003</c:v>
                </c:pt>
                <c:pt idx="39">
                  <c:v>-0.68039265400000004</c:v>
                </c:pt>
                <c:pt idx="40">
                  <c:v>-0.71164587800000001</c:v>
                </c:pt>
                <c:pt idx="41">
                  <c:v>-0.67624318100000003</c:v>
                </c:pt>
                <c:pt idx="42">
                  <c:v>-0.58098067799999997</c:v>
                </c:pt>
                <c:pt idx="43">
                  <c:v>-0.89265086500000002</c:v>
                </c:pt>
                <c:pt idx="44">
                  <c:v>-0.48420986900000001</c:v>
                </c:pt>
                <c:pt idx="45">
                  <c:v>-0.78763895299999998</c:v>
                </c:pt>
                <c:pt idx="46">
                  <c:v>-0.59668546499999997</c:v>
                </c:pt>
                <c:pt idx="47">
                  <c:v>-0.56259338999999997</c:v>
                </c:pt>
                <c:pt idx="48">
                  <c:v>-0.75955798200000002</c:v>
                </c:pt>
                <c:pt idx="49">
                  <c:v>-0.60147586200000003</c:v>
                </c:pt>
                <c:pt idx="50">
                  <c:v>-0.69149139500000001</c:v>
                </c:pt>
                <c:pt idx="51">
                  <c:v>-0.49252285800000001</c:v>
                </c:pt>
                <c:pt idx="52">
                  <c:v>-0.649723567</c:v>
                </c:pt>
                <c:pt idx="53">
                  <c:v>-0.59026629100000005</c:v>
                </c:pt>
                <c:pt idx="54">
                  <c:v>-0.877291504</c:v>
                </c:pt>
                <c:pt idx="55">
                  <c:v>-0.77358954099999999</c:v>
                </c:pt>
                <c:pt idx="56">
                  <c:v>-0.66050697400000002</c:v>
                </c:pt>
                <c:pt idx="57">
                  <c:v>-0.69503941800000002</c:v>
                </c:pt>
                <c:pt idx="58">
                  <c:v>-0.74356962500000001</c:v>
                </c:pt>
                <c:pt idx="59">
                  <c:v>-0.67909167699999995</c:v>
                </c:pt>
                <c:pt idx="60">
                  <c:v>-0.71511798800000004</c:v>
                </c:pt>
                <c:pt idx="61">
                  <c:v>-0.71070357699999998</c:v>
                </c:pt>
                <c:pt idx="62">
                  <c:v>-0.73094808200000005</c:v>
                </c:pt>
                <c:pt idx="63">
                  <c:v>-0.68829276100000003</c:v>
                </c:pt>
                <c:pt idx="64">
                  <c:v>-0.76379462099999995</c:v>
                </c:pt>
                <c:pt idx="65">
                  <c:v>-0.87719946900000001</c:v>
                </c:pt>
                <c:pt idx="66">
                  <c:v>-0.84588698900000003</c:v>
                </c:pt>
                <c:pt idx="67">
                  <c:v>-0.66001782799999997</c:v>
                </c:pt>
                <c:pt idx="68">
                  <c:v>-0.68679993399999995</c:v>
                </c:pt>
                <c:pt idx="69">
                  <c:v>-0.64383950199999995</c:v>
                </c:pt>
                <c:pt idx="70">
                  <c:v>-0.74030450199999998</c:v>
                </c:pt>
                <c:pt idx="71">
                  <c:v>-0.56799372800000003</c:v>
                </c:pt>
                <c:pt idx="72">
                  <c:v>-0.65860930500000003</c:v>
                </c:pt>
                <c:pt idx="73">
                  <c:v>-0.72675799200000002</c:v>
                </c:pt>
                <c:pt idx="74">
                  <c:v>-0.42794660200000001</c:v>
                </c:pt>
                <c:pt idx="75">
                  <c:v>-0.77784398600000004</c:v>
                </c:pt>
                <c:pt idx="76">
                  <c:v>-0.56028331399999998</c:v>
                </c:pt>
                <c:pt idx="77">
                  <c:v>-0.71794897499999999</c:v>
                </c:pt>
                <c:pt idx="78">
                  <c:v>-0.78434057000000001</c:v>
                </c:pt>
                <c:pt idx="79">
                  <c:v>-0.92187818899999996</c:v>
                </c:pt>
                <c:pt idx="80">
                  <c:v>-0.40468551000000003</c:v>
                </c:pt>
                <c:pt idx="81">
                  <c:v>-0.765910062</c:v>
                </c:pt>
                <c:pt idx="82">
                  <c:v>-0.63977804100000002</c:v>
                </c:pt>
                <c:pt idx="83">
                  <c:v>-0.59807737999999999</c:v>
                </c:pt>
                <c:pt idx="84">
                  <c:v>-0.775809321</c:v>
                </c:pt>
                <c:pt idx="85">
                  <c:v>-0.81720079800000001</c:v>
                </c:pt>
                <c:pt idx="86">
                  <c:v>-0.70468253999999997</c:v>
                </c:pt>
                <c:pt idx="87">
                  <c:v>-0.79704902499999997</c:v>
                </c:pt>
                <c:pt idx="88">
                  <c:v>-0.60188481199999999</c:v>
                </c:pt>
                <c:pt idx="89">
                  <c:v>-0.58839604300000004</c:v>
                </c:pt>
                <c:pt idx="90">
                  <c:v>-0.68228940699999996</c:v>
                </c:pt>
                <c:pt idx="91">
                  <c:v>-0.57920705800000005</c:v>
                </c:pt>
                <c:pt idx="92">
                  <c:v>-0.55864167200000003</c:v>
                </c:pt>
                <c:pt idx="93">
                  <c:v>-0.76199160300000002</c:v>
                </c:pt>
                <c:pt idx="94">
                  <c:v>-0.68675508500000004</c:v>
                </c:pt>
                <c:pt idx="95">
                  <c:v>-0.60134855300000001</c:v>
                </c:pt>
                <c:pt idx="96">
                  <c:v>-0.64682027600000003</c:v>
                </c:pt>
                <c:pt idx="97">
                  <c:v>-0.90434851999999999</c:v>
                </c:pt>
                <c:pt idx="98">
                  <c:v>-1.0237219369999999</c:v>
                </c:pt>
                <c:pt idx="99">
                  <c:v>-0.98120611300000005</c:v>
                </c:pt>
                <c:pt idx="100">
                  <c:v>-0.76810126599999995</c:v>
                </c:pt>
                <c:pt idx="101">
                  <c:v>-0.71557703399999995</c:v>
                </c:pt>
                <c:pt idx="102">
                  <c:v>-0.73733957000000006</c:v>
                </c:pt>
                <c:pt idx="103">
                  <c:v>-0.42053823600000001</c:v>
                </c:pt>
                <c:pt idx="104">
                  <c:v>-1.045262296</c:v>
                </c:pt>
                <c:pt idx="105">
                  <c:v>-0.96387067900000001</c:v>
                </c:pt>
                <c:pt idx="106">
                  <c:v>-0.75805058599999997</c:v>
                </c:pt>
                <c:pt idx="107">
                  <c:v>-0.59263524499999998</c:v>
                </c:pt>
                <c:pt idx="108">
                  <c:v>-0.48370160699999998</c:v>
                </c:pt>
                <c:pt idx="109">
                  <c:v>-0.96651553099999998</c:v>
                </c:pt>
                <c:pt idx="110">
                  <c:v>-0.77528207800000004</c:v>
                </c:pt>
                <c:pt idx="111">
                  <c:v>-0.81886512</c:v>
                </c:pt>
                <c:pt idx="112">
                  <c:v>-0.70824022200000003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1-45DA-8142-7F101B414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862751"/>
        <c:axId val="1083858591"/>
      </c:scatterChart>
      <c:valAx>
        <c:axId val="108386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58591"/>
        <c:crosses val="autoZero"/>
        <c:crossBetween val="midCat"/>
      </c:valAx>
      <c:valAx>
        <c:axId val="108385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6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correlation!$BL$1</c:f>
              <c:strCache>
                <c:ptCount val="1"/>
                <c:pt idx="0">
                  <c:v>B_old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correlation!$BF$2:$BF$114</c:f>
              <c:numCache>
                <c:formatCode>General</c:formatCode>
                <c:ptCount val="113"/>
                <c:pt idx="0">
                  <c:v>0.50893046176309542</c:v>
                </c:pt>
                <c:pt idx="1">
                  <c:v>0.50715365696274883</c:v>
                </c:pt>
                <c:pt idx="2">
                  <c:v>0.50715365696274883</c:v>
                </c:pt>
                <c:pt idx="3">
                  <c:v>0.51600873231731548</c:v>
                </c:pt>
                <c:pt idx="4">
                  <c:v>0.50715365696274883</c:v>
                </c:pt>
                <c:pt idx="5">
                  <c:v>0.51648593144944344</c:v>
                </c:pt>
                <c:pt idx="6">
                  <c:v>0.51441015261924439</c:v>
                </c:pt>
                <c:pt idx="7">
                  <c:v>0.50333164214442749</c:v>
                </c:pt>
                <c:pt idx="8">
                  <c:v>0.5114365807673128</c:v>
                </c:pt>
                <c:pt idx="9">
                  <c:v>0.51561407420168837</c:v>
                </c:pt>
                <c:pt idx="10">
                  <c:v>0.51562327194186564</c:v>
                </c:pt>
                <c:pt idx="11">
                  <c:v>0.49939373823822136</c:v>
                </c:pt>
                <c:pt idx="12">
                  <c:v>0.49939373823822136</c:v>
                </c:pt>
                <c:pt idx="13">
                  <c:v>0.51200745217131527</c:v>
                </c:pt>
                <c:pt idx="14">
                  <c:v>0.51140307452832434</c:v>
                </c:pt>
                <c:pt idx="15">
                  <c:v>0.51478247585676029</c:v>
                </c:pt>
                <c:pt idx="16">
                  <c:v>0.50558678424698744</c:v>
                </c:pt>
                <c:pt idx="17">
                  <c:v>0.51421099102522549</c:v>
                </c:pt>
                <c:pt idx="18">
                  <c:v>0.51421099102522549</c:v>
                </c:pt>
                <c:pt idx="19">
                  <c:v>0.51787245778441338</c:v>
                </c:pt>
                <c:pt idx="20">
                  <c:v>0.51293061456158107</c:v>
                </c:pt>
                <c:pt idx="21">
                  <c:v>0.50715365696274883</c:v>
                </c:pt>
                <c:pt idx="22">
                  <c:v>0.50697840213535239</c:v>
                </c:pt>
                <c:pt idx="23">
                  <c:v>0.52537333929390595</c:v>
                </c:pt>
                <c:pt idx="24">
                  <c:v>0.51875970118917991</c:v>
                </c:pt>
                <c:pt idx="25">
                  <c:v>0.52537333929390595</c:v>
                </c:pt>
                <c:pt idx="26">
                  <c:v>0.50715365696274883</c:v>
                </c:pt>
                <c:pt idx="27">
                  <c:v>0.52332500919218083</c:v>
                </c:pt>
                <c:pt idx="28">
                  <c:v>0.50715365696274883</c:v>
                </c:pt>
                <c:pt idx="29">
                  <c:v>0.51853828890634812</c:v>
                </c:pt>
                <c:pt idx="30">
                  <c:v>0.50459589781217484</c:v>
                </c:pt>
                <c:pt idx="31">
                  <c:v>0.50715365696274883</c:v>
                </c:pt>
                <c:pt idx="32">
                  <c:v>0.51421099102522549</c:v>
                </c:pt>
                <c:pt idx="33">
                  <c:v>0.51856058650420778</c:v>
                </c:pt>
                <c:pt idx="34">
                  <c:v>0.51647030431948993</c:v>
                </c:pt>
                <c:pt idx="35">
                  <c:v>0.49939373823822136</c:v>
                </c:pt>
                <c:pt idx="36">
                  <c:v>0.50715365696274883</c:v>
                </c:pt>
                <c:pt idx="37">
                  <c:v>0.50715365696274883</c:v>
                </c:pt>
                <c:pt idx="38">
                  <c:v>0.50715365696274883</c:v>
                </c:pt>
                <c:pt idx="39">
                  <c:v>0.50047068184428833</c:v>
                </c:pt>
                <c:pt idx="40">
                  <c:v>0.50715365696274883</c:v>
                </c:pt>
                <c:pt idx="41">
                  <c:v>0.50785099277438484</c:v>
                </c:pt>
                <c:pt idx="42">
                  <c:v>0.50919698394028434</c:v>
                </c:pt>
                <c:pt idx="43">
                  <c:v>0.50301881878216759</c:v>
                </c:pt>
                <c:pt idx="44">
                  <c:v>0.51552399349448386</c:v>
                </c:pt>
                <c:pt idx="45">
                  <c:v>0.51648593144944344</c:v>
                </c:pt>
                <c:pt idx="46">
                  <c:v>0.51617517755544118</c:v>
                </c:pt>
                <c:pt idx="47">
                  <c:v>0.52584685092886274</c:v>
                </c:pt>
                <c:pt idx="48">
                  <c:v>0.51478247585676029</c:v>
                </c:pt>
                <c:pt idx="49">
                  <c:v>0.50281725914243125</c:v>
                </c:pt>
                <c:pt idx="50">
                  <c:v>0.51274901060586198</c:v>
                </c:pt>
                <c:pt idx="51">
                  <c:v>0.52576590793484224</c:v>
                </c:pt>
                <c:pt idx="52">
                  <c:v>0.50621392827593359</c:v>
                </c:pt>
                <c:pt idx="53">
                  <c:v>0.51441015261924439</c:v>
                </c:pt>
                <c:pt idx="54">
                  <c:v>0.48993333518000426</c:v>
                </c:pt>
                <c:pt idx="55">
                  <c:v>0.52537333929390595</c:v>
                </c:pt>
                <c:pt idx="56">
                  <c:v>0.52919105455840298</c:v>
                </c:pt>
                <c:pt idx="57">
                  <c:v>0.52632378312846273</c:v>
                </c:pt>
                <c:pt idx="58">
                  <c:v>0.527011663236303</c:v>
                </c:pt>
                <c:pt idx="59">
                  <c:v>0.527011663236303</c:v>
                </c:pt>
                <c:pt idx="60">
                  <c:v>0.527011663236303</c:v>
                </c:pt>
                <c:pt idx="61">
                  <c:v>0.51505429814841164</c:v>
                </c:pt>
                <c:pt idx="62">
                  <c:v>0.51608623478963345</c:v>
                </c:pt>
                <c:pt idx="63">
                  <c:v>0.51763187172248648</c:v>
                </c:pt>
                <c:pt idx="64">
                  <c:v>0.49681652084740585</c:v>
                </c:pt>
                <c:pt idx="65">
                  <c:v>0.48971546266625599</c:v>
                </c:pt>
                <c:pt idx="66">
                  <c:v>0.49681652084740585</c:v>
                </c:pt>
                <c:pt idx="67">
                  <c:v>0.51623606046967707</c:v>
                </c:pt>
                <c:pt idx="68">
                  <c:v>0.51391530366425764</c:v>
                </c:pt>
                <c:pt idx="69">
                  <c:v>0.527011663236303</c:v>
                </c:pt>
                <c:pt idx="70">
                  <c:v>0.50621392827593359</c:v>
                </c:pt>
                <c:pt idx="71">
                  <c:v>0.50245128225781144</c:v>
                </c:pt>
                <c:pt idx="72">
                  <c:v>0.51725781091271672</c:v>
                </c:pt>
                <c:pt idx="73">
                  <c:v>0.51478247585676029</c:v>
                </c:pt>
                <c:pt idx="74">
                  <c:v>0.51441015261924439</c:v>
                </c:pt>
                <c:pt idx="75">
                  <c:v>0.50715365696274883</c:v>
                </c:pt>
                <c:pt idx="76">
                  <c:v>0.52679619833934399</c:v>
                </c:pt>
                <c:pt idx="77">
                  <c:v>0.527011663236303</c:v>
                </c:pt>
                <c:pt idx="78">
                  <c:v>0.49939373823822136</c:v>
                </c:pt>
                <c:pt idx="79">
                  <c:v>0.48971546266625599</c:v>
                </c:pt>
                <c:pt idx="80">
                  <c:v>0.51171636752356797</c:v>
                </c:pt>
                <c:pt idx="81">
                  <c:v>0.51383931174580366</c:v>
                </c:pt>
                <c:pt idx="82">
                  <c:v>0.50228885664582434</c:v>
                </c:pt>
                <c:pt idx="83">
                  <c:v>0.50047068184428833</c:v>
                </c:pt>
                <c:pt idx="84">
                  <c:v>0.49930849690734436</c:v>
                </c:pt>
                <c:pt idx="85">
                  <c:v>0.50668007076318489</c:v>
                </c:pt>
                <c:pt idx="86">
                  <c:v>0.50715365696274883</c:v>
                </c:pt>
                <c:pt idx="87">
                  <c:v>0.50422077329096127</c:v>
                </c:pt>
                <c:pt idx="88">
                  <c:v>0.52679619833934399</c:v>
                </c:pt>
                <c:pt idx="89">
                  <c:v>0.52679619833934399</c:v>
                </c:pt>
                <c:pt idx="90">
                  <c:v>0.51787245778441338</c:v>
                </c:pt>
                <c:pt idx="91">
                  <c:v>0.51875970118917991</c:v>
                </c:pt>
                <c:pt idx="92">
                  <c:v>0.51759833603641214</c:v>
                </c:pt>
                <c:pt idx="93">
                  <c:v>0.49939373823822136</c:v>
                </c:pt>
                <c:pt idx="94">
                  <c:v>0.50785099277438484</c:v>
                </c:pt>
                <c:pt idx="95">
                  <c:v>0.51759833603641214</c:v>
                </c:pt>
                <c:pt idx="96">
                  <c:v>0.51659771049880465</c:v>
                </c:pt>
                <c:pt idx="97">
                  <c:v>0.50639070725121893</c:v>
                </c:pt>
                <c:pt idx="98">
                  <c:v>0.50751935814908111</c:v>
                </c:pt>
                <c:pt idx="99">
                  <c:v>0.50438434696593348</c:v>
                </c:pt>
                <c:pt idx="100">
                  <c:v>0.49612509846725217</c:v>
                </c:pt>
                <c:pt idx="101">
                  <c:v>0.50715365696274883</c:v>
                </c:pt>
                <c:pt idx="102">
                  <c:v>0.50459589781217484</c:v>
                </c:pt>
                <c:pt idx="103">
                  <c:v>0.51441015261924439</c:v>
                </c:pt>
                <c:pt idx="104">
                  <c:v>0.50438434696593348</c:v>
                </c:pt>
                <c:pt idx="105">
                  <c:v>0.50893046176309542</c:v>
                </c:pt>
                <c:pt idx="106">
                  <c:v>0.49809021194587816</c:v>
                </c:pt>
                <c:pt idx="107">
                  <c:v>0.50536247450288707</c:v>
                </c:pt>
                <c:pt idx="108">
                  <c:v>0.50669958693885608</c:v>
                </c:pt>
                <c:pt idx="109">
                  <c:v>0.49930849690734436</c:v>
                </c:pt>
                <c:pt idx="110">
                  <c:v>0.49512589740921858</c:v>
                </c:pt>
                <c:pt idx="111">
                  <c:v>0.50715365696274883</c:v>
                </c:pt>
                <c:pt idx="112">
                  <c:v>0.52537333929390595</c:v>
                </c:pt>
              </c:numCache>
            </c:numRef>
          </c:xVal>
          <c:yVal>
            <c:numRef>
              <c:f>correlation!$BL$2:$BL$114</c:f>
              <c:numCache>
                <c:formatCode>General</c:formatCode>
                <c:ptCount val="113"/>
                <c:pt idx="0">
                  <c:v>-0.83017995200000005</c:v>
                </c:pt>
                <c:pt idx="1">
                  <c:v>-0.66275320500000001</c:v>
                </c:pt>
                <c:pt idx="2">
                  <c:v>-0.76478399600000002</c:v>
                </c:pt>
                <c:pt idx="3">
                  <c:v>-0.64159151199999997</c:v>
                </c:pt>
                <c:pt idx="4">
                  <c:v>-0.77641131900000004</c:v>
                </c:pt>
                <c:pt idx="5">
                  <c:v>-0.75167671700000005</c:v>
                </c:pt>
                <c:pt idx="6">
                  <c:v>-0.51119024899999999</c:v>
                </c:pt>
                <c:pt idx="7">
                  <c:v>-0.717160346</c:v>
                </c:pt>
                <c:pt idx="8">
                  <c:v>-0.80420622500000005</c:v>
                </c:pt>
                <c:pt idx="9">
                  <c:v>-0.63883321800000004</c:v>
                </c:pt>
                <c:pt idx="10">
                  <c:v>-0.79725182299999997</c:v>
                </c:pt>
                <c:pt idx="11">
                  <c:v>-0.86258183099999997</c:v>
                </c:pt>
                <c:pt idx="12">
                  <c:v>-0.84766470199999999</c:v>
                </c:pt>
                <c:pt idx="13">
                  <c:v>-0.59570078999999998</c:v>
                </c:pt>
                <c:pt idx="14">
                  <c:v>-0.76965242899999997</c:v>
                </c:pt>
                <c:pt idx="15">
                  <c:v>-0.79136457900000001</c:v>
                </c:pt>
                <c:pt idx="16">
                  <c:v>-0.72871449099999996</c:v>
                </c:pt>
                <c:pt idx="17">
                  <c:v>-0.61134467100000001</c:v>
                </c:pt>
                <c:pt idx="18">
                  <c:v>-0.69339437599999998</c:v>
                </c:pt>
                <c:pt idx="19">
                  <c:v>-0.63284876700000003</c:v>
                </c:pt>
                <c:pt idx="20">
                  <c:v>-0.659771828</c:v>
                </c:pt>
                <c:pt idx="21">
                  <c:v>-0.79277684100000001</c:v>
                </c:pt>
                <c:pt idx="22">
                  <c:v>-0.59346206700000004</c:v>
                </c:pt>
                <c:pt idx="23">
                  <c:v>-0.75776273800000005</c:v>
                </c:pt>
                <c:pt idx="24">
                  <c:v>-0.55986519599999995</c:v>
                </c:pt>
                <c:pt idx="25">
                  <c:v>-0.597569197</c:v>
                </c:pt>
                <c:pt idx="26">
                  <c:v>-0.73336292999999997</c:v>
                </c:pt>
                <c:pt idx="27">
                  <c:v>-0.62501819199999997</c:v>
                </c:pt>
                <c:pt idx="28">
                  <c:v>-0.76991579700000001</c:v>
                </c:pt>
                <c:pt idx="29">
                  <c:v>-0.55500611899999996</c:v>
                </c:pt>
                <c:pt idx="30">
                  <c:v>-0.76250190600000001</c:v>
                </c:pt>
                <c:pt idx="31">
                  <c:v>-0.64324003600000002</c:v>
                </c:pt>
                <c:pt idx="32">
                  <c:v>-0.64571333200000003</c:v>
                </c:pt>
                <c:pt idx="33">
                  <c:v>-0.40958599699999998</c:v>
                </c:pt>
                <c:pt idx="34">
                  <c:v>-0.43374253000000002</c:v>
                </c:pt>
                <c:pt idx="35">
                  <c:v>-0.81961854199999995</c:v>
                </c:pt>
                <c:pt idx="36">
                  <c:v>-0.72288010300000005</c:v>
                </c:pt>
                <c:pt idx="37">
                  <c:v>-0.710802041</c:v>
                </c:pt>
                <c:pt idx="38">
                  <c:v>-0.74388424200000003</c:v>
                </c:pt>
                <c:pt idx="39">
                  <c:v>-0.68039265400000004</c:v>
                </c:pt>
                <c:pt idx="40">
                  <c:v>-0.71164587800000001</c:v>
                </c:pt>
                <c:pt idx="41">
                  <c:v>-0.67624318100000003</c:v>
                </c:pt>
                <c:pt idx="42">
                  <c:v>-0.58098067799999997</c:v>
                </c:pt>
                <c:pt idx="43">
                  <c:v>-0.89265086500000002</c:v>
                </c:pt>
                <c:pt idx="44">
                  <c:v>-0.48420986900000001</c:v>
                </c:pt>
                <c:pt idx="45">
                  <c:v>-0.78763895299999998</c:v>
                </c:pt>
                <c:pt idx="46">
                  <c:v>-0.59668546499999997</c:v>
                </c:pt>
                <c:pt idx="47">
                  <c:v>-0.56259338999999997</c:v>
                </c:pt>
                <c:pt idx="48">
                  <c:v>-0.75955798200000002</c:v>
                </c:pt>
                <c:pt idx="49">
                  <c:v>-0.60147586200000003</c:v>
                </c:pt>
                <c:pt idx="50">
                  <c:v>-0.69149139500000001</c:v>
                </c:pt>
                <c:pt idx="51">
                  <c:v>-0.49252285800000001</c:v>
                </c:pt>
                <c:pt idx="52">
                  <c:v>-0.649723567</c:v>
                </c:pt>
                <c:pt idx="53">
                  <c:v>-0.59026629100000005</c:v>
                </c:pt>
                <c:pt idx="54">
                  <c:v>-0.877291504</c:v>
                </c:pt>
                <c:pt idx="55">
                  <c:v>-0.77358954099999999</c:v>
                </c:pt>
                <c:pt idx="56">
                  <c:v>-0.66050697400000002</c:v>
                </c:pt>
                <c:pt idx="57">
                  <c:v>-0.69503941800000002</c:v>
                </c:pt>
                <c:pt idx="58">
                  <c:v>-0.74356962500000001</c:v>
                </c:pt>
                <c:pt idx="59">
                  <c:v>-0.67909167699999995</c:v>
                </c:pt>
                <c:pt idx="60">
                  <c:v>-0.71511798800000004</c:v>
                </c:pt>
                <c:pt idx="61">
                  <c:v>-0.71070357699999998</c:v>
                </c:pt>
                <c:pt idx="62">
                  <c:v>-0.73094808200000005</c:v>
                </c:pt>
                <c:pt idx="63">
                  <c:v>-0.68829276100000003</c:v>
                </c:pt>
                <c:pt idx="64">
                  <c:v>-0.76379462099999995</c:v>
                </c:pt>
                <c:pt idx="65">
                  <c:v>-0.87719946900000001</c:v>
                </c:pt>
                <c:pt idx="66">
                  <c:v>-0.84588698900000003</c:v>
                </c:pt>
                <c:pt idx="67">
                  <c:v>-0.66001782799999997</c:v>
                </c:pt>
                <c:pt idx="68">
                  <c:v>-0.68679993399999995</c:v>
                </c:pt>
                <c:pt idx="69">
                  <c:v>-0.64383950199999995</c:v>
                </c:pt>
                <c:pt idx="70">
                  <c:v>-0.74030450199999998</c:v>
                </c:pt>
                <c:pt idx="71">
                  <c:v>-0.56799372800000003</c:v>
                </c:pt>
                <c:pt idx="72">
                  <c:v>-0.65860930500000003</c:v>
                </c:pt>
                <c:pt idx="73">
                  <c:v>-0.72675799200000002</c:v>
                </c:pt>
                <c:pt idx="74">
                  <c:v>-0.42794660200000001</c:v>
                </c:pt>
                <c:pt idx="75">
                  <c:v>-0.77784398600000004</c:v>
                </c:pt>
                <c:pt idx="76">
                  <c:v>-0.56028331399999998</c:v>
                </c:pt>
                <c:pt idx="77">
                  <c:v>-0.71794897499999999</c:v>
                </c:pt>
                <c:pt idx="78">
                  <c:v>-0.78434057000000001</c:v>
                </c:pt>
                <c:pt idx="79">
                  <c:v>-0.92187818899999996</c:v>
                </c:pt>
                <c:pt idx="80">
                  <c:v>-0.40468551000000003</c:v>
                </c:pt>
                <c:pt idx="81">
                  <c:v>-0.765910062</c:v>
                </c:pt>
                <c:pt idx="82">
                  <c:v>-0.63977804100000002</c:v>
                </c:pt>
                <c:pt idx="83">
                  <c:v>-0.59807737999999999</c:v>
                </c:pt>
                <c:pt idx="84">
                  <c:v>-0.775809321</c:v>
                </c:pt>
                <c:pt idx="85">
                  <c:v>-0.81720079800000001</c:v>
                </c:pt>
                <c:pt idx="86">
                  <c:v>-0.70468253999999997</c:v>
                </c:pt>
                <c:pt idx="87">
                  <c:v>-0.79704902499999997</c:v>
                </c:pt>
                <c:pt idx="88">
                  <c:v>-0.60188481199999999</c:v>
                </c:pt>
                <c:pt idx="89">
                  <c:v>-0.58839604300000004</c:v>
                </c:pt>
                <c:pt idx="90">
                  <c:v>-0.68228940699999996</c:v>
                </c:pt>
                <c:pt idx="91">
                  <c:v>-0.57920705800000005</c:v>
                </c:pt>
                <c:pt idx="92">
                  <c:v>-0.55864167200000003</c:v>
                </c:pt>
                <c:pt idx="93">
                  <c:v>-0.76199160300000002</c:v>
                </c:pt>
                <c:pt idx="94">
                  <c:v>-0.68675508500000004</c:v>
                </c:pt>
                <c:pt idx="95">
                  <c:v>-0.60134855300000001</c:v>
                </c:pt>
                <c:pt idx="96">
                  <c:v>-0.64682027600000003</c:v>
                </c:pt>
                <c:pt idx="97">
                  <c:v>-0.90434851999999999</c:v>
                </c:pt>
                <c:pt idx="98">
                  <c:v>-1.0237219369999999</c:v>
                </c:pt>
                <c:pt idx="99">
                  <c:v>-0.98120611300000005</c:v>
                </c:pt>
                <c:pt idx="100">
                  <c:v>-0.76810126599999995</c:v>
                </c:pt>
                <c:pt idx="101">
                  <c:v>-0.71557703399999995</c:v>
                </c:pt>
                <c:pt idx="102">
                  <c:v>-0.73733957000000006</c:v>
                </c:pt>
                <c:pt idx="103">
                  <c:v>-0.42053823600000001</c:v>
                </c:pt>
                <c:pt idx="104">
                  <c:v>-1.045262296</c:v>
                </c:pt>
                <c:pt idx="105">
                  <c:v>-0.96387067900000001</c:v>
                </c:pt>
                <c:pt idx="106">
                  <c:v>-0.75805058599999997</c:v>
                </c:pt>
                <c:pt idx="107">
                  <c:v>-0.59263524499999998</c:v>
                </c:pt>
                <c:pt idx="108">
                  <c:v>-0.48370160699999998</c:v>
                </c:pt>
                <c:pt idx="109">
                  <c:v>-0.96651553099999998</c:v>
                </c:pt>
                <c:pt idx="110">
                  <c:v>-0.77528207800000004</c:v>
                </c:pt>
                <c:pt idx="111">
                  <c:v>-0.81886512</c:v>
                </c:pt>
                <c:pt idx="112">
                  <c:v>-0.70824022200000003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5-467D-834E-746E90FFB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530735"/>
        <c:axId val="1099533231"/>
      </c:scatterChart>
      <c:valAx>
        <c:axId val="109953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33231"/>
        <c:crosses val="autoZero"/>
        <c:crossBetween val="midCat"/>
      </c:valAx>
      <c:valAx>
        <c:axId val="109953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53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correlation!$AD$1</c:f>
              <c:strCache>
                <c:ptCount val="1"/>
                <c:pt idx="0">
                  <c:v>pp75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correlation!$BL$2:$BL$114</c:f>
              <c:numCache>
                <c:formatCode>General</c:formatCode>
                <c:ptCount val="113"/>
                <c:pt idx="0">
                  <c:v>-0.83017995200000005</c:v>
                </c:pt>
                <c:pt idx="1">
                  <c:v>-0.66275320500000001</c:v>
                </c:pt>
                <c:pt idx="2">
                  <c:v>-0.76478399600000002</c:v>
                </c:pt>
                <c:pt idx="3">
                  <c:v>-0.64159151199999997</c:v>
                </c:pt>
                <c:pt idx="4">
                  <c:v>-0.77641131900000004</c:v>
                </c:pt>
                <c:pt idx="5">
                  <c:v>-0.75167671700000005</c:v>
                </c:pt>
                <c:pt idx="6">
                  <c:v>-0.51119024899999999</c:v>
                </c:pt>
                <c:pt idx="7">
                  <c:v>-0.717160346</c:v>
                </c:pt>
                <c:pt idx="8">
                  <c:v>-0.80420622500000005</c:v>
                </c:pt>
                <c:pt idx="9">
                  <c:v>-0.63883321800000004</c:v>
                </c:pt>
                <c:pt idx="10">
                  <c:v>-0.79725182299999997</c:v>
                </c:pt>
                <c:pt idx="11">
                  <c:v>-0.86258183099999997</c:v>
                </c:pt>
                <c:pt idx="12">
                  <c:v>-0.84766470199999999</c:v>
                </c:pt>
                <c:pt idx="13">
                  <c:v>-0.59570078999999998</c:v>
                </c:pt>
                <c:pt idx="14">
                  <c:v>-0.76965242899999997</c:v>
                </c:pt>
                <c:pt idx="15">
                  <c:v>-0.79136457900000001</c:v>
                </c:pt>
                <c:pt idx="16">
                  <c:v>-0.72871449099999996</c:v>
                </c:pt>
                <c:pt idx="17">
                  <c:v>-0.61134467100000001</c:v>
                </c:pt>
                <c:pt idx="18">
                  <c:v>-0.69339437599999998</c:v>
                </c:pt>
                <c:pt idx="19">
                  <c:v>-0.63284876700000003</c:v>
                </c:pt>
                <c:pt idx="20">
                  <c:v>-0.659771828</c:v>
                </c:pt>
                <c:pt idx="21">
                  <c:v>-0.79277684100000001</c:v>
                </c:pt>
                <c:pt idx="22">
                  <c:v>-0.59346206700000004</c:v>
                </c:pt>
                <c:pt idx="23">
                  <c:v>-0.75776273800000005</c:v>
                </c:pt>
                <c:pt idx="24">
                  <c:v>-0.55986519599999995</c:v>
                </c:pt>
                <c:pt idx="25">
                  <c:v>-0.597569197</c:v>
                </c:pt>
                <c:pt idx="26">
                  <c:v>-0.73336292999999997</c:v>
                </c:pt>
                <c:pt idx="27">
                  <c:v>-0.62501819199999997</c:v>
                </c:pt>
                <c:pt idx="28">
                  <c:v>-0.76991579700000001</c:v>
                </c:pt>
                <c:pt idx="29">
                  <c:v>-0.55500611899999996</c:v>
                </c:pt>
                <c:pt idx="30">
                  <c:v>-0.76250190600000001</c:v>
                </c:pt>
                <c:pt idx="31">
                  <c:v>-0.64324003600000002</c:v>
                </c:pt>
                <c:pt idx="32">
                  <c:v>-0.64571333200000003</c:v>
                </c:pt>
                <c:pt idx="33">
                  <c:v>-0.40958599699999998</c:v>
                </c:pt>
                <c:pt idx="34">
                  <c:v>-0.43374253000000002</c:v>
                </c:pt>
                <c:pt idx="35">
                  <c:v>-0.81961854199999995</c:v>
                </c:pt>
                <c:pt idx="36">
                  <c:v>-0.72288010300000005</c:v>
                </c:pt>
                <c:pt idx="37">
                  <c:v>-0.710802041</c:v>
                </c:pt>
                <c:pt idx="38">
                  <c:v>-0.74388424200000003</c:v>
                </c:pt>
                <c:pt idx="39">
                  <c:v>-0.68039265400000004</c:v>
                </c:pt>
                <c:pt idx="40">
                  <c:v>-0.71164587800000001</c:v>
                </c:pt>
                <c:pt idx="41">
                  <c:v>-0.67624318100000003</c:v>
                </c:pt>
                <c:pt idx="42">
                  <c:v>-0.58098067799999997</c:v>
                </c:pt>
                <c:pt idx="43">
                  <c:v>-0.89265086500000002</c:v>
                </c:pt>
                <c:pt idx="44">
                  <c:v>-0.48420986900000001</c:v>
                </c:pt>
                <c:pt idx="45">
                  <c:v>-0.78763895299999998</c:v>
                </c:pt>
                <c:pt idx="46">
                  <c:v>-0.59668546499999997</c:v>
                </c:pt>
                <c:pt idx="47">
                  <c:v>-0.56259338999999997</c:v>
                </c:pt>
                <c:pt idx="48">
                  <c:v>-0.75955798200000002</c:v>
                </c:pt>
                <c:pt idx="49">
                  <c:v>-0.60147586200000003</c:v>
                </c:pt>
                <c:pt idx="50">
                  <c:v>-0.69149139500000001</c:v>
                </c:pt>
                <c:pt idx="51">
                  <c:v>-0.49252285800000001</c:v>
                </c:pt>
                <c:pt idx="52">
                  <c:v>-0.649723567</c:v>
                </c:pt>
                <c:pt idx="53">
                  <c:v>-0.59026629100000005</c:v>
                </c:pt>
                <c:pt idx="54">
                  <c:v>-0.877291504</c:v>
                </c:pt>
                <c:pt idx="55">
                  <c:v>-0.77358954099999999</c:v>
                </c:pt>
                <c:pt idx="56">
                  <c:v>-0.66050697400000002</c:v>
                </c:pt>
                <c:pt idx="57">
                  <c:v>-0.69503941800000002</c:v>
                </c:pt>
                <c:pt idx="58">
                  <c:v>-0.74356962500000001</c:v>
                </c:pt>
                <c:pt idx="59">
                  <c:v>-0.67909167699999995</c:v>
                </c:pt>
                <c:pt idx="60">
                  <c:v>-0.71511798800000004</c:v>
                </c:pt>
                <c:pt idx="61">
                  <c:v>-0.71070357699999998</c:v>
                </c:pt>
                <c:pt idx="62">
                  <c:v>-0.73094808200000005</c:v>
                </c:pt>
                <c:pt idx="63">
                  <c:v>-0.68829276100000003</c:v>
                </c:pt>
                <c:pt idx="64">
                  <c:v>-0.76379462099999995</c:v>
                </c:pt>
                <c:pt idx="65">
                  <c:v>-0.87719946900000001</c:v>
                </c:pt>
                <c:pt idx="66">
                  <c:v>-0.84588698900000003</c:v>
                </c:pt>
                <c:pt idx="67">
                  <c:v>-0.66001782799999997</c:v>
                </c:pt>
                <c:pt idx="68">
                  <c:v>-0.68679993399999995</c:v>
                </c:pt>
                <c:pt idx="69">
                  <c:v>-0.64383950199999995</c:v>
                </c:pt>
                <c:pt idx="70">
                  <c:v>-0.74030450199999998</c:v>
                </c:pt>
                <c:pt idx="71">
                  <c:v>-0.56799372800000003</c:v>
                </c:pt>
                <c:pt idx="72">
                  <c:v>-0.65860930500000003</c:v>
                </c:pt>
                <c:pt idx="73">
                  <c:v>-0.72675799200000002</c:v>
                </c:pt>
                <c:pt idx="74">
                  <c:v>-0.42794660200000001</c:v>
                </c:pt>
                <c:pt idx="75">
                  <c:v>-0.77784398600000004</c:v>
                </c:pt>
                <c:pt idx="76">
                  <c:v>-0.56028331399999998</c:v>
                </c:pt>
                <c:pt idx="77">
                  <c:v>-0.71794897499999999</c:v>
                </c:pt>
                <c:pt idx="78">
                  <c:v>-0.78434057000000001</c:v>
                </c:pt>
                <c:pt idx="79">
                  <c:v>-0.92187818899999996</c:v>
                </c:pt>
                <c:pt idx="80">
                  <c:v>-0.40468551000000003</c:v>
                </c:pt>
                <c:pt idx="81">
                  <c:v>-0.765910062</c:v>
                </c:pt>
                <c:pt idx="82">
                  <c:v>-0.63977804100000002</c:v>
                </c:pt>
                <c:pt idx="83">
                  <c:v>-0.59807737999999999</c:v>
                </c:pt>
                <c:pt idx="84">
                  <c:v>-0.775809321</c:v>
                </c:pt>
                <c:pt idx="85">
                  <c:v>-0.81720079800000001</c:v>
                </c:pt>
                <c:pt idx="86">
                  <c:v>-0.70468253999999997</c:v>
                </c:pt>
                <c:pt idx="87">
                  <c:v>-0.79704902499999997</c:v>
                </c:pt>
                <c:pt idx="88">
                  <c:v>-0.60188481199999999</c:v>
                </c:pt>
                <c:pt idx="89">
                  <c:v>-0.58839604300000004</c:v>
                </c:pt>
                <c:pt idx="90">
                  <c:v>-0.68228940699999996</c:v>
                </c:pt>
                <c:pt idx="91">
                  <c:v>-0.57920705800000005</c:v>
                </c:pt>
                <c:pt idx="92">
                  <c:v>-0.55864167200000003</c:v>
                </c:pt>
                <c:pt idx="93">
                  <c:v>-0.76199160300000002</c:v>
                </c:pt>
                <c:pt idx="94">
                  <c:v>-0.68675508500000004</c:v>
                </c:pt>
                <c:pt idx="95">
                  <c:v>-0.60134855300000001</c:v>
                </c:pt>
                <c:pt idx="96">
                  <c:v>-0.64682027600000003</c:v>
                </c:pt>
                <c:pt idx="97">
                  <c:v>-0.90434851999999999</c:v>
                </c:pt>
                <c:pt idx="98">
                  <c:v>-1.0237219369999999</c:v>
                </c:pt>
                <c:pt idx="99">
                  <c:v>-0.98120611300000005</c:v>
                </c:pt>
                <c:pt idx="100">
                  <c:v>-0.76810126599999995</c:v>
                </c:pt>
                <c:pt idx="101">
                  <c:v>-0.71557703399999995</c:v>
                </c:pt>
                <c:pt idx="102">
                  <c:v>-0.73733957000000006</c:v>
                </c:pt>
                <c:pt idx="103">
                  <c:v>-0.42053823600000001</c:v>
                </c:pt>
                <c:pt idx="104">
                  <c:v>-1.045262296</c:v>
                </c:pt>
                <c:pt idx="105">
                  <c:v>-0.96387067900000001</c:v>
                </c:pt>
                <c:pt idx="106">
                  <c:v>-0.75805058599999997</c:v>
                </c:pt>
                <c:pt idx="107">
                  <c:v>-0.59263524499999998</c:v>
                </c:pt>
                <c:pt idx="108">
                  <c:v>-0.48370160699999998</c:v>
                </c:pt>
                <c:pt idx="109">
                  <c:v>-0.96651553099999998</c:v>
                </c:pt>
                <c:pt idx="110">
                  <c:v>-0.77528207800000004</c:v>
                </c:pt>
                <c:pt idx="111">
                  <c:v>-0.81886512</c:v>
                </c:pt>
                <c:pt idx="112">
                  <c:v>-0.70824022200000003</c:v>
                </c:pt>
              </c:numCache>
            </c:numRef>
          </c:xVal>
          <c:yVal>
            <c:numRef>
              <c:f>correlation!$AD$2:$AD$114</c:f>
              <c:numCache>
                <c:formatCode>General</c:formatCode>
                <c:ptCount val="113"/>
                <c:pt idx="0">
                  <c:v>5.4205146924621278E-2</c:v>
                </c:pt>
                <c:pt idx="1">
                  <c:v>5.5939898111041615E-2</c:v>
                </c:pt>
                <c:pt idx="2">
                  <c:v>5.5939898111041615E-2</c:v>
                </c:pt>
                <c:pt idx="3">
                  <c:v>7.6777300103734972E-2</c:v>
                </c:pt>
                <c:pt idx="4">
                  <c:v>5.5939898111041615E-2</c:v>
                </c:pt>
                <c:pt idx="5">
                  <c:v>4.9822801181157061E-2</c:v>
                </c:pt>
                <c:pt idx="6">
                  <c:v>7.2578471273967826E-2</c:v>
                </c:pt>
                <c:pt idx="7">
                  <c:v>7.2754946727549466E-2</c:v>
                </c:pt>
                <c:pt idx="8">
                  <c:v>5.5826301983479723E-2</c:v>
                </c:pt>
                <c:pt idx="9">
                  <c:v>5.8303860068709024E-2</c:v>
                </c:pt>
                <c:pt idx="10">
                  <c:v>7.0195754425455226E-2</c:v>
                </c:pt>
                <c:pt idx="11">
                  <c:v>5.110673396642193E-2</c:v>
                </c:pt>
                <c:pt idx="12">
                  <c:v>5.110673396642193E-2</c:v>
                </c:pt>
                <c:pt idx="13">
                  <c:v>4.5710414456459604E-2</c:v>
                </c:pt>
                <c:pt idx="14">
                  <c:v>6.198560419749622E-2</c:v>
                </c:pt>
                <c:pt idx="15">
                  <c:v>6.0257452592683489E-2</c:v>
                </c:pt>
                <c:pt idx="16">
                  <c:v>5.4292799064858267E-2</c:v>
                </c:pt>
                <c:pt idx="17">
                  <c:v>7.448504017971902E-2</c:v>
                </c:pt>
                <c:pt idx="18">
                  <c:v>7.448504017971902E-2</c:v>
                </c:pt>
                <c:pt idx="19">
                  <c:v>7.3747380253892811E-2</c:v>
                </c:pt>
                <c:pt idx="20">
                  <c:v>6.8957630026219144E-2</c:v>
                </c:pt>
                <c:pt idx="21">
                  <c:v>5.5939898111041615E-2</c:v>
                </c:pt>
                <c:pt idx="22">
                  <c:v>4.0084251157525543E-2</c:v>
                </c:pt>
                <c:pt idx="23">
                  <c:v>5.0828490368123792E-2</c:v>
                </c:pt>
                <c:pt idx="24">
                  <c:v>6.2151764920954117E-2</c:v>
                </c:pt>
                <c:pt idx="25">
                  <c:v>5.0828490368123792E-2</c:v>
                </c:pt>
                <c:pt idx="26">
                  <c:v>5.5939898111041615E-2</c:v>
                </c:pt>
                <c:pt idx="27">
                  <c:v>7.920908163533881E-2</c:v>
                </c:pt>
                <c:pt idx="28">
                  <c:v>5.5939898111041615E-2</c:v>
                </c:pt>
                <c:pt idx="29">
                  <c:v>7.6825917140633873E-2</c:v>
                </c:pt>
                <c:pt idx="30">
                  <c:v>4.7497830706181833E-2</c:v>
                </c:pt>
                <c:pt idx="31">
                  <c:v>5.5939898111041615E-2</c:v>
                </c:pt>
                <c:pt idx="32">
                  <c:v>7.448504017971902E-2</c:v>
                </c:pt>
                <c:pt idx="33">
                  <c:v>6.0427929755205299E-2</c:v>
                </c:pt>
                <c:pt idx="34">
                  <c:v>6.0832106219192689E-2</c:v>
                </c:pt>
                <c:pt idx="35">
                  <c:v>5.110673396642193E-2</c:v>
                </c:pt>
                <c:pt idx="36">
                  <c:v>5.5939898111041615E-2</c:v>
                </c:pt>
                <c:pt idx="37">
                  <c:v>5.5939898111041615E-2</c:v>
                </c:pt>
                <c:pt idx="38">
                  <c:v>5.5939898111041615E-2</c:v>
                </c:pt>
                <c:pt idx="39">
                  <c:v>5.3237478602186993E-2</c:v>
                </c:pt>
                <c:pt idx="40">
                  <c:v>5.5939898111041615E-2</c:v>
                </c:pt>
                <c:pt idx="41">
                  <c:v>6.9965676479819564E-2</c:v>
                </c:pt>
                <c:pt idx="42">
                  <c:v>4.5271171379827641E-2</c:v>
                </c:pt>
                <c:pt idx="43">
                  <c:v>5.0397948071409834E-2</c:v>
                </c:pt>
                <c:pt idx="44">
                  <c:v>4.2942473935856866E-2</c:v>
                </c:pt>
                <c:pt idx="45">
                  <c:v>4.9822801181157061E-2</c:v>
                </c:pt>
                <c:pt idx="46">
                  <c:v>5.6751717915047961E-2</c:v>
                </c:pt>
                <c:pt idx="47">
                  <c:v>7.4179731158435278E-2</c:v>
                </c:pt>
                <c:pt idx="48">
                  <c:v>6.0257452592683489E-2</c:v>
                </c:pt>
                <c:pt idx="49">
                  <c:v>3.692670302788275E-2</c:v>
                </c:pt>
                <c:pt idx="50">
                  <c:v>5.9053394965401212E-2</c:v>
                </c:pt>
                <c:pt idx="51">
                  <c:v>7.7385839765130915E-2</c:v>
                </c:pt>
                <c:pt idx="52">
                  <c:v>6.0450694681911471E-2</c:v>
                </c:pt>
                <c:pt idx="53">
                  <c:v>7.2578471273967826E-2</c:v>
                </c:pt>
                <c:pt idx="54">
                  <c:v>5.4114382796413764E-2</c:v>
                </c:pt>
                <c:pt idx="55">
                  <c:v>5.0828490368123792E-2</c:v>
                </c:pt>
                <c:pt idx="56">
                  <c:v>5.3532581481522692E-2</c:v>
                </c:pt>
                <c:pt idx="57">
                  <c:v>5.7941429904562032E-2</c:v>
                </c:pt>
                <c:pt idx="58">
                  <c:v>7.0922155248456339E-2</c:v>
                </c:pt>
                <c:pt idx="59">
                  <c:v>7.0922155248456339E-2</c:v>
                </c:pt>
                <c:pt idx="60">
                  <c:v>7.0922155248456339E-2</c:v>
                </c:pt>
                <c:pt idx="61">
                  <c:v>6.5648095094524156E-2</c:v>
                </c:pt>
                <c:pt idx="62">
                  <c:v>6.3714271853465829E-2</c:v>
                </c:pt>
                <c:pt idx="63">
                  <c:v>4.6990060188562562E-2</c:v>
                </c:pt>
                <c:pt idx="64">
                  <c:v>5.6944750158424602E-2</c:v>
                </c:pt>
                <c:pt idx="65">
                  <c:v>6.9178110532340895E-2</c:v>
                </c:pt>
                <c:pt idx="66">
                  <c:v>5.6944750158424602E-2</c:v>
                </c:pt>
                <c:pt idx="67">
                  <c:v>7.7718928626560824E-2</c:v>
                </c:pt>
                <c:pt idx="68">
                  <c:v>7.8374481410386831E-2</c:v>
                </c:pt>
                <c:pt idx="69">
                  <c:v>7.0922155248456339E-2</c:v>
                </c:pt>
                <c:pt idx="70">
                  <c:v>6.0450694681911471E-2</c:v>
                </c:pt>
                <c:pt idx="71">
                  <c:v>4.2843702834065356E-2</c:v>
                </c:pt>
                <c:pt idx="72">
                  <c:v>8.3906064243232284E-2</c:v>
                </c:pt>
                <c:pt idx="73">
                  <c:v>6.0257452592683489E-2</c:v>
                </c:pt>
                <c:pt idx="74">
                  <c:v>7.2578471273967826E-2</c:v>
                </c:pt>
                <c:pt idx="75">
                  <c:v>5.5939898111041615E-2</c:v>
                </c:pt>
                <c:pt idx="76">
                  <c:v>5.7287045182485549E-2</c:v>
                </c:pt>
                <c:pt idx="77">
                  <c:v>7.0922155248456339E-2</c:v>
                </c:pt>
                <c:pt idx="78">
                  <c:v>5.110673396642193E-2</c:v>
                </c:pt>
                <c:pt idx="79">
                  <c:v>6.9178110532340895E-2</c:v>
                </c:pt>
                <c:pt idx="80">
                  <c:v>5.5766877972967976E-2</c:v>
                </c:pt>
                <c:pt idx="81">
                  <c:v>6.7199026685767327E-2</c:v>
                </c:pt>
                <c:pt idx="82">
                  <c:v>5.9513209912700364E-2</c:v>
                </c:pt>
                <c:pt idx="83">
                  <c:v>5.3237478602186993E-2</c:v>
                </c:pt>
                <c:pt idx="84">
                  <c:v>4.5738711338199095E-2</c:v>
                </c:pt>
                <c:pt idx="85">
                  <c:v>6.744305978966883E-2</c:v>
                </c:pt>
                <c:pt idx="86">
                  <c:v>5.5939898111041615E-2</c:v>
                </c:pt>
                <c:pt idx="87">
                  <c:v>5.5280989169543222E-2</c:v>
                </c:pt>
                <c:pt idx="88">
                  <c:v>5.7287045182485549E-2</c:v>
                </c:pt>
                <c:pt idx="89">
                  <c:v>5.7287045182485549E-2</c:v>
                </c:pt>
                <c:pt idx="90">
                  <c:v>7.3747380253892811E-2</c:v>
                </c:pt>
                <c:pt idx="91">
                  <c:v>6.2151764920954117E-2</c:v>
                </c:pt>
                <c:pt idx="92">
                  <c:v>6.4695327922249843E-2</c:v>
                </c:pt>
                <c:pt idx="93">
                  <c:v>5.110673396642193E-2</c:v>
                </c:pt>
                <c:pt idx="94">
                  <c:v>6.9965676479819564E-2</c:v>
                </c:pt>
                <c:pt idx="95">
                  <c:v>6.4695327922249843E-2</c:v>
                </c:pt>
                <c:pt idx="96">
                  <c:v>6.4664982519806971E-2</c:v>
                </c:pt>
                <c:pt idx="97">
                  <c:v>5.2019191546395754E-2</c:v>
                </c:pt>
                <c:pt idx="98">
                  <c:v>5.4986472618714435E-2</c:v>
                </c:pt>
                <c:pt idx="99">
                  <c:v>5.0510846784220173E-2</c:v>
                </c:pt>
                <c:pt idx="100">
                  <c:v>7.7584094577162893E-2</c:v>
                </c:pt>
                <c:pt idx="101">
                  <c:v>5.5939898111041615E-2</c:v>
                </c:pt>
                <c:pt idx="102">
                  <c:v>4.7497830706181833E-2</c:v>
                </c:pt>
                <c:pt idx="103">
                  <c:v>7.2578471273967826E-2</c:v>
                </c:pt>
                <c:pt idx="104">
                  <c:v>5.0510846784220173E-2</c:v>
                </c:pt>
                <c:pt idx="105">
                  <c:v>5.4205146924621278E-2</c:v>
                </c:pt>
                <c:pt idx="106">
                  <c:v>4.0583330731037065E-2</c:v>
                </c:pt>
                <c:pt idx="107">
                  <c:v>6.030800347820936E-2</c:v>
                </c:pt>
                <c:pt idx="108">
                  <c:v>4.7375075615372832E-2</c:v>
                </c:pt>
                <c:pt idx="109">
                  <c:v>4.5738711338199095E-2</c:v>
                </c:pt>
                <c:pt idx="110">
                  <c:v>5.6654874622828012E-2</c:v>
                </c:pt>
                <c:pt idx="111">
                  <c:v>5.5939898111041615E-2</c:v>
                </c:pt>
                <c:pt idx="112">
                  <c:v>5.0828490368123792E-2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F-4884-86BE-07A5FE4EF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076799"/>
        <c:axId val="1100101343"/>
      </c:scatterChart>
      <c:valAx>
        <c:axId val="110007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01343"/>
        <c:crosses val="autoZero"/>
        <c:crossBetween val="midCat"/>
      </c:valAx>
      <c:valAx>
        <c:axId val="110010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7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correlation!$AE$1</c:f>
              <c:strCache>
                <c:ptCount val="1"/>
                <c:pt idx="0">
                  <c:v>pp85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correlation!$BL$2:$BL$114</c:f>
              <c:numCache>
                <c:formatCode>General</c:formatCode>
                <c:ptCount val="113"/>
                <c:pt idx="0">
                  <c:v>-0.83017995200000005</c:v>
                </c:pt>
                <c:pt idx="1">
                  <c:v>-0.66275320500000001</c:v>
                </c:pt>
                <c:pt idx="2">
                  <c:v>-0.76478399600000002</c:v>
                </c:pt>
                <c:pt idx="3">
                  <c:v>-0.64159151199999997</c:v>
                </c:pt>
                <c:pt idx="4">
                  <c:v>-0.77641131900000004</c:v>
                </c:pt>
                <c:pt idx="5">
                  <c:v>-0.75167671700000005</c:v>
                </c:pt>
                <c:pt idx="6">
                  <c:v>-0.51119024899999999</c:v>
                </c:pt>
                <c:pt idx="7">
                  <c:v>-0.717160346</c:v>
                </c:pt>
                <c:pt idx="8">
                  <c:v>-0.80420622500000005</c:v>
                </c:pt>
                <c:pt idx="9">
                  <c:v>-0.63883321800000004</c:v>
                </c:pt>
                <c:pt idx="10">
                  <c:v>-0.79725182299999997</c:v>
                </c:pt>
                <c:pt idx="11">
                  <c:v>-0.86258183099999997</c:v>
                </c:pt>
                <c:pt idx="12">
                  <c:v>-0.84766470199999999</c:v>
                </c:pt>
                <c:pt idx="13">
                  <c:v>-0.59570078999999998</c:v>
                </c:pt>
                <c:pt idx="14">
                  <c:v>-0.76965242899999997</c:v>
                </c:pt>
                <c:pt idx="15">
                  <c:v>-0.79136457900000001</c:v>
                </c:pt>
                <c:pt idx="16">
                  <c:v>-0.72871449099999996</c:v>
                </c:pt>
                <c:pt idx="17">
                  <c:v>-0.61134467100000001</c:v>
                </c:pt>
                <c:pt idx="18">
                  <c:v>-0.69339437599999998</c:v>
                </c:pt>
                <c:pt idx="19">
                  <c:v>-0.63284876700000003</c:v>
                </c:pt>
                <c:pt idx="20">
                  <c:v>-0.659771828</c:v>
                </c:pt>
                <c:pt idx="21">
                  <c:v>-0.79277684100000001</c:v>
                </c:pt>
                <c:pt idx="22">
                  <c:v>-0.59346206700000004</c:v>
                </c:pt>
                <c:pt idx="23">
                  <c:v>-0.75776273800000005</c:v>
                </c:pt>
                <c:pt idx="24">
                  <c:v>-0.55986519599999995</c:v>
                </c:pt>
                <c:pt idx="25">
                  <c:v>-0.597569197</c:v>
                </c:pt>
                <c:pt idx="26">
                  <c:v>-0.73336292999999997</c:v>
                </c:pt>
                <c:pt idx="27">
                  <c:v>-0.62501819199999997</c:v>
                </c:pt>
                <c:pt idx="28">
                  <c:v>-0.76991579700000001</c:v>
                </c:pt>
                <c:pt idx="29">
                  <c:v>-0.55500611899999996</c:v>
                </c:pt>
                <c:pt idx="30">
                  <c:v>-0.76250190600000001</c:v>
                </c:pt>
                <c:pt idx="31">
                  <c:v>-0.64324003600000002</c:v>
                </c:pt>
                <c:pt idx="32">
                  <c:v>-0.64571333200000003</c:v>
                </c:pt>
                <c:pt idx="33">
                  <c:v>-0.40958599699999998</c:v>
                </c:pt>
                <c:pt idx="34">
                  <c:v>-0.43374253000000002</c:v>
                </c:pt>
                <c:pt idx="35">
                  <c:v>-0.81961854199999995</c:v>
                </c:pt>
                <c:pt idx="36">
                  <c:v>-0.72288010300000005</c:v>
                </c:pt>
                <c:pt idx="37">
                  <c:v>-0.710802041</c:v>
                </c:pt>
                <c:pt idx="38">
                  <c:v>-0.74388424200000003</c:v>
                </c:pt>
                <c:pt idx="39">
                  <c:v>-0.68039265400000004</c:v>
                </c:pt>
                <c:pt idx="40">
                  <c:v>-0.71164587800000001</c:v>
                </c:pt>
                <c:pt idx="41">
                  <c:v>-0.67624318100000003</c:v>
                </c:pt>
                <c:pt idx="42">
                  <c:v>-0.58098067799999997</c:v>
                </c:pt>
                <c:pt idx="43">
                  <c:v>-0.89265086500000002</c:v>
                </c:pt>
                <c:pt idx="44">
                  <c:v>-0.48420986900000001</c:v>
                </c:pt>
                <c:pt idx="45">
                  <c:v>-0.78763895299999998</c:v>
                </c:pt>
                <c:pt idx="46">
                  <c:v>-0.59668546499999997</c:v>
                </c:pt>
                <c:pt idx="47">
                  <c:v>-0.56259338999999997</c:v>
                </c:pt>
                <c:pt idx="48">
                  <c:v>-0.75955798200000002</c:v>
                </c:pt>
                <c:pt idx="49">
                  <c:v>-0.60147586200000003</c:v>
                </c:pt>
                <c:pt idx="50">
                  <c:v>-0.69149139500000001</c:v>
                </c:pt>
                <c:pt idx="51">
                  <c:v>-0.49252285800000001</c:v>
                </c:pt>
                <c:pt idx="52">
                  <c:v>-0.649723567</c:v>
                </c:pt>
                <c:pt idx="53">
                  <c:v>-0.59026629100000005</c:v>
                </c:pt>
                <c:pt idx="54">
                  <c:v>-0.877291504</c:v>
                </c:pt>
                <c:pt idx="55">
                  <c:v>-0.77358954099999999</c:v>
                </c:pt>
                <c:pt idx="56">
                  <c:v>-0.66050697400000002</c:v>
                </c:pt>
                <c:pt idx="57">
                  <c:v>-0.69503941800000002</c:v>
                </c:pt>
                <c:pt idx="58">
                  <c:v>-0.74356962500000001</c:v>
                </c:pt>
                <c:pt idx="59">
                  <c:v>-0.67909167699999995</c:v>
                </c:pt>
                <c:pt idx="60">
                  <c:v>-0.71511798800000004</c:v>
                </c:pt>
                <c:pt idx="61">
                  <c:v>-0.71070357699999998</c:v>
                </c:pt>
                <c:pt idx="62">
                  <c:v>-0.73094808200000005</c:v>
                </c:pt>
                <c:pt idx="63">
                  <c:v>-0.68829276100000003</c:v>
                </c:pt>
                <c:pt idx="64">
                  <c:v>-0.76379462099999995</c:v>
                </c:pt>
                <c:pt idx="65">
                  <c:v>-0.87719946900000001</c:v>
                </c:pt>
                <c:pt idx="66">
                  <c:v>-0.84588698900000003</c:v>
                </c:pt>
                <c:pt idx="67">
                  <c:v>-0.66001782799999997</c:v>
                </c:pt>
                <c:pt idx="68">
                  <c:v>-0.68679993399999995</c:v>
                </c:pt>
                <c:pt idx="69">
                  <c:v>-0.64383950199999995</c:v>
                </c:pt>
                <c:pt idx="70">
                  <c:v>-0.74030450199999998</c:v>
                </c:pt>
                <c:pt idx="71">
                  <c:v>-0.56799372800000003</c:v>
                </c:pt>
                <c:pt idx="72">
                  <c:v>-0.65860930500000003</c:v>
                </c:pt>
                <c:pt idx="73">
                  <c:v>-0.72675799200000002</c:v>
                </c:pt>
                <c:pt idx="74">
                  <c:v>-0.42794660200000001</c:v>
                </c:pt>
                <c:pt idx="75">
                  <c:v>-0.77784398600000004</c:v>
                </c:pt>
                <c:pt idx="76">
                  <c:v>-0.56028331399999998</c:v>
                </c:pt>
                <c:pt idx="77">
                  <c:v>-0.71794897499999999</c:v>
                </c:pt>
                <c:pt idx="78">
                  <c:v>-0.78434057000000001</c:v>
                </c:pt>
                <c:pt idx="79">
                  <c:v>-0.92187818899999996</c:v>
                </c:pt>
                <c:pt idx="80">
                  <c:v>-0.40468551000000003</c:v>
                </c:pt>
                <c:pt idx="81">
                  <c:v>-0.765910062</c:v>
                </c:pt>
                <c:pt idx="82">
                  <c:v>-0.63977804100000002</c:v>
                </c:pt>
                <c:pt idx="83">
                  <c:v>-0.59807737999999999</c:v>
                </c:pt>
                <c:pt idx="84">
                  <c:v>-0.775809321</c:v>
                </c:pt>
                <c:pt idx="85">
                  <c:v>-0.81720079800000001</c:v>
                </c:pt>
                <c:pt idx="86">
                  <c:v>-0.70468253999999997</c:v>
                </c:pt>
                <c:pt idx="87">
                  <c:v>-0.79704902499999997</c:v>
                </c:pt>
                <c:pt idx="88">
                  <c:v>-0.60188481199999999</c:v>
                </c:pt>
                <c:pt idx="89">
                  <c:v>-0.58839604300000004</c:v>
                </c:pt>
                <c:pt idx="90">
                  <c:v>-0.68228940699999996</c:v>
                </c:pt>
                <c:pt idx="91">
                  <c:v>-0.57920705800000005</c:v>
                </c:pt>
                <c:pt idx="92">
                  <c:v>-0.55864167200000003</c:v>
                </c:pt>
                <c:pt idx="93">
                  <c:v>-0.76199160300000002</c:v>
                </c:pt>
                <c:pt idx="94">
                  <c:v>-0.68675508500000004</c:v>
                </c:pt>
                <c:pt idx="95">
                  <c:v>-0.60134855300000001</c:v>
                </c:pt>
                <c:pt idx="96">
                  <c:v>-0.64682027600000003</c:v>
                </c:pt>
                <c:pt idx="97">
                  <c:v>-0.90434851999999999</c:v>
                </c:pt>
                <c:pt idx="98">
                  <c:v>-1.0237219369999999</c:v>
                </c:pt>
                <c:pt idx="99">
                  <c:v>-0.98120611300000005</c:v>
                </c:pt>
                <c:pt idx="100">
                  <c:v>-0.76810126599999995</c:v>
                </c:pt>
                <c:pt idx="101">
                  <c:v>-0.71557703399999995</c:v>
                </c:pt>
                <c:pt idx="102">
                  <c:v>-0.73733957000000006</c:v>
                </c:pt>
                <c:pt idx="103">
                  <c:v>-0.42053823600000001</c:v>
                </c:pt>
                <c:pt idx="104">
                  <c:v>-1.045262296</c:v>
                </c:pt>
                <c:pt idx="105">
                  <c:v>-0.96387067900000001</c:v>
                </c:pt>
                <c:pt idx="106">
                  <c:v>-0.75805058599999997</c:v>
                </c:pt>
                <c:pt idx="107">
                  <c:v>-0.59263524499999998</c:v>
                </c:pt>
                <c:pt idx="108">
                  <c:v>-0.48370160699999998</c:v>
                </c:pt>
                <c:pt idx="109">
                  <c:v>-0.96651553099999998</c:v>
                </c:pt>
                <c:pt idx="110">
                  <c:v>-0.77528207800000004</c:v>
                </c:pt>
                <c:pt idx="111">
                  <c:v>-0.81886512</c:v>
                </c:pt>
                <c:pt idx="112">
                  <c:v>-0.70824022200000003</c:v>
                </c:pt>
              </c:numCache>
            </c:numRef>
          </c:xVal>
          <c:yVal>
            <c:numRef>
              <c:f>correlation!$AE$2:$AE$114</c:f>
              <c:numCache>
                <c:formatCode>General</c:formatCode>
                <c:ptCount val="113"/>
                <c:pt idx="0">
                  <c:v>1.7125387844497172E-2</c:v>
                </c:pt>
                <c:pt idx="1">
                  <c:v>1.7843441487526507E-2</c:v>
                </c:pt>
                <c:pt idx="2">
                  <c:v>1.7843441487526507E-2</c:v>
                </c:pt>
                <c:pt idx="3">
                  <c:v>2.6904001279914123E-2</c:v>
                </c:pt>
                <c:pt idx="4">
                  <c:v>1.7843441487526507E-2</c:v>
                </c:pt>
                <c:pt idx="5">
                  <c:v>1.5494476903529578E-2</c:v>
                </c:pt>
                <c:pt idx="6">
                  <c:v>2.2646524638411263E-2</c:v>
                </c:pt>
                <c:pt idx="7">
                  <c:v>2.0936918653813631E-2</c:v>
                </c:pt>
                <c:pt idx="8">
                  <c:v>1.7668605047737682E-2</c:v>
                </c:pt>
                <c:pt idx="9">
                  <c:v>1.8664430414382278E-2</c:v>
                </c:pt>
                <c:pt idx="10">
                  <c:v>2.4051316414356625E-2</c:v>
                </c:pt>
                <c:pt idx="11">
                  <c:v>1.7310472126058071E-2</c:v>
                </c:pt>
                <c:pt idx="12">
                  <c:v>1.7310472126058071E-2</c:v>
                </c:pt>
                <c:pt idx="13">
                  <c:v>1.4414274546334174E-2</c:v>
                </c:pt>
                <c:pt idx="14">
                  <c:v>1.91308690867922E-2</c:v>
                </c:pt>
                <c:pt idx="15">
                  <c:v>1.8569337286327998E-2</c:v>
                </c:pt>
                <c:pt idx="16">
                  <c:v>1.6556220239630069E-2</c:v>
                </c:pt>
                <c:pt idx="17">
                  <c:v>2.6331966067975814E-2</c:v>
                </c:pt>
                <c:pt idx="18">
                  <c:v>2.6331966067975814E-2</c:v>
                </c:pt>
                <c:pt idx="19">
                  <c:v>2.6333030387309317E-2</c:v>
                </c:pt>
                <c:pt idx="20">
                  <c:v>2.3198015985632415E-2</c:v>
                </c:pt>
                <c:pt idx="21">
                  <c:v>1.7843441487526507E-2</c:v>
                </c:pt>
                <c:pt idx="22">
                  <c:v>1.1530408049016606E-2</c:v>
                </c:pt>
                <c:pt idx="23">
                  <c:v>1.6005890448182465E-2</c:v>
                </c:pt>
                <c:pt idx="24">
                  <c:v>1.9898579638034226E-2</c:v>
                </c:pt>
                <c:pt idx="25">
                  <c:v>1.6005890448182465E-2</c:v>
                </c:pt>
                <c:pt idx="26">
                  <c:v>1.7843441487526507E-2</c:v>
                </c:pt>
                <c:pt idx="27">
                  <c:v>2.6432006176507417E-2</c:v>
                </c:pt>
                <c:pt idx="28">
                  <c:v>1.7843441487526507E-2</c:v>
                </c:pt>
                <c:pt idx="29">
                  <c:v>2.3227838822330902E-2</c:v>
                </c:pt>
                <c:pt idx="30">
                  <c:v>1.5834279725585897E-2</c:v>
                </c:pt>
                <c:pt idx="31">
                  <c:v>1.7843441487526507E-2</c:v>
                </c:pt>
                <c:pt idx="32">
                  <c:v>2.6331966067975814E-2</c:v>
                </c:pt>
                <c:pt idx="33">
                  <c:v>1.8284003156737939E-2</c:v>
                </c:pt>
                <c:pt idx="34">
                  <c:v>1.8238360238322666E-2</c:v>
                </c:pt>
                <c:pt idx="35">
                  <c:v>1.7310472126058071E-2</c:v>
                </c:pt>
                <c:pt idx="36">
                  <c:v>1.7843441487526507E-2</c:v>
                </c:pt>
                <c:pt idx="37">
                  <c:v>1.7843441487526507E-2</c:v>
                </c:pt>
                <c:pt idx="38">
                  <c:v>1.7843441487526507E-2</c:v>
                </c:pt>
                <c:pt idx="39">
                  <c:v>1.2652376242894245E-2</c:v>
                </c:pt>
                <c:pt idx="40">
                  <c:v>1.7843441487526507E-2</c:v>
                </c:pt>
                <c:pt idx="41">
                  <c:v>2.1617701715369503E-2</c:v>
                </c:pt>
                <c:pt idx="42">
                  <c:v>1.3698215402128681E-2</c:v>
                </c:pt>
                <c:pt idx="43">
                  <c:v>1.6131193579985013E-2</c:v>
                </c:pt>
                <c:pt idx="44">
                  <c:v>1.2576548436151412E-2</c:v>
                </c:pt>
                <c:pt idx="45">
                  <c:v>1.5494476903529578E-2</c:v>
                </c:pt>
                <c:pt idx="46">
                  <c:v>2.1092863303532036E-2</c:v>
                </c:pt>
                <c:pt idx="47">
                  <c:v>2.5086240749131551E-2</c:v>
                </c:pt>
                <c:pt idx="48">
                  <c:v>1.8569337286327998E-2</c:v>
                </c:pt>
                <c:pt idx="49">
                  <c:v>9.9873482435611938E-3</c:v>
                </c:pt>
                <c:pt idx="50">
                  <c:v>2.0912551039440952E-2</c:v>
                </c:pt>
                <c:pt idx="51">
                  <c:v>2.6810282331548318E-2</c:v>
                </c:pt>
                <c:pt idx="52">
                  <c:v>1.8992902431023247E-2</c:v>
                </c:pt>
                <c:pt idx="53">
                  <c:v>2.2646524638411263E-2</c:v>
                </c:pt>
                <c:pt idx="54">
                  <c:v>1.8817576613759546E-2</c:v>
                </c:pt>
                <c:pt idx="55">
                  <c:v>1.6005890448182465E-2</c:v>
                </c:pt>
                <c:pt idx="56">
                  <c:v>1.5648124450576964E-2</c:v>
                </c:pt>
                <c:pt idx="57">
                  <c:v>1.8057119742904634E-2</c:v>
                </c:pt>
                <c:pt idx="58">
                  <c:v>2.3919435460158778E-2</c:v>
                </c:pt>
                <c:pt idx="59">
                  <c:v>2.3919435460158778E-2</c:v>
                </c:pt>
                <c:pt idx="60">
                  <c:v>2.3919435460158778E-2</c:v>
                </c:pt>
                <c:pt idx="61">
                  <c:v>2.0509781758902387E-2</c:v>
                </c:pt>
                <c:pt idx="62">
                  <c:v>1.85635550230858E-2</c:v>
                </c:pt>
                <c:pt idx="63">
                  <c:v>1.381837001127165E-2</c:v>
                </c:pt>
                <c:pt idx="64">
                  <c:v>1.8219207571197212E-2</c:v>
                </c:pt>
                <c:pt idx="65">
                  <c:v>2.437807743056673E-2</c:v>
                </c:pt>
                <c:pt idx="66">
                  <c:v>1.8219207571197212E-2</c:v>
                </c:pt>
                <c:pt idx="67">
                  <c:v>2.6693018330930809E-2</c:v>
                </c:pt>
                <c:pt idx="68">
                  <c:v>2.9376424554978606E-2</c:v>
                </c:pt>
                <c:pt idx="69">
                  <c:v>2.3919435460158778E-2</c:v>
                </c:pt>
                <c:pt idx="70">
                  <c:v>1.8992902431023247E-2</c:v>
                </c:pt>
                <c:pt idx="71">
                  <c:v>1.174620553494804E-2</c:v>
                </c:pt>
                <c:pt idx="72">
                  <c:v>2.9454266250313121E-2</c:v>
                </c:pt>
                <c:pt idx="73">
                  <c:v>1.8569337286327998E-2</c:v>
                </c:pt>
                <c:pt idx="74">
                  <c:v>2.2646524638411263E-2</c:v>
                </c:pt>
                <c:pt idx="75">
                  <c:v>1.7843441487526507E-2</c:v>
                </c:pt>
                <c:pt idx="76">
                  <c:v>1.7799814918484161E-2</c:v>
                </c:pt>
                <c:pt idx="77">
                  <c:v>2.3919435460158778E-2</c:v>
                </c:pt>
                <c:pt idx="78">
                  <c:v>1.7310472126058071E-2</c:v>
                </c:pt>
                <c:pt idx="79">
                  <c:v>2.437807743056673E-2</c:v>
                </c:pt>
                <c:pt idx="80">
                  <c:v>1.6591690520515519E-2</c:v>
                </c:pt>
                <c:pt idx="81">
                  <c:v>2.437067890874076E-2</c:v>
                </c:pt>
                <c:pt idx="82">
                  <c:v>1.6757116015450935E-2</c:v>
                </c:pt>
                <c:pt idx="83">
                  <c:v>1.2652376242894245E-2</c:v>
                </c:pt>
                <c:pt idx="84">
                  <c:v>1.4914546369644817E-2</c:v>
                </c:pt>
                <c:pt idx="85">
                  <c:v>2.3090732242292099E-2</c:v>
                </c:pt>
                <c:pt idx="86">
                  <c:v>1.7843441487526507E-2</c:v>
                </c:pt>
                <c:pt idx="87">
                  <c:v>1.6631052179789236E-2</c:v>
                </c:pt>
                <c:pt idx="88">
                  <c:v>1.7799814918484161E-2</c:v>
                </c:pt>
                <c:pt idx="89">
                  <c:v>1.7799814918484161E-2</c:v>
                </c:pt>
                <c:pt idx="90">
                  <c:v>2.6333030387309317E-2</c:v>
                </c:pt>
                <c:pt idx="91">
                  <c:v>1.9898579638034226E-2</c:v>
                </c:pt>
                <c:pt idx="92">
                  <c:v>2.2129533506478154E-2</c:v>
                </c:pt>
                <c:pt idx="93">
                  <c:v>1.7310472126058071E-2</c:v>
                </c:pt>
                <c:pt idx="94">
                  <c:v>2.1617701715369503E-2</c:v>
                </c:pt>
                <c:pt idx="95">
                  <c:v>2.2129533506478154E-2</c:v>
                </c:pt>
                <c:pt idx="96">
                  <c:v>2.0931911975952677E-2</c:v>
                </c:pt>
                <c:pt idx="97">
                  <c:v>1.9541189953575105E-2</c:v>
                </c:pt>
                <c:pt idx="98">
                  <c:v>1.8784401529993468E-2</c:v>
                </c:pt>
                <c:pt idx="99">
                  <c:v>1.5804962823907465E-2</c:v>
                </c:pt>
                <c:pt idx="100">
                  <c:v>2.9134156441935202E-2</c:v>
                </c:pt>
                <c:pt idx="101">
                  <c:v>1.7843441487526507E-2</c:v>
                </c:pt>
                <c:pt idx="102">
                  <c:v>1.5834279725585897E-2</c:v>
                </c:pt>
                <c:pt idx="103">
                  <c:v>2.2646524638411263E-2</c:v>
                </c:pt>
                <c:pt idx="104">
                  <c:v>1.5804962823907465E-2</c:v>
                </c:pt>
                <c:pt idx="105">
                  <c:v>1.7125387844497172E-2</c:v>
                </c:pt>
                <c:pt idx="106">
                  <c:v>1.1605943942077345E-2</c:v>
                </c:pt>
                <c:pt idx="107">
                  <c:v>1.7152913094367468E-2</c:v>
                </c:pt>
                <c:pt idx="108">
                  <c:v>1.357467942976273E-2</c:v>
                </c:pt>
                <c:pt idx="109">
                  <c:v>1.4914546369644817E-2</c:v>
                </c:pt>
                <c:pt idx="110">
                  <c:v>1.757361356778691E-2</c:v>
                </c:pt>
                <c:pt idx="111">
                  <c:v>1.7843441487526507E-2</c:v>
                </c:pt>
                <c:pt idx="112">
                  <c:v>1.6005890448182465E-2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1-45D2-BF01-E675CFE63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099679"/>
        <c:axId val="1100078047"/>
      </c:scatterChart>
      <c:valAx>
        <c:axId val="110009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78047"/>
        <c:crosses val="autoZero"/>
        <c:crossBetween val="midCat"/>
      </c:valAx>
      <c:valAx>
        <c:axId val="11000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9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correlation!$AB$1</c:f>
              <c:strCache>
                <c:ptCount val="1"/>
                <c:pt idx="0">
                  <c:v>pp55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correlation!$L$2:$L$114</c:f>
              <c:numCache>
                <c:formatCode>General</c:formatCode>
                <c:ptCount val="113"/>
                <c:pt idx="0">
                  <c:v>2.0076656324146742E-5</c:v>
                </c:pt>
                <c:pt idx="1">
                  <c:v>1.9181917462892842E-4</c:v>
                </c:pt>
                <c:pt idx="2">
                  <c:v>1.9181917462892842E-4</c:v>
                </c:pt>
                <c:pt idx="3">
                  <c:v>1.2076609053328035E-4</c:v>
                </c:pt>
                <c:pt idx="4">
                  <c:v>1.9181917462892842E-4</c:v>
                </c:pt>
                <c:pt idx="5">
                  <c:v>3.3090584844512139E-4</c:v>
                </c:pt>
                <c:pt idx="6">
                  <c:v>1.6313658251323137E-4</c:v>
                </c:pt>
                <c:pt idx="7">
                  <c:v>1.6911889058007779E-4</c:v>
                </c:pt>
                <c:pt idx="8">
                  <c:v>4.2383460384378248E-5</c:v>
                </c:pt>
                <c:pt idx="9">
                  <c:v>1.7734629143569422E-5</c:v>
                </c:pt>
                <c:pt idx="10">
                  <c:v>2.9275337804870116E-5</c:v>
                </c:pt>
                <c:pt idx="11">
                  <c:v>4.9924719993972054E-5</c:v>
                </c:pt>
                <c:pt idx="12">
                  <c:v>4.9924719993972054E-5</c:v>
                </c:pt>
                <c:pt idx="13">
                  <c:v>1.3878728143943583E-4</c:v>
                </c:pt>
                <c:pt idx="14">
                  <c:v>1.1471462090788681E-5</c:v>
                </c:pt>
                <c:pt idx="15">
                  <c:v>1.4759599434808801E-4</c:v>
                </c:pt>
                <c:pt idx="16">
                  <c:v>1.074381585959122E-4</c:v>
                </c:pt>
                <c:pt idx="17">
                  <c:v>1.0058900450415209E-5</c:v>
                </c:pt>
                <c:pt idx="18">
                  <c:v>1.0058900450415209E-5</c:v>
                </c:pt>
                <c:pt idx="19">
                  <c:v>1.5127906449026519E-4</c:v>
                </c:pt>
                <c:pt idx="20">
                  <c:v>2.6473291625544821E-5</c:v>
                </c:pt>
                <c:pt idx="21">
                  <c:v>1.9181917462892842E-4</c:v>
                </c:pt>
                <c:pt idx="22">
                  <c:v>1.4962003470256929E-4</c:v>
                </c:pt>
                <c:pt idx="23">
                  <c:v>1.3820347174133452E-3</c:v>
                </c:pt>
                <c:pt idx="24">
                  <c:v>2.5548120737012188E-5</c:v>
                </c:pt>
                <c:pt idx="25">
                  <c:v>1.3820347174133452E-3</c:v>
                </c:pt>
                <c:pt idx="26">
                  <c:v>1.9181917462892842E-4</c:v>
                </c:pt>
                <c:pt idx="27">
                  <c:v>1.8823033969993212E-4</c:v>
                </c:pt>
                <c:pt idx="28">
                  <c:v>1.9181917462892842E-4</c:v>
                </c:pt>
                <c:pt idx="29">
                  <c:v>6.7664848487126758E-5</c:v>
                </c:pt>
                <c:pt idx="30">
                  <c:v>3.2805482271892336E-4</c:v>
                </c:pt>
                <c:pt idx="31">
                  <c:v>1.9181917462892842E-4</c:v>
                </c:pt>
                <c:pt idx="32">
                  <c:v>1.0058900450415209E-5</c:v>
                </c:pt>
                <c:pt idx="33">
                  <c:v>8.1131115257812564E-5</c:v>
                </c:pt>
                <c:pt idx="34">
                  <c:v>2.7456528367651585E-5</c:v>
                </c:pt>
                <c:pt idx="35">
                  <c:v>4.9924719993972054E-5</c:v>
                </c:pt>
                <c:pt idx="36">
                  <c:v>1.9181917462892842E-4</c:v>
                </c:pt>
                <c:pt idx="37">
                  <c:v>1.9181917462892842E-4</c:v>
                </c:pt>
                <c:pt idx="38">
                  <c:v>1.9181917462892842E-4</c:v>
                </c:pt>
                <c:pt idx="39">
                  <c:v>1.7370401396356138E-4</c:v>
                </c:pt>
                <c:pt idx="40">
                  <c:v>1.9181917462892842E-4</c:v>
                </c:pt>
                <c:pt idx="41">
                  <c:v>8.6027228962141965E-5</c:v>
                </c:pt>
                <c:pt idx="42">
                  <c:v>1.5137822303159113E-4</c:v>
                </c:pt>
                <c:pt idx="43">
                  <c:v>9.4367576810489146E-6</c:v>
                </c:pt>
                <c:pt idx="44">
                  <c:v>3.3956289350642235E-4</c:v>
                </c:pt>
                <c:pt idx="45">
                  <c:v>3.3090584844512139E-4</c:v>
                </c:pt>
                <c:pt idx="46">
                  <c:v>1.6767815017464728E-5</c:v>
                </c:pt>
                <c:pt idx="47">
                  <c:v>1.0149524241051201E-4</c:v>
                </c:pt>
                <c:pt idx="48">
                  <c:v>1.4759599434808801E-4</c:v>
                </c:pt>
                <c:pt idx="49">
                  <c:v>1.2254148431197412E-4</c:v>
                </c:pt>
                <c:pt idx="50">
                  <c:v>2.2160951295769288E-5</c:v>
                </c:pt>
                <c:pt idx="51">
                  <c:v>5.0366282027147725E-4</c:v>
                </c:pt>
                <c:pt idx="52">
                  <c:v>1.1914611738515673E-4</c:v>
                </c:pt>
                <c:pt idx="53">
                  <c:v>1.6313658251323137E-4</c:v>
                </c:pt>
                <c:pt idx="54">
                  <c:v>6.9250159275366336E-5</c:v>
                </c:pt>
                <c:pt idx="55">
                  <c:v>1.3820347174133452E-3</c:v>
                </c:pt>
                <c:pt idx="56">
                  <c:v>5.821102295614631E-4</c:v>
                </c:pt>
                <c:pt idx="57">
                  <c:v>2.1532275150178007E-4</c:v>
                </c:pt>
                <c:pt idx="58">
                  <c:v>6.7994707438988528E-4</c:v>
                </c:pt>
                <c:pt idx="59">
                  <c:v>6.7994707438988528E-4</c:v>
                </c:pt>
                <c:pt idx="60">
                  <c:v>6.7994707438988528E-4</c:v>
                </c:pt>
                <c:pt idx="61">
                  <c:v>1.3835031605216068E-4</c:v>
                </c:pt>
                <c:pt idx="62">
                  <c:v>4.4294359218816246E-5</c:v>
                </c:pt>
                <c:pt idx="63">
                  <c:v>6.578783860635043E-5</c:v>
                </c:pt>
                <c:pt idx="64">
                  <c:v>1.2564970738756698E-4</c:v>
                </c:pt>
                <c:pt idx="65">
                  <c:v>5.6778737627062538E-4</c:v>
                </c:pt>
                <c:pt idx="66">
                  <c:v>1.2564970738756698E-4</c:v>
                </c:pt>
                <c:pt idx="67">
                  <c:v>7.4141233614461236E-4</c:v>
                </c:pt>
                <c:pt idx="68">
                  <c:v>4.8283752185669085E-4</c:v>
                </c:pt>
                <c:pt idx="69">
                  <c:v>6.7994707438988528E-4</c:v>
                </c:pt>
                <c:pt idx="70">
                  <c:v>1.1914611738515673E-4</c:v>
                </c:pt>
                <c:pt idx="71">
                  <c:v>5.380692165871426E-4</c:v>
                </c:pt>
                <c:pt idx="72">
                  <c:v>1.4442365577886372E-4</c:v>
                </c:pt>
                <c:pt idx="73">
                  <c:v>1.4759599434808801E-4</c:v>
                </c:pt>
                <c:pt idx="74">
                  <c:v>1.6313658251323137E-4</c:v>
                </c:pt>
                <c:pt idx="75">
                  <c:v>1.9181917462892842E-4</c:v>
                </c:pt>
                <c:pt idx="76">
                  <c:v>2.018378670688191E-4</c:v>
                </c:pt>
                <c:pt idx="77">
                  <c:v>6.7994707438988528E-4</c:v>
                </c:pt>
                <c:pt idx="78">
                  <c:v>4.9924719993972054E-5</c:v>
                </c:pt>
                <c:pt idx="79">
                  <c:v>5.6778737627062538E-4</c:v>
                </c:pt>
                <c:pt idx="80">
                  <c:v>6.4835087530994292E-4</c:v>
                </c:pt>
                <c:pt idx="81">
                  <c:v>2.0487508135904673E-4</c:v>
                </c:pt>
                <c:pt idx="82">
                  <c:v>9.3987880598467836E-5</c:v>
                </c:pt>
                <c:pt idx="83">
                  <c:v>1.7370401396356138E-4</c:v>
                </c:pt>
                <c:pt idx="84">
                  <c:v>2.3362565382735063E-4</c:v>
                </c:pt>
                <c:pt idx="85">
                  <c:v>1.6711600853858355E-4</c:v>
                </c:pt>
                <c:pt idx="86">
                  <c:v>1.9181917462892842E-4</c:v>
                </c:pt>
                <c:pt idx="87">
                  <c:v>2.1916607309188539E-5</c:v>
                </c:pt>
                <c:pt idx="88">
                  <c:v>2.018378670688191E-4</c:v>
                </c:pt>
                <c:pt idx="89">
                  <c:v>2.018378670688191E-4</c:v>
                </c:pt>
                <c:pt idx="90">
                  <c:v>1.5127906449026519E-4</c:v>
                </c:pt>
                <c:pt idx="91">
                  <c:v>2.5548120737012188E-5</c:v>
                </c:pt>
                <c:pt idx="92">
                  <c:v>1.6009122737018142E-5</c:v>
                </c:pt>
                <c:pt idx="93">
                  <c:v>4.9924719993972054E-5</c:v>
                </c:pt>
                <c:pt idx="94">
                  <c:v>8.6027228962141965E-5</c:v>
                </c:pt>
                <c:pt idx="95">
                  <c:v>1.6009122737018142E-5</c:v>
                </c:pt>
                <c:pt idx="96">
                  <c:v>1.107991355060392E-4</c:v>
                </c:pt>
                <c:pt idx="97">
                  <c:v>7.7698568403877162E-5</c:v>
                </c:pt>
                <c:pt idx="98">
                  <c:v>4.6646142364026496E-6</c:v>
                </c:pt>
                <c:pt idx="99">
                  <c:v>5.1918100562628259E-5</c:v>
                </c:pt>
                <c:pt idx="100">
                  <c:v>2.6325435027813834E-5</c:v>
                </c:pt>
                <c:pt idx="101">
                  <c:v>1.9181917462892842E-4</c:v>
                </c:pt>
                <c:pt idx="102">
                  <c:v>3.2805482271892336E-4</c:v>
                </c:pt>
                <c:pt idx="103">
                  <c:v>1.6313658251323137E-4</c:v>
                </c:pt>
                <c:pt idx="104">
                  <c:v>5.1918100562628259E-5</c:v>
                </c:pt>
                <c:pt idx="105">
                  <c:v>2.0076656324146742E-5</c:v>
                </c:pt>
                <c:pt idx="106">
                  <c:v>1.2223357319069775E-4</c:v>
                </c:pt>
                <c:pt idx="107">
                  <c:v>1.1565821868007174E-4</c:v>
                </c:pt>
                <c:pt idx="108">
                  <c:v>3.4322239617003267E-4</c:v>
                </c:pt>
                <c:pt idx="109">
                  <c:v>2.3362565382735063E-4</c:v>
                </c:pt>
                <c:pt idx="110">
                  <c:v>1.3838310269482883E-4</c:v>
                </c:pt>
                <c:pt idx="111">
                  <c:v>1.9181917462892842E-4</c:v>
                </c:pt>
                <c:pt idx="112">
                  <c:v>1.3820347174133452E-3</c:v>
                </c:pt>
              </c:numCache>
            </c:numRef>
          </c:xVal>
          <c:yVal>
            <c:numRef>
              <c:f>correlation!$AB$2:$AB$114</c:f>
              <c:numCache>
                <c:formatCode>General</c:formatCode>
                <c:ptCount val="113"/>
                <c:pt idx="0">
                  <c:v>0.25276692827158243</c:v>
                </c:pt>
                <c:pt idx="1">
                  <c:v>0.24541980968210503</c:v>
                </c:pt>
                <c:pt idx="2">
                  <c:v>0.24541980968210503</c:v>
                </c:pt>
                <c:pt idx="3">
                  <c:v>0.29744068785062161</c:v>
                </c:pt>
                <c:pt idx="4">
                  <c:v>0.24541980968210503</c:v>
                </c:pt>
                <c:pt idx="5">
                  <c:v>0.21758196234746124</c:v>
                </c:pt>
                <c:pt idx="6">
                  <c:v>0.27618986594076411</c:v>
                </c:pt>
                <c:pt idx="7">
                  <c:v>0.3280568239472349</c:v>
                </c:pt>
                <c:pt idx="8">
                  <c:v>0.25505836666064025</c:v>
                </c:pt>
                <c:pt idx="9">
                  <c:v>0.28480294293503045</c:v>
                </c:pt>
                <c:pt idx="10">
                  <c:v>0.29277289494057107</c:v>
                </c:pt>
                <c:pt idx="11">
                  <c:v>0.24805651848116059</c:v>
                </c:pt>
                <c:pt idx="12">
                  <c:v>0.24805651848116059</c:v>
                </c:pt>
                <c:pt idx="13">
                  <c:v>0.22794987662045912</c:v>
                </c:pt>
                <c:pt idx="14">
                  <c:v>0.28046842391817495</c:v>
                </c:pt>
                <c:pt idx="15">
                  <c:v>0.26038498625213186</c:v>
                </c:pt>
                <c:pt idx="16">
                  <c:v>0.27408763515720352</c:v>
                </c:pt>
                <c:pt idx="17">
                  <c:v>0.30125959786751311</c:v>
                </c:pt>
                <c:pt idx="18">
                  <c:v>0.30125959786751311</c:v>
                </c:pt>
                <c:pt idx="19">
                  <c:v>0.30262678640210672</c:v>
                </c:pt>
                <c:pt idx="20">
                  <c:v>0.28694189006595028</c:v>
                </c:pt>
                <c:pt idx="21">
                  <c:v>0.24541980968210503</c:v>
                </c:pt>
                <c:pt idx="22">
                  <c:v>0.20873193347746344</c:v>
                </c:pt>
                <c:pt idx="23">
                  <c:v>0.2215185435165625</c:v>
                </c:pt>
                <c:pt idx="24">
                  <c:v>0.28004373838270175</c:v>
                </c:pt>
                <c:pt idx="25">
                  <c:v>0.2215185435165625</c:v>
                </c:pt>
                <c:pt idx="26">
                  <c:v>0.24541980968210503</c:v>
                </c:pt>
                <c:pt idx="27">
                  <c:v>0.3164152010355859</c:v>
                </c:pt>
                <c:pt idx="28">
                  <c:v>0.24541980968210503</c:v>
                </c:pt>
                <c:pt idx="29">
                  <c:v>0.30794648462316321</c:v>
                </c:pt>
                <c:pt idx="30">
                  <c:v>0.24457488727810911</c:v>
                </c:pt>
                <c:pt idx="31">
                  <c:v>0.24541980968210503</c:v>
                </c:pt>
                <c:pt idx="32">
                  <c:v>0.30125959786751311</c:v>
                </c:pt>
                <c:pt idx="33">
                  <c:v>0.27850099201227291</c:v>
                </c:pt>
                <c:pt idx="34">
                  <c:v>0.27152627951034897</c:v>
                </c:pt>
                <c:pt idx="35">
                  <c:v>0.24805651848116059</c:v>
                </c:pt>
                <c:pt idx="36">
                  <c:v>0.24541980968210503</c:v>
                </c:pt>
                <c:pt idx="37">
                  <c:v>0.24541980968210503</c:v>
                </c:pt>
                <c:pt idx="38">
                  <c:v>0.24541980968210503</c:v>
                </c:pt>
                <c:pt idx="39">
                  <c:v>0.25770157837179569</c:v>
                </c:pt>
                <c:pt idx="40">
                  <c:v>0.24541980968210503</c:v>
                </c:pt>
                <c:pt idx="41">
                  <c:v>0.29964023144012941</c:v>
                </c:pt>
                <c:pt idx="42">
                  <c:v>0.22377258752310411</c:v>
                </c:pt>
                <c:pt idx="43">
                  <c:v>0.2461729229224506</c:v>
                </c:pt>
                <c:pt idx="44">
                  <c:v>0.22167389827987419</c:v>
                </c:pt>
                <c:pt idx="45">
                  <c:v>0.21758196234746124</c:v>
                </c:pt>
                <c:pt idx="46">
                  <c:v>0.24890983002675515</c:v>
                </c:pt>
                <c:pt idx="47">
                  <c:v>0.30076423500981725</c:v>
                </c:pt>
                <c:pt idx="48">
                  <c:v>0.26038498625213186</c:v>
                </c:pt>
                <c:pt idx="49">
                  <c:v>0.2046944686642522</c:v>
                </c:pt>
                <c:pt idx="50">
                  <c:v>0.26028406646069291</c:v>
                </c:pt>
                <c:pt idx="51">
                  <c:v>0.31377092253405481</c:v>
                </c:pt>
                <c:pt idx="52">
                  <c:v>0.26195206217594308</c:v>
                </c:pt>
                <c:pt idx="53">
                  <c:v>0.27618986594076411</c:v>
                </c:pt>
                <c:pt idx="54">
                  <c:v>0.23907232486634719</c:v>
                </c:pt>
                <c:pt idx="55">
                  <c:v>0.2215185435165625</c:v>
                </c:pt>
                <c:pt idx="56">
                  <c:v>0.22933195722567795</c:v>
                </c:pt>
                <c:pt idx="57">
                  <c:v>0.2428067782064153</c:v>
                </c:pt>
                <c:pt idx="58">
                  <c:v>0.2708486474566304</c:v>
                </c:pt>
                <c:pt idx="59">
                  <c:v>0.2708486474566304</c:v>
                </c:pt>
                <c:pt idx="60">
                  <c:v>0.2708486474566304</c:v>
                </c:pt>
                <c:pt idx="61">
                  <c:v>0.2761563671817388</c:v>
                </c:pt>
                <c:pt idx="62">
                  <c:v>0.29046553371538975</c:v>
                </c:pt>
                <c:pt idx="63">
                  <c:v>0.23181733787318151</c:v>
                </c:pt>
                <c:pt idx="64">
                  <c:v>0.24975982739666219</c:v>
                </c:pt>
                <c:pt idx="65">
                  <c:v>0.26818068971224446</c:v>
                </c:pt>
                <c:pt idx="66">
                  <c:v>0.24975982739666219</c:v>
                </c:pt>
                <c:pt idx="67">
                  <c:v>0.31506654230072639</c:v>
                </c:pt>
                <c:pt idx="68">
                  <c:v>0.31228530316299119</c:v>
                </c:pt>
                <c:pt idx="69">
                  <c:v>0.2708486474566304</c:v>
                </c:pt>
                <c:pt idx="70">
                  <c:v>0.26195206217594308</c:v>
                </c:pt>
                <c:pt idx="71">
                  <c:v>0.22020377322794232</c:v>
                </c:pt>
                <c:pt idx="72">
                  <c:v>0.32662592886033415</c:v>
                </c:pt>
                <c:pt idx="73">
                  <c:v>0.26038498625213186</c:v>
                </c:pt>
                <c:pt idx="74">
                  <c:v>0.27618986594076411</c:v>
                </c:pt>
                <c:pt idx="75">
                  <c:v>0.24541980968210503</c:v>
                </c:pt>
                <c:pt idx="76">
                  <c:v>0.24723234585108936</c:v>
                </c:pt>
                <c:pt idx="77">
                  <c:v>0.2708486474566304</c:v>
                </c:pt>
                <c:pt idx="78">
                  <c:v>0.24805651848116059</c:v>
                </c:pt>
                <c:pt idx="79">
                  <c:v>0.26818068971224446</c:v>
                </c:pt>
                <c:pt idx="80">
                  <c:v>0.25610802366843305</c:v>
                </c:pt>
                <c:pt idx="81">
                  <c:v>0.27463504656180215</c:v>
                </c:pt>
                <c:pt idx="82">
                  <c:v>0.24915222092522676</c:v>
                </c:pt>
                <c:pt idx="83">
                  <c:v>0.25770157837179569</c:v>
                </c:pt>
                <c:pt idx="84">
                  <c:v>0.21530046133855962</c:v>
                </c:pt>
                <c:pt idx="85">
                  <c:v>0.28309451846436057</c:v>
                </c:pt>
                <c:pt idx="86">
                  <c:v>0.24541980968210503</c:v>
                </c:pt>
                <c:pt idx="87">
                  <c:v>0.28760433218271148</c:v>
                </c:pt>
                <c:pt idx="88">
                  <c:v>0.24723234585108936</c:v>
                </c:pt>
                <c:pt idx="89">
                  <c:v>0.24723234585108936</c:v>
                </c:pt>
                <c:pt idx="90">
                  <c:v>0.30262678640210672</c:v>
                </c:pt>
                <c:pt idx="91">
                  <c:v>0.28004373838270175</c:v>
                </c:pt>
                <c:pt idx="92">
                  <c:v>0.27999339931554845</c:v>
                </c:pt>
                <c:pt idx="93">
                  <c:v>0.24805651848116059</c:v>
                </c:pt>
                <c:pt idx="94">
                  <c:v>0.29964023144012941</c:v>
                </c:pt>
                <c:pt idx="95">
                  <c:v>0.27999339931554845</c:v>
                </c:pt>
                <c:pt idx="96">
                  <c:v>0.28751723904196552</c:v>
                </c:pt>
                <c:pt idx="97">
                  <c:v>0.24736310483479343</c:v>
                </c:pt>
                <c:pt idx="98">
                  <c:v>0.25178188263830581</c:v>
                </c:pt>
                <c:pt idx="99">
                  <c:v>0.24404786302365553</c:v>
                </c:pt>
                <c:pt idx="100">
                  <c:v>0.28747678805392257</c:v>
                </c:pt>
                <c:pt idx="101">
                  <c:v>0.24541980968210503</c:v>
                </c:pt>
                <c:pt idx="102">
                  <c:v>0.24457488727810911</c:v>
                </c:pt>
                <c:pt idx="103">
                  <c:v>0.27618986594076411</c:v>
                </c:pt>
                <c:pt idx="104">
                  <c:v>0.24404786302365553</c:v>
                </c:pt>
                <c:pt idx="105">
                  <c:v>0.25276692827158243</c:v>
                </c:pt>
                <c:pt idx="106">
                  <c:v>0.20365362395778033</c:v>
                </c:pt>
                <c:pt idx="107">
                  <c:v>0.25774457540622009</c:v>
                </c:pt>
                <c:pt idx="108">
                  <c:v>0.22123772953971332</c:v>
                </c:pt>
                <c:pt idx="109">
                  <c:v>0.21530046133855962</c:v>
                </c:pt>
                <c:pt idx="110">
                  <c:v>0.24373426282384766</c:v>
                </c:pt>
                <c:pt idx="111">
                  <c:v>0.24541980968210503</c:v>
                </c:pt>
                <c:pt idx="112">
                  <c:v>0.2215185435165625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4-4786-9D01-10C1C783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098015"/>
        <c:axId val="1100075551"/>
      </c:scatterChart>
      <c:valAx>
        <c:axId val="110009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75551"/>
        <c:crosses val="autoZero"/>
        <c:crossBetween val="midCat"/>
      </c:valAx>
      <c:valAx>
        <c:axId val="110007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9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correlation!$AO$1</c:f>
              <c:strCache>
                <c:ptCount val="1"/>
                <c:pt idx="0">
                  <c:v>positive_post_rate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correlation!$BL$2:$BL$114</c:f>
              <c:numCache>
                <c:formatCode>General</c:formatCode>
                <c:ptCount val="113"/>
                <c:pt idx="0">
                  <c:v>-0.83017995200000005</c:v>
                </c:pt>
                <c:pt idx="1">
                  <c:v>-0.66275320500000001</c:v>
                </c:pt>
                <c:pt idx="2">
                  <c:v>-0.76478399600000002</c:v>
                </c:pt>
                <c:pt idx="3">
                  <c:v>-0.64159151199999997</c:v>
                </c:pt>
                <c:pt idx="4">
                  <c:v>-0.77641131900000004</c:v>
                </c:pt>
                <c:pt idx="5">
                  <c:v>-0.75167671700000005</c:v>
                </c:pt>
                <c:pt idx="6">
                  <c:v>-0.51119024899999999</c:v>
                </c:pt>
                <c:pt idx="7">
                  <c:v>-0.717160346</c:v>
                </c:pt>
                <c:pt idx="8">
                  <c:v>-0.80420622500000005</c:v>
                </c:pt>
                <c:pt idx="9">
                  <c:v>-0.63883321800000004</c:v>
                </c:pt>
                <c:pt idx="10">
                  <c:v>-0.79725182299999997</c:v>
                </c:pt>
                <c:pt idx="11">
                  <c:v>-0.86258183099999997</c:v>
                </c:pt>
                <c:pt idx="12">
                  <c:v>-0.84766470199999999</c:v>
                </c:pt>
                <c:pt idx="13">
                  <c:v>-0.59570078999999998</c:v>
                </c:pt>
                <c:pt idx="14">
                  <c:v>-0.76965242899999997</c:v>
                </c:pt>
                <c:pt idx="15">
                  <c:v>-0.79136457900000001</c:v>
                </c:pt>
                <c:pt idx="16">
                  <c:v>-0.72871449099999996</c:v>
                </c:pt>
                <c:pt idx="17">
                  <c:v>-0.61134467100000001</c:v>
                </c:pt>
                <c:pt idx="18">
                  <c:v>-0.69339437599999998</c:v>
                </c:pt>
                <c:pt idx="19">
                  <c:v>-0.63284876700000003</c:v>
                </c:pt>
                <c:pt idx="20">
                  <c:v>-0.659771828</c:v>
                </c:pt>
                <c:pt idx="21">
                  <c:v>-0.79277684100000001</c:v>
                </c:pt>
                <c:pt idx="22">
                  <c:v>-0.59346206700000004</c:v>
                </c:pt>
                <c:pt idx="23">
                  <c:v>-0.75776273800000005</c:v>
                </c:pt>
                <c:pt idx="24">
                  <c:v>-0.55986519599999995</c:v>
                </c:pt>
                <c:pt idx="25">
                  <c:v>-0.597569197</c:v>
                </c:pt>
                <c:pt idx="26">
                  <c:v>-0.73336292999999997</c:v>
                </c:pt>
                <c:pt idx="27">
                  <c:v>-0.62501819199999997</c:v>
                </c:pt>
                <c:pt idx="28">
                  <c:v>-0.76991579700000001</c:v>
                </c:pt>
                <c:pt idx="29">
                  <c:v>-0.55500611899999996</c:v>
                </c:pt>
                <c:pt idx="30">
                  <c:v>-0.76250190600000001</c:v>
                </c:pt>
                <c:pt idx="31">
                  <c:v>-0.64324003600000002</c:v>
                </c:pt>
                <c:pt idx="32">
                  <c:v>-0.64571333200000003</c:v>
                </c:pt>
                <c:pt idx="33">
                  <c:v>-0.40958599699999998</c:v>
                </c:pt>
                <c:pt idx="34">
                  <c:v>-0.43374253000000002</c:v>
                </c:pt>
                <c:pt idx="35">
                  <c:v>-0.81961854199999995</c:v>
                </c:pt>
                <c:pt idx="36">
                  <c:v>-0.72288010300000005</c:v>
                </c:pt>
                <c:pt idx="37">
                  <c:v>-0.710802041</c:v>
                </c:pt>
                <c:pt idx="38">
                  <c:v>-0.74388424200000003</c:v>
                </c:pt>
                <c:pt idx="39">
                  <c:v>-0.68039265400000004</c:v>
                </c:pt>
                <c:pt idx="40">
                  <c:v>-0.71164587800000001</c:v>
                </c:pt>
                <c:pt idx="41">
                  <c:v>-0.67624318100000003</c:v>
                </c:pt>
                <c:pt idx="42">
                  <c:v>-0.58098067799999997</c:v>
                </c:pt>
                <c:pt idx="43">
                  <c:v>-0.89265086500000002</c:v>
                </c:pt>
                <c:pt idx="44">
                  <c:v>-0.48420986900000001</c:v>
                </c:pt>
                <c:pt idx="45">
                  <c:v>-0.78763895299999998</c:v>
                </c:pt>
                <c:pt idx="46">
                  <c:v>-0.59668546499999997</c:v>
                </c:pt>
                <c:pt idx="47">
                  <c:v>-0.56259338999999997</c:v>
                </c:pt>
                <c:pt idx="48">
                  <c:v>-0.75955798200000002</c:v>
                </c:pt>
                <c:pt idx="49">
                  <c:v>-0.60147586200000003</c:v>
                </c:pt>
                <c:pt idx="50">
                  <c:v>-0.69149139500000001</c:v>
                </c:pt>
                <c:pt idx="51">
                  <c:v>-0.49252285800000001</c:v>
                </c:pt>
                <c:pt idx="52">
                  <c:v>-0.649723567</c:v>
                </c:pt>
                <c:pt idx="53">
                  <c:v>-0.59026629100000005</c:v>
                </c:pt>
                <c:pt idx="54">
                  <c:v>-0.877291504</c:v>
                </c:pt>
                <c:pt idx="55">
                  <c:v>-0.77358954099999999</c:v>
                </c:pt>
                <c:pt idx="56">
                  <c:v>-0.66050697400000002</c:v>
                </c:pt>
                <c:pt idx="57">
                  <c:v>-0.69503941800000002</c:v>
                </c:pt>
                <c:pt idx="58">
                  <c:v>-0.74356962500000001</c:v>
                </c:pt>
                <c:pt idx="59">
                  <c:v>-0.67909167699999995</c:v>
                </c:pt>
                <c:pt idx="60">
                  <c:v>-0.71511798800000004</c:v>
                </c:pt>
                <c:pt idx="61">
                  <c:v>-0.71070357699999998</c:v>
                </c:pt>
                <c:pt idx="62">
                  <c:v>-0.73094808200000005</c:v>
                </c:pt>
                <c:pt idx="63">
                  <c:v>-0.68829276100000003</c:v>
                </c:pt>
                <c:pt idx="64">
                  <c:v>-0.76379462099999995</c:v>
                </c:pt>
                <c:pt idx="65">
                  <c:v>-0.87719946900000001</c:v>
                </c:pt>
                <c:pt idx="66">
                  <c:v>-0.84588698900000003</c:v>
                </c:pt>
                <c:pt idx="67">
                  <c:v>-0.66001782799999997</c:v>
                </c:pt>
                <c:pt idx="68">
                  <c:v>-0.68679993399999995</c:v>
                </c:pt>
                <c:pt idx="69">
                  <c:v>-0.64383950199999995</c:v>
                </c:pt>
                <c:pt idx="70">
                  <c:v>-0.74030450199999998</c:v>
                </c:pt>
                <c:pt idx="71">
                  <c:v>-0.56799372800000003</c:v>
                </c:pt>
                <c:pt idx="72">
                  <c:v>-0.65860930500000003</c:v>
                </c:pt>
                <c:pt idx="73">
                  <c:v>-0.72675799200000002</c:v>
                </c:pt>
                <c:pt idx="74">
                  <c:v>-0.42794660200000001</c:v>
                </c:pt>
                <c:pt idx="75">
                  <c:v>-0.77784398600000004</c:v>
                </c:pt>
                <c:pt idx="76">
                  <c:v>-0.56028331399999998</c:v>
                </c:pt>
                <c:pt idx="77">
                  <c:v>-0.71794897499999999</c:v>
                </c:pt>
                <c:pt idx="78">
                  <c:v>-0.78434057000000001</c:v>
                </c:pt>
                <c:pt idx="79">
                  <c:v>-0.92187818899999996</c:v>
                </c:pt>
                <c:pt idx="80">
                  <c:v>-0.40468551000000003</c:v>
                </c:pt>
                <c:pt idx="81">
                  <c:v>-0.765910062</c:v>
                </c:pt>
                <c:pt idx="82">
                  <c:v>-0.63977804100000002</c:v>
                </c:pt>
                <c:pt idx="83">
                  <c:v>-0.59807737999999999</c:v>
                </c:pt>
                <c:pt idx="84">
                  <c:v>-0.775809321</c:v>
                </c:pt>
                <c:pt idx="85">
                  <c:v>-0.81720079800000001</c:v>
                </c:pt>
                <c:pt idx="86">
                  <c:v>-0.70468253999999997</c:v>
                </c:pt>
                <c:pt idx="87">
                  <c:v>-0.79704902499999997</c:v>
                </c:pt>
                <c:pt idx="88">
                  <c:v>-0.60188481199999999</c:v>
                </c:pt>
                <c:pt idx="89">
                  <c:v>-0.58839604300000004</c:v>
                </c:pt>
                <c:pt idx="90">
                  <c:v>-0.68228940699999996</c:v>
                </c:pt>
                <c:pt idx="91">
                  <c:v>-0.57920705800000005</c:v>
                </c:pt>
                <c:pt idx="92">
                  <c:v>-0.55864167200000003</c:v>
                </c:pt>
                <c:pt idx="93">
                  <c:v>-0.76199160300000002</c:v>
                </c:pt>
                <c:pt idx="94">
                  <c:v>-0.68675508500000004</c:v>
                </c:pt>
                <c:pt idx="95">
                  <c:v>-0.60134855300000001</c:v>
                </c:pt>
                <c:pt idx="96">
                  <c:v>-0.64682027600000003</c:v>
                </c:pt>
                <c:pt idx="97">
                  <c:v>-0.90434851999999999</c:v>
                </c:pt>
                <c:pt idx="98">
                  <c:v>-1.0237219369999999</c:v>
                </c:pt>
                <c:pt idx="99">
                  <c:v>-0.98120611300000005</c:v>
                </c:pt>
                <c:pt idx="100">
                  <c:v>-0.76810126599999995</c:v>
                </c:pt>
                <c:pt idx="101">
                  <c:v>-0.71557703399999995</c:v>
                </c:pt>
                <c:pt idx="102">
                  <c:v>-0.73733957000000006</c:v>
                </c:pt>
                <c:pt idx="103">
                  <c:v>-0.42053823600000001</c:v>
                </c:pt>
                <c:pt idx="104">
                  <c:v>-1.045262296</c:v>
                </c:pt>
                <c:pt idx="105">
                  <c:v>-0.96387067900000001</c:v>
                </c:pt>
                <c:pt idx="106">
                  <c:v>-0.75805058599999997</c:v>
                </c:pt>
                <c:pt idx="107">
                  <c:v>-0.59263524499999998</c:v>
                </c:pt>
                <c:pt idx="108">
                  <c:v>-0.48370160699999998</c:v>
                </c:pt>
                <c:pt idx="109">
                  <c:v>-0.96651553099999998</c:v>
                </c:pt>
                <c:pt idx="110">
                  <c:v>-0.77528207800000004</c:v>
                </c:pt>
                <c:pt idx="111">
                  <c:v>-0.81886512</c:v>
                </c:pt>
                <c:pt idx="112">
                  <c:v>-0.70824022200000003</c:v>
                </c:pt>
              </c:numCache>
            </c:numRef>
          </c:xVal>
          <c:yVal>
            <c:numRef>
              <c:f>correlation!$AO$2:$AO$114</c:f>
              <c:numCache>
                <c:formatCode>General</c:formatCode>
                <c:ptCount val="113"/>
                <c:pt idx="0">
                  <c:v>6.6922187747155808E-6</c:v>
                </c:pt>
                <c:pt idx="1">
                  <c:v>1.2893575909492247E-4</c:v>
                </c:pt>
                <c:pt idx="2">
                  <c:v>1.2893575909492247E-4</c:v>
                </c:pt>
                <c:pt idx="3">
                  <c:v>7.7414160598256632E-5</c:v>
                </c:pt>
                <c:pt idx="4">
                  <c:v>1.2893575909492247E-4</c:v>
                </c:pt>
                <c:pt idx="5">
                  <c:v>1.8692391438884722E-4</c:v>
                </c:pt>
                <c:pt idx="6">
                  <c:v>7.7701622822329159E-5</c:v>
                </c:pt>
                <c:pt idx="7">
                  <c:v>6.7647556232031122E-5</c:v>
                </c:pt>
                <c:pt idx="8">
                  <c:v>1.3244831370118204E-5</c:v>
                </c:pt>
                <c:pt idx="9">
                  <c:v>0</c:v>
                </c:pt>
                <c:pt idx="10">
                  <c:v>9.7584459349567047E-6</c:v>
                </c:pt>
                <c:pt idx="11">
                  <c:v>2.9122753329817032E-5</c:v>
                </c:pt>
                <c:pt idx="12">
                  <c:v>2.9122753329817032E-5</c:v>
                </c:pt>
                <c:pt idx="13">
                  <c:v>8.0763220272666046E-5</c:v>
                </c:pt>
                <c:pt idx="14">
                  <c:v>3.529680643319594E-6</c:v>
                </c:pt>
                <c:pt idx="15">
                  <c:v>9.1122818819312443E-5</c:v>
                </c:pt>
                <c:pt idx="16">
                  <c:v>6.6611658329465557E-5</c:v>
                </c:pt>
                <c:pt idx="17">
                  <c:v>3.3529668168050695E-6</c:v>
                </c:pt>
                <c:pt idx="18">
                  <c:v>3.3529668168050695E-6</c:v>
                </c:pt>
                <c:pt idx="19">
                  <c:v>1.0705903025464922E-4</c:v>
                </c:pt>
                <c:pt idx="20">
                  <c:v>6.3535899901307573E-6</c:v>
                </c:pt>
                <c:pt idx="21">
                  <c:v>1.2893575909492247E-4</c:v>
                </c:pt>
                <c:pt idx="22">
                  <c:v>8.6601777192184802E-5</c:v>
                </c:pt>
                <c:pt idx="23">
                  <c:v>9.2038252850994455E-4</c:v>
                </c:pt>
                <c:pt idx="24">
                  <c:v>1.3057928376695117E-5</c:v>
                </c:pt>
                <c:pt idx="25">
                  <c:v>9.2038252850994455E-4</c:v>
                </c:pt>
                <c:pt idx="26">
                  <c:v>1.2893575909492247E-4</c:v>
                </c:pt>
                <c:pt idx="27">
                  <c:v>1.1724516921987297E-4</c:v>
                </c:pt>
                <c:pt idx="28">
                  <c:v>1.2893575909492247E-4</c:v>
                </c:pt>
                <c:pt idx="29">
                  <c:v>4.8869057240702659E-5</c:v>
                </c:pt>
                <c:pt idx="30">
                  <c:v>1.8781764659480345E-4</c:v>
                </c:pt>
                <c:pt idx="31">
                  <c:v>1.2893575909492247E-4</c:v>
                </c:pt>
                <c:pt idx="32">
                  <c:v>3.3529668168050695E-6</c:v>
                </c:pt>
                <c:pt idx="33">
                  <c:v>6.6380003392755733E-5</c:v>
                </c:pt>
                <c:pt idx="34">
                  <c:v>8.6704826424162893E-6</c:v>
                </c:pt>
                <c:pt idx="35">
                  <c:v>2.9122753329817032E-5</c:v>
                </c:pt>
                <c:pt idx="36">
                  <c:v>1.2893575909492247E-4</c:v>
                </c:pt>
                <c:pt idx="37">
                  <c:v>1.2893575909492247E-4</c:v>
                </c:pt>
                <c:pt idx="38">
                  <c:v>1.2893575909492247E-4</c:v>
                </c:pt>
                <c:pt idx="39">
                  <c:v>1.0646375049379569E-4</c:v>
                </c:pt>
                <c:pt idx="40">
                  <c:v>1.2893575909492247E-4</c:v>
                </c:pt>
                <c:pt idx="41">
                  <c:v>3.6964824944670375E-5</c:v>
                </c:pt>
                <c:pt idx="42">
                  <c:v>7.2661547055163743E-5</c:v>
                </c:pt>
                <c:pt idx="43">
                  <c:v>1.8873515362097828E-6</c:v>
                </c:pt>
                <c:pt idx="44">
                  <c:v>2.0647772486989945E-4</c:v>
                </c:pt>
                <c:pt idx="45">
                  <c:v>1.8692391438884722E-4</c:v>
                </c:pt>
                <c:pt idx="46">
                  <c:v>7.3359190701408178E-6</c:v>
                </c:pt>
                <c:pt idx="47">
                  <c:v>3.9873130946986858E-5</c:v>
                </c:pt>
                <c:pt idx="48">
                  <c:v>9.1122818819312443E-5</c:v>
                </c:pt>
                <c:pt idx="49">
                  <c:v>6.7354361944524773E-5</c:v>
                </c:pt>
                <c:pt idx="50">
                  <c:v>5.540237823942322E-6</c:v>
                </c:pt>
                <c:pt idx="51">
                  <c:v>3.7749678577007342E-4</c:v>
                </c:pt>
                <c:pt idx="52">
                  <c:v>8.627822293407901E-5</c:v>
                </c:pt>
                <c:pt idx="53">
                  <c:v>7.7701622822329159E-5</c:v>
                </c:pt>
                <c:pt idx="54">
                  <c:v>3.924175692270759E-5</c:v>
                </c:pt>
                <c:pt idx="55">
                  <c:v>9.2038252850994455E-4</c:v>
                </c:pt>
                <c:pt idx="56">
                  <c:v>4.1171954109962502E-4</c:v>
                </c:pt>
                <c:pt idx="57">
                  <c:v>1.1727399858579093E-4</c:v>
                </c:pt>
                <c:pt idx="58">
                  <c:v>3.9326668626874449E-4</c:v>
                </c:pt>
                <c:pt idx="59">
                  <c:v>3.9326668626874449E-4</c:v>
                </c:pt>
                <c:pt idx="60">
                  <c:v>3.9326668626874449E-4</c:v>
                </c:pt>
                <c:pt idx="61">
                  <c:v>6.7434902478254419E-5</c:v>
                </c:pt>
                <c:pt idx="62">
                  <c:v>1.265553120537607E-5</c:v>
                </c:pt>
                <c:pt idx="63">
                  <c:v>3.3624895287690218E-5</c:v>
                </c:pt>
                <c:pt idx="64">
                  <c:v>7.2967661398562987E-5</c:v>
                </c:pt>
                <c:pt idx="65">
                  <c:v>5.0227344823939939E-4</c:v>
                </c:pt>
                <c:pt idx="66">
                  <c:v>7.2967661398562987E-5</c:v>
                </c:pt>
                <c:pt idx="67">
                  <c:v>5.4247031632868262E-4</c:v>
                </c:pt>
                <c:pt idx="68">
                  <c:v>3.1108005224965429E-4</c:v>
                </c:pt>
                <c:pt idx="69">
                  <c:v>3.9326668626874449E-4</c:v>
                </c:pt>
                <c:pt idx="70">
                  <c:v>8.627822293407901E-5</c:v>
                </c:pt>
                <c:pt idx="71">
                  <c:v>2.8378585313473321E-4</c:v>
                </c:pt>
                <c:pt idx="72">
                  <c:v>1.1341744719357094E-4</c:v>
                </c:pt>
                <c:pt idx="73">
                  <c:v>9.1122818819312443E-5</c:v>
                </c:pt>
                <c:pt idx="74">
                  <c:v>7.7701622822329159E-5</c:v>
                </c:pt>
                <c:pt idx="75">
                  <c:v>1.2893575909492247E-4</c:v>
                </c:pt>
                <c:pt idx="76">
                  <c:v>9.9649512986806917E-5</c:v>
                </c:pt>
                <c:pt idx="77">
                  <c:v>3.9326668626874449E-4</c:v>
                </c:pt>
                <c:pt idx="78">
                  <c:v>2.9122753329817032E-5</c:v>
                </c:pt>
                <c:pt idx="79">
                  <c:v>5.0227344823939939E-4</c:v>
                </c:pt>
                <c:pt idx="80">
                  <c:v>4.6704470212483582E-4</c:v>
                </c:pt>
                <c:pt idx="81">
                  <c:v>1.1977312448682732E-4</c:v>
                </c:pt>
                <c:pt idx="82">
                  <c:v>5.4546537847325077E-5</c:v>
                </c:pt>
                <c:pt idx="83">
                  <c:v>1.0646375049379569E-4</c:v>
                </c:pt>
                <c:pt idx="84">
                  <c:v>1.2402349524167998E-4</c:v>
                </c:pt>
                <c:pt idx="85">
                  <c:v>8.8780379536122515E-5</c:v>
                </c:pt>
                <c:pt idx="86">
                  <c:v>1.2893575909492247E-4</c:v>
                </c:pt>
                <c:pt idx="87">
                  <c:v>3.6527678848647562E-6</c:v>
                </c:pt>
                <c:pt idx="88">
                  <c:v>9.9649512986806917E-5</c:v>
                </c:pt>
                <c:pt idx="89">
                  <c:v>9.9649512986806917E-5</c:v>
                </c:pt>
                <c:pt idx="90">
                  <c:v>1.0705903025464922E-4</c:v>
                </c:pt>
                <c:pt idx="91">
                  <c:v>1.3057928376695117E-5</c:v>
                </c:pt>
                <c:pt idx="92">
                  <c:v>4.9258839190825048E-6</c:v>
                </c:pt>
                <c:pt idx="93">
                  <c:v>2.9122753329817032E-5</c:v>
                </c:pt>
                <c:pt idx="94">
                  <c:v>3.6964824944670375E-5</c:v>
                </c:pt>
                <c:pt idx="95">
                  <c:v>4.9258839190825048E-6</c:v>
                </c:pt>
                <c:pt idx="96">
                  <c:v>6.3872442821128481E-5</c:v>
                </c:pt>
                <c:pt idx="97">
                  <c:v>9.7123210504846452E-6</c:v>
                </c:pt>
                <c:pt idx="98">
                  <c:v>1.5548714121342166E-6</c:v>
                </c:pt>
                <c:pt idx="99">
                  <c:v>1.6395189651356293E-5</c:v>
                </c:pt>
                <c:pt idx="100">
                  <c:v>7.0876171228729553E-6</c:v>
                </c:pt>
                <c:pt idx="101">
                  <c:v>1.2893575909492247E-4</c:v>
                </c:pt>
                <c:pt idx="102">
                  <c:v>1.8781764659480345E-4</c:v>
                </c:pt>
                <c:pt idx="103">
                  <c:v>7.7701622822329159E-5</c:v>
                </c:pt>
                <c:pt idx="104">
                  <c:v>1.6395189651356293E-5</c:v>
                </c:pt>
                <c:pt idx="105">
                  <c:v>6.6922187747155808E-6</c:v>
                </c:pt>
                <c:pt idx="106">
                  <c:v>6.691618970293673E-5</c:v>
                </c:pt>
                <c:pt idx="107">
                  <c:v>7.8515945201512114E-5</c:v>
                </c:pt>
                <c:pt idx="108">
                  <c:v>1.8537124876354263E-4</c:v>
                </c:pt>
                <c:pt idx="109">
                  <c:v>1.2402349524167998E-4</c:v>
                </c:pt>
                <c:pt idx="110">
                  <c:v>9.4683175528040793E-5</c:v>
                </c:pt>
                <c:pt idx="111">
                  <c:v>1.2893575909492247E-4</c:v>
                </c:pt>
                <c:pt idx="112">
                  <c:v>9.2038252850994455E-4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5-46AC-A5A2-595D60DFE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075967"/>
        <c:axId val="1100089279"/>
      </c:scatterChart>
      <c:valAx>
        <c:axId val="110007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89279"/>
        <c:crosses val="autoZero"/>
        <c:crossBetween val="midCat"/>
      </c:valAx>
      <c:valAx>
        <c:axId val="110008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7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correlation!$BL$1</c:f>
              <c:strCache>
                <c:ptCount val="1"/>
                <c:pt idx="0">
                  <c:v>B_old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correlation!$AO$2:$AO$114</c:f>
              <c:numCache>
                <c:formatCode>General</c:formatCode>
                <c:ptCount val="113"/>
                <c:pt idx="0">
                  <c:v>6.6922187747155808E-6</c:v>
                </c:pt>
                <c:pt idx="1">
                  <c:v>1.2893575909492247E-4</c:v>
                </c:pt>
                <c:pt idx="2">
                  <c:v>1.2893575909492247E-4</c:v>
                </c:pt>
                <c:pt idx="3">
                  <c:v>7.7414160598256632E-5</c:v>
                </c:pt>
                <c:pt idx="4">
                  <c:v>1.2893575909492247E-4</c:v>
                </c:pt>
                <c:pt idx="5">
                  <c:v>1.8692391438884722E-4</c:v>
                </c:pt>
                <c:pt idx="6">
                  <c:v>7.7701622822329159E-5</c:v>
                </c:pt>
                <c:pt idx="7">
                  <c:v>6.7647556232031122E-5</c:v>
                </c:pt>
                <c:pt idx="8">
                  <c:v>1.3244831370118204E-5</c:v>
                </c:pt>
                <c:pt idx="9">
                  <c:v>0</c:v>
                </c:pt>
                <c:pt idx="10">
                  <c:v>9.7584459349567047E-6</c:v>
                </c:pt>
                <c:pt idx="11">
                  <c:v>2.9122753329817032E-5</c:v>
                </c:pt>
                <c:pt idx="12">
                  <c:v>2.9122753329817032E-5</c:v>
                </c:pt>
                <c:pt idx="13">
                  <c:v>8.0763220272666046E-5</c:v>
                </c:pt>
                <c:pt idx="14">
                  <c:v>3.529680643319594E-6</c:v>
                </c:pt>
                <c:pt idx="15">
                  <c:v>9.1122818819312443E-5</c:v>
                </c:pt>
                <c:pt idx="16">
                  <c:v>6.6611658329465557E-5</c:v>
                </c:pt>
                <c:pt idx="17">
                  <c:v>3.3529668168050695E-6</c:v>
                </c:pt>
                <c:pt idx="18">
                  <c:v>3.3529668168050695E-6</c:v>
                </c:pt>
                <c:pt idx="19">
                  <c:v>1.0705903025464922E-4</c:v>
                </c:pt>
                <c:pt idx="20">
                  <c:v>6.3535899901307573E-6</c:v>
                </c:pt>
                <c:pt idx="21">
                  <c:v>1.2893575909492247E-4</c:v>
                </c:pt>
                <c:pt idx="22">
                  <c:v>8.6601777192184802E-5</c:v>
                </c:pt>
                <c:pt idx="23">
                  <c:v>9.2038252850994455E-4</c:v>
                </c:pt>
                <c:pt idx="24">
                  <c:v>1.3057928376695117E-5</c:v>
                </c:pt>
                <c:pt idx="25">
                  <c:v>9.2038252850994455E-4</c:v>
                </c:pt>
                <c:pt idx="26">
                  <c:v>1.2893575909492247E-4</c:v>
                </c:pt>
                <c:pt idx="27">
                  <c:v>1.1724516921987297E-4</c:v>
                </c:pt>
                <c:pt idx="28">
                  <c:v>1.2893575909492247E-4</c:v>
                </c:pt>
                <c:pt idx="29">
                  <c:v>4.8869057240702659E-5</c:v>
                </c:pt>
                <c:pt idx="30">
                  <c:v>1.8781764659480345E-4</c:v>
                </c:pt>
                <c:pt idx="31">
                  <c:v>1.2893575909492247E-4</c:v>
                </c:pt>
                <c:pt idx="32">
                  <c:v>3.3529668168050695E-6</c:v>
                </c:pt>
                <c:pt idx="33">
                  <c:v>6.6380003392755733E-5</c:v>
                </c:pt>
                <c:pt idx="34">
                  <c:v>8.6704826424162893E-6</c:v>
                </c:pt>
                <c:pt idx="35">
                  <c:v>2.9122753329817032E-5</c:v>
                </c:pt>
                <c:pt idx="36">
                  <c:v>1.2893575909492247E-4</c:v>
                </c:pt>
                <c:pt idx="37">
                  <c:v>1.2893575909492247E-4</c:v>
                </c:pt>
                <c:pt idx="38">
                  <c:v>1.2893575909492247E-4</c:v>
                </c:pt>
                <c:pt idx="39">
                  <c:v>1.0646375049379569E-4</c:v>
                </c:pt>
                <c:pt idx="40">
                  <c:v>1.2893575909492247E-4</c:v>
                </c:pt>
                <c:pt idx="41">
                  <c:v>3.6964824944670375E-5</c:v>
                </c:pt>
                <c:pt idx="42">
                  <c:v>7.2661547055163743E-5</c:v>
                </c:pt>
                <c:pt idx="43">
                  <c:v>1.8873515362097828E-6</c:v>
                </c:pt>
                <c:pt idx="44">
                  <c:v>2.0647772486989945E-4</c:v>
                </c:pt>
                <c:pt idx="45">
                  <c:v>1.8692391438884722E-4</c:v>
                </c:pt>
                <c:pt idx="46">
                  <c:v>7.3359190701408178E-6</c:v>
                </c:pt>
                <c:pt idx="47">
                  <c:v>3.9873130946986858E-5</c:v>
                </c:pt>
                <c:pt idx="48">
                  <c:v>9.1122818819312443E-5</c:v>
                </c:pt>
                <c:pt idx="49">
                  <c:v>6.7354361944524773E-5</c:v>
                </c:pt>
                <c:pt idx="50">
                  <c:v>5.540237823942322E-6</c:v>
                </c:pt>
                <c:pt idx="51">
                  <c:v>3.7749678577007342E-4</c:v>
                </c:pt>
                <c:pt idx="52">
                  <c:v>8.627822293407901E-5</c:v>
                </c:pt>
                <c:pt idx="53">
                  <c:v>7.7701622822329159E-5</c:v>
                </c:pt>
                <c:pt idx="54">
                  <c:v>3.924175692270759E-5</c:v>
                </c:pt>
                <c:pt idx="55">
                  <c:v>9.2038252850994455E-4</c:v>
                </c:pt>
                <c:pt idx="56">
                  <c:v>4.1171954109962502E-4</c:v>
                </c:pt>
                <c:pt idx="57">
                  <c:v>1.1727399858579093E-4</c:v>
                </c:pt>
                <c:pt idx="58">
                  <c:v>3.9326668626874449E-4</c:v>
                </c:pt>
                <c:pt idx="59">
                  <c:v>3.9326668626874449E-4</c:v>
                </c:pt>
                <c:pt idx="60">
                  <c:v>3.9326668626874449E-4</c:v>
                </c:pt>
                <c:pt idx="61">
                  <c:v>6.7434902478254419E-5</c:v>
                </c:pt>
                <c:pt idx="62">
                  <c:v>1.265553120537607E-5</c:v>
                </c:pt>
                <c:pt idx="63">
                  <c:v>3.3624895287690218E-5</c:v>
                </c:pt>
                <c:pt idx="64">
                  <c:v>7.2967661398562987E-5</c:v>
                </c:pt>
                <c:pt idx="65">
                  <c:v>5.0227344823939939E-4</c:v>
                </c:pt>
                <c:pt idx="66">
                  <c:v>7.2967661398562987E-5</c:v>
                </c:pt>
                <c:pt idx="67">
                  <c:v>5.4247031632868262E-4</c:v>
                </c:pt>
                <c:pt idx="68">
                  <c:v>3.1108005224965429E-4</c:v>
                </c:pt>
                <c:pt idx="69">
                  <c:v>3.9326668626874449E-4</c:v>
                </c:pt>
                <c:pt idx="70">
                  <c:v>8.627822293407901E-5</c:v>
                </c:pt>
                <c:pt idx="71">
                  <c:v>2.8378585313473321E-4</c:v>
                </c:pt>
                <c:pt idx="72">
                  <c:v>1.1341744719357094E-4</c:v>
                </c:pt>
                <c:pt idx="73">
                  <c:v>9.1122818819312443E-5</c:v>
                </c:pt>
                <c:pt idx="74">
                  <c:v>7.7701622822329159E-5</c:v>
                </c:pt>
                <c:pt idx="75">
                  <c:v>1.2893575909492247E-4</c:v>
                </c:pt>
                <c:pt idx="76">
                  <c:v>9.9649512986806917E-5</c:v>
                </c:pt>
                <c:pt idx="77">
                  <c:v>3.9326668626874449E-4</c:v>
                </c:pt>
                <c:pt idx="78">
                  <c:v>2.9122753329817032E-5</c:v>
                </c:pt>
                <c:pt idx="79">
                  <c:v>5.0227344823939939E-4</c:v>
                </c:pt>
                <c:pt idx="80">
                  <c:v>4.6704470212483582E-4</c:v>
                </c:pt>
                <c:pt idx="81">
                  <c:v>1.1977312448682732E-4</c:v>
                </c:pt>
                <c:pt idx="82">
                  <c:v>5.4546537847325077E-5</c:v>
                </c:pt>
                <c:pt idx="83">
                  <c:v>1.0646375049379569E-4</c:v>
                </c:pt>
                <c:pt idx="84">
                  <c:v>1.2402349524167998E-4</c:v>
                </c:pt>
                <c:pt idx="85">
                  <c:v>8.8780379536122515E-5</c:v>
                </c:pt>
                <c:pt idx="86">
                  <c:v>1.2893575909492247E-4</c:v>
                </c:pt>
                <c:pt idx="87">
                  <c:v>3.6527678848647562E-6</c:v>
                </c:pt>
                <c:pt idx="88">
                  <c:v>9.9649512986806917E-5</c:v>
                </c:pt>
                <c:pt idx="89">
                  <c:v>9.9649512986806917E-5</c:v>
                </c:pt>
                <c:pt idx="90">
                  <c:v>1.0705903025464922E-4</c:v>
                </c:pt>
                <c:pt idx="91">
                  <c:v>1.3057928376695117E-5</c:v>
                </c:pt>
                <c:pt idx="92">
                  <c:v>4.9258839190825048E-6</c:v>
                </c:pt>
                <c:pt idx="93">
                  <c:v>2.9122753329817032E-5</c:v>
                </c:pt>
                <c:pt idx="94">
                  <c:v>3.6964824944670375E-5</c:v>
                </c:pt>
                <c:pt idx="95">
                  <c:v>4.9258839190825048E-6</c:v>
                </c:pt>
                <c:pt idx="96">
                  <c:v>6.3872442821128481E-5</c:v>
                </c:pt>
                <c:pt idx="97">
                  <c:v>9.7123210504846452E-6</c:v>
                </c:pt>
                <c:pt idx="98">
                  <c:v>1.5548714121342166E-6</c:v>
                </c:pt>
                <c:pt idx="99">
                  <c:v>1.6395189651356293E-5</c:v>
                </c:pt>
                <c:pt idx="100">
                  <c:v>7.0876171228729553E-6</c:v>
                </c:pt>
                <c:pt idx="101">
                  <c:v>1.2893575909492247E-4</c:v>
                </c:pt>
                <c:pt idx="102">
                  <c:v>1.8781764659480345E-4</c:v>
                </c:pt>
                <c:pt idx="103">
                  <c:v>7.7701622822329159E-5</c:v>
                </c:pt>
                <c:pt idx="104">
                  <c:v>1.6395189651356293E-5</c:v>
                </c:pt>
                <c:pt idx="105">
                  <c:v>6.6922187747155808E-6</c:v>
                </c:pt>
                <c:pt idx="106">
                  <c:v>6.691618970293673E-5</c:v>
                </c:pt>
                <c:pt idx="107">
                  <c:v>7.8515945201512114E-5</c:v>
                </c:pt>
                <c:pt idx="108">
                  <c:v>1.8537124876354263E-4</c:v>
                </c:pt>
                <c:pt idx="109">
                  <c:v>1.2402349524167998E-4</c:v>
                </c:pt>
                <c:pt idx="110">
                  <c:v>9.4683175528040793E-5</c:v>
                </c:pt>
                <c:pt idx="111">
                  <c:v>1.2893575909492247E-4</c:v>
                </c:pt>
                <c:pt idx="112">
                  <c:v>9.2038252850994455E-4</c:v>
                </c:pt>
              </c:numCache>
            </c:numRef>
          </c:xVal>
          <c:yVal>
            <c:numRef>
              <c:f>correlation!$BL$2:$BL$114</c:f>
              <c:numCache>
                <c:formatCode>General</c:formatCode>
                <c:ptCount val="113"/>
                <c:pt idx="0">
                  <c:v>-0.83017995200000005</c:v>
                </c:pt>
                <c:pt idx="1">
                  <c:v>-0.66275320500000001</c:v>
                </c:pt>
                <c:pt idx="2">
                  <c:v>-0.76478399600000002</c:v>
                </c:pt>
                <c:pt idx="3">
                  <c:v>-0.64159151199999997</c:v>
                </c:pt>
                <c:pt idx="4">
                  <c:v>-0.77641131900000004</c:v>
                </c:pt>
                <c:pt idx="5">
                  <c:v>-0.75167671700000005</c:v>
                </c:pt>
                <c:pt idx="6">
                  <c:v>-0.51119024899999999</c:v>
                </c:pt>
                <c:pt idx="7">
                  <c:v>-0.717160346</c:v>
                </c:pt>
                <c:pt idx="8">
                  <c:v>-0.80420622500000005</c:v>
                </c:pt>
                <c:pt idx="9">
                  <c:v>-0.63883321800000004</c:v>
                </c:pt>
                <c:pt idx="10">
                  <c:v>-0.79725182299999997</c:v>
                </c:pt>
                <c:pt idx="11">
                  <c:v>-0.86258183099999997</c:v>
                </c:pt>
                <c:pt idx="12">
                  <c:v>-0.84766470199999999</c:v>
                </c:pt>
                <c:pt idx="13">
                  <c:v>-0.59570078999999998</c:v>
                </c:pt>
                <c:pt idx="14">
                  <c:v>-0.76965242899999997</c:v>
                </c:pt>
                <c:pt idx="15">
                  <c:v>-0.79136457900000001</c:v>
                </c:pt>
                <c:pt idx="16">
                  <c:v>-0.72871449099999996</c:v>
                </c:pt>
                <c:pt idx="17">
                  <c:v>-0.61134467100000001</c:v>
                </c:pt>
                <c:pt idx="18">
                  <c:v>-0.69339437599999998</c:v>
                </c:pt>
                <c:pt idx="19">
                  <c:v>-0.63284876700000003</c:v>
                </c:pt>
                <c:pt idx="20">
                  <c:v>-0.659771828</c:v>
                </c:pt>
                <c:pt idx="21">
                  <c:v>-0.79277684100000001</c:v>
                </c:pt>
                <c:pt idx="22">
                  <c:v>-0.59346206700000004</c:v>
                </c:pt>
                <c:pt idx="23">
                  <c:v>-0.75776273800000005</c:v>
                </c:pt>
                <c:pt idx="24">
                  <c:v>-0.55986519599999995</c:v>
                </c:pt>
                <c:pt idx="25">
                  <c:v>-0.597569197</c:v>
                </c:pt>
                <c:pt idx="26">
                  <c:v>-0.73336292999999997</c:v>
                </c:pt>
                <c:pt idx="27">
                  <c:v>-0.62501819199999997</c:v>
                </c:pt>
                <c:pt idx="28">
                  <c:v>-0.76991579700000001</c:v>
                </c:pt>
                <c:pt idx="29">
                  <c:v>-0.55500611899999996</c:v>
                </c:pt>
                <c:pt idx="30">
                  <c:v>-0.76250190600000001</c:v>
                </c:pt>
                <c:pt idx="31">
                  <c:v>-0.64324003600000002</c:v>
                </c:pt>
                <c:pt idx="32">
                  <c:v>-0.64571333200000003</c:v>
                </c:pt>
                <c:pt idx="33">
                  <c:v>-0.40958599699999998</c:v>
                </c:pt>
                <c:pt idx="34">
                  <c:v>-0.43374253000000002</c:v>
                </c:pt>
                <c:pt idx="35">
                  <c:v>-0.81961854199999995</c:v>
                </c:pt>
                <c:pt idx="36">
                  <c:v>-0.72288010300000005</c:v>
                </c:pt>
                <c:pt idx="37">
                  <c:v>-0.710802041</c:v>
                </c:pt>
                <c:pt idx="38">
                  <c:v>-0.74388424200000003</c:v>
                </c:pt>
                <c:pt idx="39">
                  <c:v>-0.68039265400000004</c:v>
                </c:pt>
                <c:pt idx="40">
                  <c:v>-0.71164587800000001</c:v>
                </c:pt>
                <c:pt idx="41">
                  <c:v>-0.67624318100000003</c:v>
                </c:pt>
                <c:pt idx="42">
                  <c:v>-0.58098067799999997</c:v>
                </c:pt>
                <c:pt idx="43">
                  <c:v>-0.89265086500000002</c:v>
                </c:pt>
                <c:pt idx="44">
                  <c:v>-0.48420986900000001</c:v>
                </c:pt>
                <c:pt idx="45">
                  <c:v>-0.78763895299999998</c:v>
                </c:pt>
                <c:pt idx="46">
                  <c:v>-0.59668546499999997</c:v>
                </c:pt>
                <c:pt idx="47">
                  <c:v>-0.56259338999999997</c:v>
                </c:pt>
                <c:pt idx="48">
                  <c:v>-0.75955798200000002</c:v>
                </c:pt>
                <c:pt idx="49">
                  <c:v>-0.60147586200000003</c:v>
                </c:pt>
                <c:pt idx="50">
                  <c:v>-0.69149139500000001</c:v>
                </c:pt>
                <c:pt idx="51">
                  <c:v>-0.49252285800000001</c:v>
                </c:pt>
                <c:pt idx="52">
                  <c:v>-0.649723567</c:v>
                </c:pt>
                <c:pt idx="53">
                  <c:v>-0.59026629100000005</c:v>
                </c:pt>
                <c:pt idx="54">
                  <c:v>-0.877291504</c:v>
                </c:pt>
                <c:pt idx="55">
                  <c:v>-0.77358954099999999</c:v>
                </c:pt>
                <c:pt idx="56">
                  <c:v>-0.66050697400000002</c:v>
                </c:pt>
                <c:pt idx="57">
                  <c:v>-0.69503941800000002</c:v>
                </c:pt>
                <c:pt idx="58">
                  <c:v>-0.74356962500000001</c:v>
                </c:pt>
                <c:pt idx="59">
                  <c:v>-0.67909167699999995</c:v>
                </c:pt>
                <c:pt idx="60">
                  <c:v>-0.71511798800000004</c:v>
                </c:pt>
                <c:pt idx="61">
                  <c:v>-0.71070357699999998</c:v>
                </c:pt>
                <c:pt idx="62">
                  <c:v>-0.73094808200000005</c:v>
                </c:pt>
                <c:pt idx="63">
                  <c:v>-0.68829276100000003</c:v>
                </c:pt>
                <c:pt idx="64">
                  <c:v>-0.76379462099999995</c:v>
                </c:pt>
                <c:pt idx="65">
                  <c:v>-0.87719946900000001</c:v>
                </c:pt>
                <c:pt idx="66">
                  <c:v>-0.84588698900000003</c:v>
                </c:pt>
                <c:pt idx="67">
                  <c:v>-0.66001782799999997</c:v>
                </c:pt>
                <c:pt idx="68">
                  <c:v>-0.68679993399999995</c:v>
                </c:pt>
                <c:pt idx="69">
                  <c:v>-0.64383950199999995</c:v>
                </c:pt>
                <c:pt idx="70">
                  <c:v>-0.74030450199999998</c:v>
                </c:pt>
                <c:pt idx="71">
                  <c:v>-0.56799372800000003</c:v>
                </c:pt>
                <c:pt idx="72">
                  <c:v>-0.65860930500000003</c:v>
                </c:pt>
                <c:pt idx="73">
                  <c:v>-0.72675799200000002</c:v>
                </c:pt>
                <c:pt idx="74">
                  <c:v>-0.42794660200000001</c:v>
                </c:pt>
                <c:pt idx="75">
                  <c:v>-0.77784398600000004</c:v>
                </c:pt>
                <c:pt idx="76">
                  <c:v>-0.56028331399999998</c:v>
                </c:pt>
                <c:pt idx="77">
                  <c:v>-0.71794897499999999</c:v>
                </c:pt>
                <c:pt idx="78">
                  <c:v>-0.78434057000000001</c:v>
                </c:pt>
                <c:pt idx="79">
                  <c:v>-0.92187818899999996</c:v>
                </c:pt>
                <c:pt idx="80">
                  <c:v>-0.40468551000000003</c:v>
                </c:pt>
                <c:pt idx="81">
                  <c:v>-0.765910062</c:v>
                </c:pt>
                <c:pt idx="82">
                  <c:v>-0.63977804100000002</c:v>
                </c:pt>
                <c:pt idx="83">
                  <c:v>-0.59807737999999999</c:v>
                </c:pt>
                <c:pt idx="84">
                  <c:v>-0.775809321</c:v>
                </c:pt>
                <c:pt idx="85">
                  <c:v>-0.81720079800000001</c:v>
                </c:pt>
                <c:pt idx="86">
                  <c:v>-0.70468253999999997</c:v>
                </c:pt>
                <c:pt idx="87">
                  <c:v>-0.79704902499999997</c:v>
                </c:pt>
                <c:pt idx="88">
                  <c:v>-0.60188481199999999</c:v>
                </c:pt>
                <c:pt idx="89">
                  <c:v>-0.58839604300000004</c:v>
                </c:pt>
                <c:pt idx="90">
                  <c:v>-0.68228940699999996</c:v>
                </c:pt>
                <c:pt idx="91">
                  <c:v>-0.57920705800000005</c:v>
                </c:pt>
                <c:pt idx="92">
                  <c:v>-0.55864167200000003</c:v>
                </c:pt>
                <c:pt idx="93">
                  <c:v>-0.76199160300000002</c:v>
                </c:pt>
                <c:pt idx="94">
                  <c:v>-0.68675508500000004</c:v>
                </c:pt>
                <c:pt idx="95">
                  <c:v>-0.60134855300000001</c:v>
                </c:pt>
                <c:pt idx="96">
                  <c:v>-0.64682027600000003</c:v>
                </c:pt>
                <c:pt idx="97">
                  <c:v>-0.90434851999999999</c:v>
                </c:pt>
                <c:pt idx="98">
                  <c:v>-1.0237219369999999</c:v>
                </c:pt>
                <c:pt idx="99">
                  <c:v>-0.98120611300000005</c:v>
                </c:pt>
                <c:pt idx="100">
                  <c:v>-0.76810126599999995</c:v>
                </c:pt>
                <c:pt idx="101">
                  <c:v>-0.71557703399999995</c:v>
                </c:pt>
                <c:pt idx="102">
                  <c:v>-0.73733957000000006</c:v>
                </c:pt>
                <c:pt idx="103">
                  <c:v>-0.42053823600000001</c:v>
                </c:pt>
                <c:pt idx="104">
                  <c:v>-1.045262296</c:v>
                </c:pt>
                <c:pt idx="105">
                  <c:v>-0.96387067900000001</c:v>
                </c:pt>
                <c:pt idx="106">
                  <c:v>-0.75805058599999997</c:v>
                </c:pt>
                <c:pt idx="107">
                  <c:v>-0.59263524499999998</c:v>
                </c:pt>
                <c:pt idx="108">
                  <c:v>-0.48370160699999998</c:v>
                </c:pt>
                <c:pt idx="109">
                  <c:v>-0.96651553099999998</c:v>
                </c:pt>
                <c:pt idx="110">
                  <c:v>-0.77528207800000004</c:v>
                </c:pt>
                <c:pt idx="111">
                  <c:v>-0.81886512</c:v>
                </c:pt>
                <c:pt idx="112">
                  <c:v>-0.70824022200000003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5-4219-BF5D-A9115C824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369839"/>
        <c:axId val="962379823"/>
      </c:scatterChart>
      <c:valAx>
        <c:axId val="96236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79823"/>
        <c:crosses val="autoZero"/>
        <c:crossBetween val="midCat"/>
      </c:valAx>
      <c:valAx>
        <c:axId val="9623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6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correlation!$BL$1</c:f>
              <c:strCache>
                <c:ptCount val="1"/>
                <c:pt idx="0">
                  <c:v>B_old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correlation!$L$2:$L$114</c:f>
              <c:numCache>
                <c:formatCode>General</c:formatCode>
                <c:ptCount val="113"/>
                <c:pt idx="0">
                  <c:v>2.0076656324146742E-5</c:v>
                </c:pt>
                <c:pt idx="1">
                  <c:v>1.9181917462892842E-4</c:v>
                </c:pt>
                <c:pt idx="2">
                  <c:v>1.9181917462892842E-4</c:v>
                </c:pt>
                <c:pt idx="3">
                  <c:v>1.2076609053328035E-4</c:v>
                </c:pt>
                <c:pt idx="4">
                  <c:v>1.9181917462892842E-4</c:v>
                </c:pt>
                <c:pt idx="5">
                  <c:v>3.3090584844512139E-4</c:v>
                </c:pt>
                <c:pt idx="6">
                  <c:v>1.6313658251323137E-4</c:v>
                </c:pt>
                <c:pt idx="7">
                  <c:v>1.6911889058007779E-4</c:v>
                </c:pt>
                <c:pt idx="8">
                  <c:v>4.2383460384378248E-5</c:v>
                </c:pt>
                <c:pt idx="9">
                  <c:v>1.7734629143569422E-5</c:v>
                </c:pt>
                <c:pt idx="10">
                  <c:v>2.9275337804870116E-5</c:v>
                </c:pt>
                <c:pt idx="11">
                  <c:v>4.9924719993972054E-5</c:v>
                </c:pt>
                <c:pt idx="12">
                  <c:v>4.9924719993972054E-5</c:v>
                </c:pt>
                <c:pt idx="13">
                  <c:v>1.3878728143943583E-4</c:v>
                </c:pt>
                <c:pt idx="14">
                  <c:v>1.1471462090788681E-5</c:v>
                </c:pt>
                <c:pt idx="15">
                  <c:v>1.4759599434808801E-4</c:v>
                </c:pt>
                <c:pt idx="16">
                  <c:v>1.074381585959122E-4</c:v>
                </c:pt>
                <c:pt idx="17">
                  <c:v>1.0058900450415209E-5</c:v>
                </c:pt>
                <c:pt idx="18">
                  <c:v>1.0058900450415209E-5</c:v>
                </c:pt>
                <c:pt idx="19">
                  <c:v>1.5127906449026519E-4</c:v>
                </c:pt>
                <c:pt idx="20">
                  <c:v>2.6473291625544821E-5</c:v>
                </c:pt>
                <c:pt idx="21">
                  <c:v>1.9181917462892842E-4</c:v>
                </c:pt>
                <c:pt idx="22">
                  <c:v>1.4962003470256929E-4</c:v>
                </c:pt>
                <c:pt idx="23">
                  <c:v>1.3820347174133452E-3</c:v>
                </c:pt>
                <c:pt idx="24">
                  <c:v>2.5548120737012188E-5</c:v>
                </c:pt>
                <c:pt idx="25">
                  <c:v>1.3820347174133452E-3</c:v>
                </c:pt>
                <c:pt idx="26">
                  <c:v>1.9181917462892842E-4</c:v>
                </c:pt>
                <c:pt idx="27">
                  <c:v>1.8823033969993212E-4</c:v>
                </c:pt>
                <c:pt idx="28">
                  <c:v>1.9181917462892842E-4</c:v>
                </c:pt>
                <c:pt idx="29">
                  <c:v>6.7664848487126758E-5</c:v>
                </c:pt>
                <c:pt idx="30">
                  <c:v>3.2805482271892336E-4</c:v>
                </c:pt>
                <c:pt idx="31">
                  <c:v>1.9181917462892842E-4</c:v>
                </c:pt>
                <c:pt idx="32">
                  <c:v>1.0058900450415209E-5</c:v>
                </c:pt>
                <c:pt idx="33">
                  <c:v>8.1131115257812564E-5</c:v>
                </c:pt>
                <c:pt idx="34">
                  <c:v>2.7456528367651585E-5</c:v>
                </c:pt>
                <c:pt idx="35">
                  <c:v>4.9924719993972054E-5</c:v>
                </c:pt>
                <c:pt idx="36">
                  <c:v>1.9181917462892842E-4</c:v>
                </c:pt>
                <c:pt idx="37">
                  <c:v>1.9181917462892842E-4</c:v>
                </c:pt>
                <c:pt idx="38">
                  <c:v>1.9181917462892842E-4</c:v>
                </c:pt>
                <c:pt idx="39">
                  <c:v>1.7370401396356138E-4</c:v>
                </c:pt>
                <c:pt idx="40">
                  <c:v>1.9181917462892842E-4</c:v>
                </c:pt>
                <c:pt idx="41">
                  <c:v>8.6027228962141965E-5</c:v>
                </c:pt>
                <c:pt idx="42">
                  <c:v>1.5137822303159113E-4</c:v>
                </c:pt>
                <c:pt idx="43">
                  <c:v>9.4367576810489146E-6</c:v>
                </c:pt>
                <c:pt idx="44">
                  <c:v>3.3956289350642235E-4</c:v>
                </c:pt>
                <c:pt idx="45">
                  <c:v>3.3090584844512139E-4</c:v>
                </c:pt>
                <c:pt idx="46">
                  <c:v>1.6767815017464728E-5</c:v>
                </c:pt>
                <c:pt idx="47">
                  <c:v>1.0149524241051201E-4</c:v>
                </c:pt>
                <c:pt idx="48">
                  <c:v>1.4759599434808801E-4</c:v>
                </c:pt>
                <c:pt idx="49">
                  <c:v>1.2254148431197412E-4</c:v>
                </c:pt>
                <c:pt idx="50">
                  <c:v>2.2160951295769288E-5</c:v>
                </c:pt>
                <c:pt idx="51">
                  <c:v>5.0366282027147725E-4</c:v>
                </c:pt>
                <c:pt idx="52">
                  <c:v>1.1914611738515673E-4</c:v>
                </c:pt>
                <c:pt idx="53">
                  <c:v>1.6313658251323137E-4</c:v>
                </c:pt>
                <c:pt idx="54">
                  <c:v>6.9250159275366336E-5</c:v>
                </c:pt>
                <c:pt idx="55">
                  <c:v>1.3820347174133452E-3</c:v>
                </c:pt>
                <c:pt idx="56">
                  <c:v>5.821102295614631E-4</c:v>
                </c:pt>
                <c:pt idx="57">
                  <c:v>2.1532275150178007E-4</c:v>
                </c:pt>
                <c:pt idx="58">
                  <c:v>6.7994707438988528E-4</c:v>
                </c:pt>
                <c:pt idx="59">
                  <c:v>6.7994707438988528E-4</c:v>
                </c:pt>
                <c:pt idx="60">
                  <c:v>6.7994707438988528E-4</c:v>
                </c:pt>
                <c:pt idx="61">
                  <c:v>1.3835031605216068E-4</c:v>
                </c:pt>
                <c:pt idx="62">
                  <c:v>4.4294359218816246E-5</c:v>
                </c:pt>
                <c:pt idx="63">
                  <c:v>6.578783860635043E-5</c:v>
                </c:pt>
                <c:pt idx="64">
                  <c:v>1.2564970738756698E-4</c:v>
                </c:pt>
                <c:pt idx="65">
                  <c:v>5.6778737627062538E-4</c:v>
                </c:pt>
                <c:pt idx="66">
                  <c:v>1.2564970738756698E-4</c:v>
                </c:pt>
                <c:pt idx="67">
                  <c:v>7.4141233614461236E-4</c:v>
                </c:pt>
                <c:pt idx="68">
                  <c:v>4.8283752185669085E-4</c:v>
                </c:pt>
                <c:pt idx="69">
                  <c:v>6.7994707438988528E-4</c:v>
                </c:pt>
                <c:pt idx="70">
                  <c:v>1.1914611738515673E-4</c:v>
                </c:pt>
                <c:pt idx="71">
                  <c:v>5.380692165871426E-4</c:v>
                </c:pt>
                <c:pt idx="72">
                  <c:v>1.4442365577886372E-4</c:v>
                </c:pt>
                <c:pt idx="73">
                  <c:v>1.4759599434808801E-4</c:v>
                </c:pt>
                <c:pt idx="74">
                  <c:v>1.6313658251323137E-4</c:v>
                </c:pt>
                <c:pt idx="75">
                  <c:v>1.9181917462892842E-4</c:v>
                </c:pt>
                <c:pt idx="76">
                  <c:v>2.018378670688191E-4</c:v>
                </c:pt>
                <c:pt idx="77">
                  <c:v>6.7994707438988528E-4</c:v>
                </c:pt>
                <c:pt idx="78">
                  <c:v>4.9924719993972054E-5</c:v>
                </c:pt>
                <c:pt idx="79">
                  <c:v>5.6778737627062538E-4</c:v>
                </c:pt>
                <c:pt idx="80">
                  <c:v>6.4835087530994292E-4</c:v>
                </c:pt>
                <c:pt idx="81">
                  <c:v>2.0487508135904673E-4</c:v>
                </c:pt>
                <c:pt idx="82">
                  <c:v>9.3987880598467836E-5</c:v>
                </c:pt>
                <c:pt idx="83">
                  <c:v>1.7370401396356138E-4</c:v>
                </c:pt>
                <c:pt idx="84">
                  <c:v>2.3362565382735063E-4</c:v>
                </c:pt>
                <c:pt idx="85">
                  <c:v>1.6711600853858355E-4</c:v>
                </c:pt>
                <c:pt idx="86">
                  <c:v>1.9181917462892842E-4</c:v>
                </c:pt>
                <c:pt idx="87">
                  <c:v>2.1916607309188539E-5</c:v>
                </c:pt>
                <c:pt idx="88">
                  <c:v>2.018378670688191E-4</c:v>
                </c:pt>
                <c:pt idx="89">
                  <c:v>2.018378670688191E-4</c:v>
                </c:pt>
                <c:pt idx="90">
                  <c:v>1.5127906449026519E-4</c:v>
                </c:pt>
                <c:pt idx="91">
                  <c:v>2.5548120737012188E-5</c:v>
                </c:pt>
                <c:pt idx="92">
                  <c:v>1.6009122737018142E-5</c:v>
                </c:pt>
                <c:pt idx="93">
                  <c:v>4.9924719993972054E-5</c:v>
                </c:pt>
                <c:pt idx="94">
                  <c:v>8.6027228962141965E-5</c:v>
                </c:pt>
                <c:pt idx="95">
                  <c:v>1.6009122737018142E-5</c:v>
                </c:pt>
                <c:pt idx="96">
                  <c:v>1.107991355060392E-4</c:v>
                </c:pt>
                <c:pt idx="97">
                  <c:v>7.7698568403877162E-5</c:v>
                </c:pt>
                <c:pt idx="98">
                  <c:v>4.6646142364026496E-6</c:v>
                </c:pt>
                <c:pt idx="99">
                  <c:v>5.1918100562628259E-5</c:v>
                </c:pt>
                <c:pt idx="100">
                  <c:v>2.6325435027813834E-5</c:v>
                </c:pt>
                <c:pt idx="101">
                  <c:v>1.9181917462892842E-4</c:v>
                </c:pt>
                <c:pt idx="102">
                  <c:v>3.2805482271892336E-4</c:v>
                </c:pt>
                <c:pt idx="103">
                  <c:v>1.6313658251323137E-4</c:v>
                </c:pt>
                <c:pt idx="104">
                  <c:v>5.1918100562628259E-5</c:v>
                </c:pt>
                <c:pt idx="105">
                  <c:v>2.0076656324146742E-5</c:v>
                </c:pt>
                <c:pt idx="106">
                  <c:v>1.2223357319069775E-4</c:v>
                </c:pt>
                <c:pt idx="107">
                  <c:v>1.1565821868007174E-4</c:v>
                </c:pt>
                <c:pt idx="108">
                  <c:v>3.4322239617003267E-4</c:v>
                </c:pt>
                <c:pt idx="109">
                  <c:v>2.3362565382735063E-4</c:v>
                </c:pt>
                <c:pt idx="110">
                  <c:v>1.3838310269482883E-4</c:v>
                </c:pt>
                <c:pt idx="111">
                  <c:v>1.9181917462892842E-4</c:v>
                </c:pt>
                <c:pt idx="112">
                  <c:v>1.3820347174133452E-3</c:v>
                </c:pt>
              </c:numCache>
            </c:numRef>
          </c:xVal>
          <c:yVal>
            <c:numRef>
              <c:f>correlation!$BL$2:$BL$114</c:f>
              <c:numCache>
                <c:formatCode>General</c:formatCode>
                <c:ptCount val="113"/>
                <c:pt idx="0">
                  <c:v>-0.83017995200000005</c:v>
                </c:pt>
                <c:pt idx="1">
                  <c:v>-0.66275320500000001</c:v>
                </c:pt>
                <c:pt idx="2">
                  <c:v>-0.76478399600000002</c:v>
                </c:pt>
                <c:pt idx="3">
                  <c:v>-0.64159151199999997</c:v>
                </c:pt>
                <c:pt idx="4">
                  <c:v>-0.77641131900000004</c:v>
                </c:pt>
                <c:pt idx="5">
                  <c:v>-0.75167671700000005</c:v>
                </c:pt>
                <c:pt idx="6">
                  <c:v>-0.51119024899999999</c:v>
                </c:pt>
                <c:pt idx="7">
                  <c:v>-0.717160346</c:v>
                </c:pt>
                <c:pt idx="8">
                  <c:v>-0.80420622500000005</c:v>
                </c:pt>
                <c:pt idx="9">
                  <c:v>-0.63883321800000004</c:v>
                </c:pt>
                <c:pt idx="10">
                  <c:v>-0.79725182299999997</c:v>
                </c:pt>
                <c:pt idx="11">
                  <c:v>-0.86258183099999997</c:v>
                </c:pt>
                <c:pt idx="12">
                  <c:v>-0.84766470199999999</c:v>
                </c:pt>
                <c:pt idx="13">
                  <c:v>-0.59570078999999998</c:v>
                </c:pt>
                <c:pt idx="14">
                  <c:v>-0.76965242899999997</c:v>
                </c:pt>
                <c:pt idx="15">
                  <c:v>-0.79136457900000001</c:v>
                </c:pt>
                <c:pt idx="16">
                  <c:v>-0.72871449099999996</c:v>
                </c:pt>
                <c:pt idx="17">
                  <c:v>-0.61134467100000001</c:v>
                </c:pt>
                <c:pt idx="18">
                  <c:v>-0.69339437599999998</c:v>
                </c:pt>
                <c:pt idx="19">
                  <c:v>-0.63284876700000003</c:v>
                </c:pt>
                <c:pt idx="20">
                  <c:v>-0.659771828</c:v>
                </c:pt>
                <c:pt idx="21">
                  <c:v>-0.79277684100000001</c:v>
                </c:pt>
                <c:pt idx="22">
                  <c:v>-0.59346206700000004</c:v>
                </c:pt>
                <c:pt idx="23">
                  <c:v>-0.75776273800000005</c:v>
                </c:pt>
                <c:pt idx="24">
                  <c:v>-0.55986519599999995</c:v>
                </c:pt>
                <c:pt idx="25">
                  <c:v>-0.597569197</c:v>
                </c:pt>
                <c:pt idx="26">
                  <c:v>-0.73336292999999997</c:v>
                </c:pt>
                <c:pt idx="27">
                  <c:v>-0.62501819199999997</c:v>
                </c:pt>
                <c:pt idx="28">
                  <c:v>-0.76991579700000001</c:v>
                </c:pt>
                <c:pt idx="29">
                  <c:v>-0.55500611899999996</c:v>
                </c:pt>
                <c:pt idx="30">
                  <c:v>-0.76250190600000001</c:v>
                </c:pt>
                <c:pt idx="31">
                  <c:v>-0.64324003600000002</c:v>
                </c:pt>
                <c:pt idx="32">
                  <c:v>-0.64571333200000003</c:v>
                </c:pt>
                <c:pt idx="33">
                  <c:v>-0.40958599699999998</c:v>
                </c:pt>
                <c:pt idx="34">
                  <c:v>-0.43374253000000002</c:v>
                </c:pt>
                <c:pt idx="35">
                  <c:v>-0.81961854199999995</c:v>
                </c:pt>
                <c:pt idx="36">
                  <c:v>-0.72288010300000005</c:v>
                </c:pt>
                <c:pt idx="37">
                  <c:v>-0.710802041</c:v>
                </c:pt>
                <c:pt idx="38">
                  <c:v>-0.74388424200000003</c:v>
                </c:pt>
                <c:pt idx="39">
                  <c:v>-0.68039265400000004</c:v>
                </c:pt>
                <c:pt idx="40">
                  <c:v>-0.71164587800000001</c:v>
                </c:pt>
                <c:pt idx="41">
                  <c:v>-0.67624318100000003</c:v>
                </c:pt>
                <c:pt idx="42">
                  <c:v>-0.58098067799999997</c:v>
                </c:pt>
                <c:pt idx="43">
                  <c:v>-0.89265086500000002</c:v>
                </c:pt>
                <c:pt idx="44">
                  <c:v>-0.48420986900000001</c:v>
                </c:pt>
                <c:pt idx="45">
                  <c:v>-0.78763895299999998</c:v>
                </c:pt>
                <c:pt idx="46">
                  <c:v>-0.59668546499999997</c:v>
                </c:pt>
                <c:pt idx="47">
                  <c:v>-0.56259338999999997</c:v>
                </c:pt>
                <c:pt idx="48">
                  <c:v>-0.75955798200000002</c:v>
                </c:pt>
                <c:pt idx="49">
                  <c:v>-0.60147586200000003</c:v>
                </c:pt>
                <c:pt idx="50">
                  <c:v>-0.69149139500000001</c:v>
                </c:pt>
                <c:pt idx="51">
                  <c:v>-0.49252285800000001</c:v>
                </c:pt>
                <c:pt idx="52">
                  <c:v>-0.649723567</c:v>
                </c:pt>
                <c:pt idx="53">
                  <c:v>-0.59026629100000005</c:v>
                </c:pt>
                <c:pt idx="54">
                  <c:v>-0.877291504</c:v>
                </c:pt>
                <c:pt idx="55">
                  <c:v>-0.77358954099999999</c:v>
                </c:pt>
                <c:pt idx="56">
                  <c:v>-0.66050697400000002</c:v>
                </c:pt>
                <c:pt idx="57">
                  <c:v>-0.69503941800000002</c:v>
                </c:pt>
                <c:pt idx="58">
                  <c:v>-0.74356962500000001</c:v>
                </c:pt>
                <c:pt idx="59">
                  <c:v>-0.67909167699999995</c:v>
                </c:pt>
                <c:pt idx="60">
                  <c:v>-0.71511798800000004</c:v>
                </c:pt>
                <c:pt idx="61">
                  <c:v>-0.71070357699999998</c:v>
                </c:pt>
                <c:pt idx="62">
                  <c:v>-0.73094808200000005</c:v>
                </c:pt>
                <c:pt idx="63">
                  <c:v>-0.68829276100000003</c:v>
                </c:pt>
                <c:pt idx="64">
                  <c:v>-0.76379462099999995</c:v>
                </c:pt>
                <c:pt idx="65">
                  <c:v>-0.87719946900000001</c:v>
                </c:pt>
                <c:pt idx="66">
                  <c:v>-0.84588698900000003</c:v>
                </c:pt>
                <c:pt idx="67">
                  <c:v>-0.66001782799999997</c:v>
                </c:pt>
                <c:pt idx="68">
                  <c:v>-0.68679993399999995</c:v>
                </c:pt>
                <c:pt idx="69">
                  <c:v>-0.64383950199999995</c:v>
                </c:pt>
                <c:pt idx="70">
                  <c:v>-0.74030450199999998</c:v>
                </c:pt>
                <c:pt idx="71">
                  <c:v>-0.56799372800000003</c:v>
                </c:pt>
                <c:pt idx="72">
                  <c:v>-0.65860930500000003</c:v>
                </c:pt>
                <c:pt idx="73">
                  <c:v>-0.72675799200000002</c:v>
                </c:pt>
                <c:pt idx="74">
                  <c:v>-0.42794660200000001</c:v>
                </c:pt>
                <c:pt idx="75">
                  <c:v>-0.77784398600000004</c:v>
                </c:pt>
                <c:pt idx="76">
                  <c:v>-0.56028331399999998</c:v>
                </c:pt>
                <c:pt idx="77">
                  <c:v>-0.71794897499999999</c:v>
                </c:pt>
                <c:pt idx="78">
                  <c:v>-0.78434057000000001</c:v>
                </c:pt>
                <c:pt idx="79">
                  <c:v>-0.92187818899999996</c:v>
                </c:pt>
                <c:pt idx="80">
                  <c:v>-0.40468551000000003</c:v>
                </c:pt>
                <c:pt idx="81">
                  <c:v>-0.765910062</c:v>
                </c:pt>
                <c:pt idx="82">
                  <c:v>-0.63977804100000002</c:v>
                </c:pt>
                <c:pt idx="83">
                  <c:v>-0.59807737999999999</c:v>
                </c:pt>
                <c:pt idx="84">
                  <c:v>-0.775809321</c:v>
                </c:pt>
                <c:pt idx="85">
                  <c:v>-0.81720079800000001</c:v>
                </c:pt>
                <c:pt idx="86">
                  <c:v>-0.70468253999999997</c:v>
                </c:pt>
                <c:pt idx="87">
                  <c:v>-0.79704902499999997</c:v>
                </c:pt>
                <c:pt idx="88">
                  <c:v>-0.60188481199999999</c:v>
                </c:pt>
                <c:pt idx="89">
                  <c:v>-0.58839604300000004</c:v>
                </c:pt>
                <c:pt idx="90">
                  <c:v>-0.68228940699999996</c:v>
                </c:pt>
                <c:pt idx="91">
                  <c:v>-0.57920705800000005</c:v>
                </c:pt>
                <c:pt idx="92">
                  <c:v>-0.55864167200000003</c:v>
                </c:pt>
                <c:pt idx="93">
                  <c:v>-0.76199160300000002</c:v>
                </c:pt>
                <c:pt idx="94">
                  <c:v>-0.68675508500000004</c:v>
                </c:pt>
                <c:pt idx="95">
                  <c:v>-0.60134855300000001</c:v>
                </c:pt>
                <c:pt idx="96">
                  <c:v>-0.64682027600000003</c:v>
                </c:pt>
                <c:pt idx="97">
                  <c:v>-0.90434851999999999</c:v>
                </c:pt>
                <c:pt idx="98">
                  <c:v>-1.0237219369999999</c:v>
                </c:pt>
                <c:pt idx="99">
                  <c:v>-0.98120611300000005</c:v>
                </c:pt>
                <c:pt idx="100">
                  <c:v>-0.76810126599999995</c:v>
                </c:pt>
                <c:pt idx="101">
                  <c:v>-0.71557703399999995</c:v>
                </c:pt>
                <c:pt idx="102">
                  <c:v>-0.73733957000000006</c:v>
                </c:pt>
                <c:pt idx="103">
                  <c:v>-0.42053823600000001</c:v>
                </c:pt>
                <c:pt idx="104">
                  <c:v>-1.045262296</c:v>
                </c:pt>
                <c:pt idx="105">
                  <c:v>-0.96387067900000001</c:v>
                </c:pt>
                <c:pt idx="106">
                  <c:v>-0.75805058599999997</c:v>
                </c:pt>
                <c:pt idx="107">
                  <c:v>-0.59263524499999998</c:v>
                </c:pt>
                <c:pt idx="108">
                  <c:v>-0.48370160699999998</c:v>
                </c:pt>
                <c:pt idx="109">
                  <c:v>-0.96651553099999998</c:v>
                </c:pt>
                <c:pt idx="110">
                  <c:v>-0.77528207800000004</c:v>
                </c:pt>
                <c:pt idx="111">
                  <c:v>-0.81886512</c:v>
                </c:pt>
                <c:pt idx="112">
                  <c:v>-0.70824022200000003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8-41D7-8538-FD77F4C5F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368591"/>
        <c:axId val="962380655"/>
      </c:scatterChart>
      <c:valAx>
        <c:axId val="96236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80655"/>
        <c:crosses val="autoZero"/>
        <c:crossBetween val="midCat"/>
      </c:valAx>
      <c:valAx>
        <c:axId val="96238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6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correlation!$BL$1</c:f>
              <c:strCache>
                <c:ptCount val="1"/>
                <c:pt idx="0">
                  <c:v>B_old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correlation!$AF$2:$AF$114</c:f>
              <c:numCache>
                <c:formatCode>General</c:formatCode>
                <c:ptCount val="113"/>
                <c:pt idx="0">
                  <c:v>-2.4335340998965748E-6</c:v>
                </c:pt>
                <c:pt idx="1">
                  <c:v>-2.525239521444334E-5</c:v>
                </c:pt>
                <c:pt idx="2">
                  <c:v>-2.525239521444334E-5</c:v>
                </c:pt>
                <c:pt idx="3">
                  <c:v>-7.1221027750396099E-5</c:v>
                </c:pt>
                <c:pt idx="4">
                  <c:v>-2.525239521444334E-5</c:v>
                </c:pt>
                <c:pt idx="5">
                  <c:v>-2.3996989009379034E-5</c:v>
                </c:pt>
                <c:pt idx="6">
                  <c:v>-3.4984142976878061E-5</c:v>
                </c:pt>
                <c:pt idx="7">
                  <c:v>-1.0147133434804668E-4</c:v>
                </c:pt>
                <c:pt idx="8">
                  <c:v>-2.6489662740236405E-6</c:v>
                </c:pt>
                <c:pt idx="9">
                  <c:v>-1.0134073796325385E-5</c:v>
                </c:pt>
                <c:pt idx="10">
                  <c:v>-9.7584459349567047E-6</c:v>
                </c:pt>
                <c:pt idx="11">
                  <c:v>-1.8490637034804464E-6</c:v>
                </c:pt>
                <c:pt idx="12">
                  <c:v>-1.8490637034804464E-6</c:v>
                </c:pt>
                <c:pt idx="13">
                  <c:v>-1.9602723367151951E-5</c:v>
                </c:pt>
                <c:pt idx="14">
                  <c:v>-3.529680643319594E-6</c:v>
                </c:pt>
                <c:pt idx="15">
                  <c:v>-3.1778125890768628E-5</c:v>
                </c:pt>
                <c:pt idx="16">
                  <c:v>-3.2231447578773655E-5</c:v>
                </c:pt>
                <c:pt idx="17">
                  <c:v>-4.4706224224067599E-6</c:v>
                </c:pt>
                <c:pt idx="18">
                  <c:v>-4.4706224224067599E-6</c:v>
                </c:pt>
                <c:pt idx="19">
                  <c:v>-6.9821106687814705E-5</c:v>
                </c:pt>
                <c:pt idx="20">
                  <c:v>-1.2707179980261515E-5</c:v>
                </c:pt>
                <c:pt idx="21">
                  <c:v>-2.525239521444334E-5</c:v>
                </c:pt>
                <c:pt idx="22">
                  <c:v>-4.6393809210099002E-5</c:v>
                </c:pt>
                <c:pt idx="23">
                  <c:v>-5.5515136640282367E-5</c:v>
                </c:pt>
                <c:pt idx="24">
                  <c:v>-2.2709440655121943E-6</c:v>
                </c:pt>
                <c:pt idx="25">
                  <c:v>-5.5515136640282367E-5</c:v>
                </c:pt>
                <c:pt idx="26">
                  <c:v>-2.525239521444334E-5</c:v>
                </c:pt>
                <c:pt idx="27">
                  <c:v>-4.1474481628798607E-5</c:v>
                </c:pt>
                <c:pt idx="28">
                  <c:v>-2.525239521444334E-5</c:v>
                </c:pt>
                <c:pt idx="29">
                  <c:v>-4.1350740742133019E-5</c:v>
                </c:pt>
                <c:pt idx="30">
                  <c:v>-7.0118588062059953E-5</c:v>
                </c:pt>
                <c:pt idx="31">
                  <c:v>-2.525239521444334E-5</c:v>
                </c:pt>
                <c:pt idx="32">
                  <c:v>-4.4706224224067599E-6</c:v>
                </c:pt>
                <c:pt idx="33">
                  <c:v>-6.6380003392755733E-5</c:v>
                </c:pt>
                <c:pt idx="34">
                  <c:v>-2.0231126165638009E-5</c:v>
                </c:pt>
                <c:pt idx="35">
                  <c:v>-1.8490637034804464E-6</c:v>
                </c:pt>
                <c:pt idx="36">
                  <c:v>-2.525239521444334E-5</c:v>
                </c:pt>
                <c:pt idx="37">
                  <c:v>-2.525239521444334E-5</c:v>
                </c:pt>
                <c:pt idx="38">
                  <c:v>-2.525239521444334E-5</c:v>
                </c:pt>
                <c:pt idx="39">
                  <c:v>-3.1752346638500466E-5</c:v>
                </c:pt>
                <c:pt idx="40">
                  <c:v>-2.525239521444334E-5</c:v>
                </c:pt>
                <c:pt idx="41">
                  <c:v>-2.6883509050669364E-5</c:v>
                </c:pt>
                <c:pt idx="42">
                  <c:v>-6.3578853673268272E-5</c:v>
                </c:pt>
                <c:pt idx="43">
                  <c:v>-1.8873515362097828E-6</c:v>
                </c:pt>
                <c:pt idx="44">
                  <c:v>-6.0671179819591308E-5</c:v>
                </c:pt>
                <c:pt idx="45">
                  <c:v>-2.3996989009379034E-5</c:v>
                </c:pt>
                <c:pt idx="46">
                  <c:v>-4.1919537543661821E-6</c:v>
                </c:pt>
                <c:pt idx="47">
                  <c:v>-3.504002416553391E-5</c:v>
                </c:pt>
                <c:pt idx="48">
                  <c:v>-3.1778125890768628E-5</c:v>
                </c:pt>
                <c:pt idx="49">
                  <c:v>-2.1944485665796782E-5</c:v>
                </c:pt>
                <c:pt idx="50">
                  <c:v>-7.3869837652564299E-6</c:v>
                </c:pt>
                <c:pt idx="51">
                  <c:v>-2.4031625619315018E-5</c:v>
                </c:pt>
                <c:pt idx="52">
                  <c:v>-2.8127332751403048E-5</c:v>
                </c:pt>
                <c:pt idx="53">
                  <c:v>-3.4984142976878061E-5</c:v>
                </c:pt>
                <c:pt idx="54">
                  <c:v>-3.2316740995170957E-5</c:v>
                </c:pt>
                <c:pt idx="55">
                  <c:v>-5.5515136640282367E-5</c:v>
                </c:pt>
                <c:pt idx="56">
                  <c:v>-4.5205692857222338E-5</c:v>
                </c:pt>
                <c:pt idx="57">
                  <c:v>-3.3451927465455119E-5</c:v>
                </c:pt>
                <c:pt idx="58">
                  <c:v>-1.1761246692149368E-4</c:v>
                </c:pt>
                <c:pt idx="59">
                  <c:v>-1.1761246692149368E-4</c:v>
                </c:pt>
                <c:pt idx="60">
                  <c:v>-1.1761246692149368E-4</c:v>
                </c:pt>
                <c:pt idx="61">
                  <c:v>-3.437004706956193E-5</c:v>
                </c:pt>
                <c:pt idx="62">
                  <c:v>-8.437020803584047E-6</c:v>
                </c:pt>
                <c:pt idx="63">
                  <c:v>-1.0233663783210067E-5</c:v>
                </c:pt>
                <c:pt idx="64">
                  <c:v>-2.7854874890737739E-5</c:v>
                </c:pt>
                <c:pt idx="65">
                  <c:v>-1.6206076934040118E-4</c:v>
                </c:pt>
                <c:pt idx="66">
                  <c:v>-2.7854874890737739E-5</c:v>
                </c:pt>
                <c:pt idx="67">
                  <c:v>-2.3916526972406849E-5</c:v>
                </c:pt>
                <c:pt idx="68">
                  <c:v>-1.3268817394535017E-5</c:v>
                </c:pt>
                <c:pt idx="69">
                  <c:v>-1.1761246692149368E-4</c:v>
                </c:pt>
                <c:pt idx="70">
                  <c:v>-2.8127332751403048E-5</c:v>
                </c:pt>
                <c:pt idx="71">
                  <c:v>-7.9141599306551007E-5</c:v>
                </c:pt>
                <c:pt idx="72">
                  <c:v>-4.4877407162923756E-5</c:v>
                </c:pt>
                <c:pt idx="73">
                  <c:v>-3.1778125890768628E-5</c:v>
                </c:pt>
                <c:pt idx="74">
                  <c:v>-3.4984142976878061E-5</c:v>
                </c:pt>
                <c:pt idx="75">
                  <c:v>-2.525239521444334E-5</c:v>
                </c:pt>
                <c:pt idx="76">
                  <c:v>-3.237022396386721E-5</c:v>
                </c:pt>
                <c:pt idx="77">
                  <c:v>-1.1761246692149368E-4</c:v>
                </c:pt>
                <c:pt idx="78">
                  <c:v>-1.8490637034804464E-6</c:v>
                </c:pt>
                <c:pt idx="79">
                  <c:v>-1.6206076934040118E-4</c:v>
                </c:pt>
                <c:pt idx="80">
                  <c:v>-7.2522469274042837E-5</c:v>
                </c:pt>
                <c:pt idx="81">
                  <c:v>-6.3038486572014383E-6</c:v>
                </c:pt>
                <c:pt idx="82">
                  <c:v>-3.3147511461066777E-5</c:v>
                </c:pt>
                <c:pt idx="83">
                  <c:v>-3.1752346638500466E-5</c:v>
                </c:pt>
                <c:pt idx="84">
                  <c:v>-6.7780282283243701E-5</c:v>
                </c:pt>
                <c:pt idx="85">
                  <c:v>-1.8278313433907575E-5</c:v>
                </c:pt>
                <c:pt idx="86">
                  <c:v>-2.525239521444334E-5</c:v>
                </c:pt>
                <c:pt idx="87">
                  <c:v>-1.4611071539459025E-5</c:v>
                </c:pt>
                <c:pt idx="88">
                  <c:v>-3.237022396386721E-5</c:v>
                </c:pt>
                <c:pt idx="89">
                  <c:v>-3.237022396386721E-5</c:v>
                </c:pt>
                <c:pt idx="90">
                  <c:v>-6.9821106687814705E-5</c:v>
                </c:pt>
                <c:pt idx="91">
                  <c:v>-2.2709440655121943E-6</c:v>
                </c:pt>
                <c:pt idx="92">
                  <c:v>-4.9258839190825048E-6</c:v>
                </c:pt>
                <c:pt idx="93">
                  <c:v>-1.8490637034804464E-6</c:v>
                </c:pt>
                <c:pt idx="94">
                  <c:v>-2.6883509050669364E-5</c:v>
                </c:pt>
                <c:pt idx="95">
                  <c:v>-4.9258839190825048E-6</c:v>
                </c:pt>
                <c:pt idx="96">
                  <c:v>-3.7802057996178079E-5</c:v>
                </c:pt>
                <c:pt idx="97">
                  <c:v>-2.9136963151453934E-5</c:v>
                </c:pt>
                <c:pt idx="98">
                  <c:v>-4.6646142364026496E-6</c:v>
                </c:pt>
                <c:pt idx="99">
                  <c:v>-2.1860252868475054E-5</c:v>
                </c:pt>
                <c:pt idx="100">
                  <c:v>-2.0250334636779872E-5</c:v>
                </c:pt>
                <c:pt idx="101">
                  <c:v>-2.525239521444334E-5</c:v>
                </c:pt>
                <c:pt idx="102">
                  <c:v>-7.0118588062059953E-5</c:v>
                </c:pt>
                <c:pt idx="103">
                  <c:v>-3.4984142976878061E-5</c:v>
                </c:pt>
                <c:pt idx="104">
                  <c:v>-2.1860252868475054E-5</c:v>
                </c:pt>
                <c:pt idx="105">
                  <c:v>-2.4335340998965748E-6</c:v>
                </c:pt>
                <c:pt idx="106">
                  <c:v>-2.4089828293057222E-5</c:v>
                </c:pt>
                <c:pt idx="107">
                  <c:v>-1.7630826018303618E-5</c:v>
                </c:pt>
                <c:pt idx="108">
                  <c:v>-4.2059022828702949E-5</c:v>
                </c:pt>
                <c:pt idx="109">
                  <c:v>-6.7780282283243701E-5</c:v>
                </c:pt>
                <c:pt idx="110">
                  <c:v>-2.6011861408802414E-5</c:v>
                </c:pt>
                <c:pt idx="111">
                  <c:v>-2.525239521444334E-5</c:v>
                </c:pt>
                <c:pt idx="112">
                  <c:v>-5.5515136640282367E-5</c:v>
                </c:pt>
              </c:numCache>
            </c:numRef>
          </c:xVal>
          <c:yVal>
            <c:numRef>
              <c:f>correlation!$BL$2:$BL$114</c:f>
              <c:numCache>
                <c:formatCode>General</c:formatCode>
                <c:ptCount val="113"/>
                <c:pt idx="0">
                  <c:v>-0.83017995200000005</c:v>
                </c:pt>
                <c:pt idx="1">
                  <c:v>-0.66275320500000001</c:v>
                </c:pt>
                <c:pt idx="2">
                  <c:v>-0.76478399600000002</c:v>
                </c:pt>
                <c:pt idx="3">
                  <c:v>-0.64159151199999997</c:v>
                </c:pt>
                <c:pt idx="4">
                  <c:v>-0.77641131900000004</c:v>
                </c:pt>
                <c:pt idx="5">
                  <c:v>-0.75167671700000005</c:v>
                </c:pt>
                <c:pt idx="6">
                  <c:v>-0.51119024899999999</c:v>
                </c:pt>
                <c:pt idx="7">
                  <c:v>-0.717160346</c:v>
                </c:pt>
                <c:pt idx="8">
                  <c:v>-0.80420622500000005</c:v>
                </c:pt>
                <c:pt idx="9">
                  <c:v>-0.63883321800000004</c:v>
                </c:pt>
                <c:pt idx="10">
                  <c:v>-0.79725182299999997</c:v>
                </c:pt>
                <c:pt idx="11">
                  <c:v>-0.86258183099999997</c:v>
                </c:pt>
                <c:pt idx="12">
                  <c:v>-0.84766470199999999</c:v>
                </c:pt>
                <c:pt idx="13">
                  <c:v>-0.59570078999999998</c:v>
                </c:pt>
                <c:pt idx="14">
                  <c:v>-0.76965242899999997</c:v>
                </c:pt>
                <c:pt idx="15">
                  <c:v>-0.79136457900000001</c:v>
                </c:pt>
                <c:pt idx="16">
                  <c:v>-0.72871449099999996</c:v>
                </c:pt>
                <c:pt idx="17">
                  <c:v>-0.61134467100000001</c:v>
                </c:pt>
                <c:pt idx="18">
                  <c:v>-0.69339437599999998</c:v>
                </c:pt>
                <c:pt idx="19">
                  <c:v>-0.63284876700000003</c:v>
                </c:pt>
                <c:pt idx="20">
                  <c:v>-0.659771828</c:v>
                </c:pt>
                <c:pt idx="21">
                  <c:v>-0.79277684100000001</c:v>
                </c:pt>
                <c:pt idx="22">
                  <c:v>-0.59346206700000004</c:v>
                </c:pt>
                <c:pt idx="23">
                  <c:v>-0.75776273800000005</c:v>
                </c:pt>
                <c:pt idx="24">
                  <c:v>-0.55986519599999995</c:v>
                </c:pt>
                <c:pt idx="25">
                  <c:v>-0.597569197</c:v>
                </c:pt>
                <c:pt idx="26">
                  <c:v>-0.73336292999999997</c:v>
                </c:pt>
                <c:pt idx="27">
                  <c:v>-0.62501819199999997</c:v>
                </c:pt>
                <c:pt idx="28">
                  <c:v>-0.76991579700000001</c:v>
                </c:pt>
                <c:pt idx="29">
                  <c:v>-0.55500611899999996</c:v>
                </c:pt>
                <c:pt idx="30">
                  <c:v>-0.76250190600000001</c:v>
                </c:pt>
                <c:pt idx="31">
                  <c:v>-0.64324003600000002</c:v>
                </c:pt>
                <c:pt idx="32">
                  <c:v>-0.64571333200000003</c:v>
                </c:pt>
                <c:pt idx="33">
                  <c:v>-0.40958599699999998</c:v>
                </c:pt>
                <c:pt idx="34">
                  <c:v>-0.43374253000000002</c:v>
                </c:pt>
                <c:pt idx="35">
                  <c:v>-0.81961854199999995</c:v>
                </c:pt>
                <c:pt idx="36">
                  <c:v>-0.72288010300000005</c:v>
                </c:pt>
                <c:pt idx="37">
                  <c:v>-0.710802041</c:v>
                </c:pt>
                <c:pt idx="38">
                  <c:v>-0.74388424200000003</c:v>
                </c:pt>
                <c:pt idx="39">
                  <c:v>-0.68039265400000004</c:v>
                </c:pt>
                <c:pt idx="40">
                  <c:v>-0.71164587800000001</c:v>
                </c:pt>
                <c:pt idx="41">
                  <c:v>-0.67624318100000003</c:v>
                </c:pt>
                <c:pt idx="42">
                  <c:v>-0.58098067799999997</c:v>
                </c:pt>
                <c:pt idx="43">
                  <c:v>-0.89265086500000002</c:v>
                </c:pt>
                <c:pt idx="44">
                  <c:v>-0.48420986900000001</c:v>
                </c:pt>
                <c:pt idx="45">
                  <c:v>-0.78763895299999998</c:v>
                </c:pt>
                <c:pt idx="46">
                  <c:v>-0.59668546499999997</c:v>
                </c:pt>
                <c:pt idx="47">
                  <c:v>-0.56259338999999997</c:v>
                </c:pt>
                <c:pt idx="48">
                  <c:v>-0.75955798200000002</c:v>
                </c:pt>
                <c:pt idx="49">
                  <c:v>-0.60147586200000003</c:v>
                </c:pt>
                <c:pt idx="50">
                  <c:v>-0.69149139500000001</c:v>
                </c:pt>
                <c:pt idx="51">
                  <c:v>-0.49252285800000001</c:v>
                </c:pt>
                <c:pt idx="52">
                  <c:v>-0.649723567</c:v>
                </c:pt>
                <c:pt idx="53">
                  <c:v>-0.59026629100000005</c:v>
                </c:pt>
                <c:pt idx="54">
                  <c:v>-0.877291504</c:v>
                </c:pt>
                <c:pt idx="55">
                  <c:v>-0.77358954099999999</c:v>
                </c:pt>
                <c:pt idx="56">
                  <c:v>-0.66050697400000002</c:v>
                </c:pt>
                <c:pt idx="57">
                  <c:v>-0.69503941800000002</c:v>
                </c:pt>
                <c:pt idx="58">
                  <c:v>-0.74356962500000001</c:v>
                </c:pt>
                <c:pt idx="59">
                  <c:v>-0.67909167699999995</c:v>
                </c:pt>
                <c:pt idx="60">
                  <c:v>-0.71511798800000004</c:v>
                </c:pt>
                <c:pt idx="61">
                  <c:v>-0.71070357699999998</c:v>
                </c:pt>
                <c:pt idx="62">
                  <c:v>-0.73094808200000005</c:v>
                </c:pt>
                <c:pt idx="63">
                  <c:v>-0.68829276100000003</c:v>
                </c:pt>
                <c:pt idx="64">
                  <c:v>-0.76379462099999995</c:v>
                </c:pt>
                <c:pt idx="65">
                  <c:v>-0.87719946900000001</c:v>
                </c:pt>
                <c:pt idx="66">
                  <c:v>-0.84588698900000003</c:v>
                </c:pt>
                <c:pt idx="67">
                  <c:v>-0.66001782799999997</c:v>
                </c:pt>
                <c:pt idx="68">
                  <c:v>-0.68679993399999995</c:v>
                </c:pt>
                <c:pt idx="69">
                  <c:v>-0.64383950199999995</c:v>
                </c:pt>
                <c:pt idx="70">
                  <c:v>-0.74030450199999998</c:v>
                </c:pt>
                <c:pt idx="71">
                  <c:v>-0.56799372800000003</c:v>
                </c:pt>
                <c:pt idx="72">
                  <c:v>-0.65860930500000003</c:v>
                </c:pt>
                <c:pt idx="73">
                  <c:v>-0.72675799200000002</c:v>
                </c:pt>
                <c:pt idx="74">
                  <c:v>-0.42794660200000001</c:v>
                </c:pt>
                <c:pt idx="75">
                  <c:v>-0.77784398600000004</c:v>
                </c:pt>
                <c:pt idx="76">
                  <c:v>-0.56028331399999998</c:v>
                </c:pt>
                <c:pt idx="77">
                  <c:v>-0.71794897499999999</c:v>
                </c:pt>
                <c:pt idx="78">
                  <c:v>-0.78434057000000001</c:v>
                </c:pt>
                <c:pt idx="79">
                  <c:v>-0.92187818899999996</c:v>
                </c:pt>
                <c:pt idx="80">
                  <c:v>-0.40468551000000003</c:v>
                </c:pt>
                <c:pt idx="81">
                  <c:v>-0.765910062</c:v>
                </c:pt>
                <c:pt idx="82">
                  <c:v>-0.63977804100000002</c:v>
                </c:pt>
                <c:pt idx="83">
                  <c:v>-0.59807737999999999</c:v>
                </c:pt>
                <c:pt idx="84">
                  <c:v>-0.775809321</c:v>
                </c:pt>
                <c:pt idx="85">
                  <c:v>-0.81720079800000001</c:v>
                </c:pt>
                <c:pt idx="86">
                  <c:v>-0.70468253999999997</c:v>
                </c:pt>
                <c:pt idx="87">
                  <c:v>-0.79704902499999997</c:v>
                </c:pt>
                <c:pt idx="88">
                  <c:v>-0.60188481199999999</c:v>
                </c:pt>
                <c:pt idx="89">
                  <c:v>-0.58839604300000004</c:v>
                </c:pt>
                <c:pt idx="90">
                  <c:v>-0.68228940699999996</c:v>
                </c:pt>
                <c:pt idx="91">
                  <c:v>-0.57920705800000005</c:v>
                </c:pt>
                <c:pt idx="92">
                  <c:v>-0.55864167200000003</c:v>
                </c:pt>
                <c:pt idx="93">
                  <c:v>-0.76199160300000002</c:v>
                </c:pt>
                <c:pt idx="94">
                  <c:v>-0.68675508500000004</c:v>
                </c:pt>
                <c:pt idx="95">
                  <c:v>-0.60134855300000001</c:v>
                </c:pt>
                <c:pt idx="96">
                  <c:v>-0.64682027600000003</c:v>
                </c:pt>
                <c:pt idx="97">
                  <c:v>-0.90434851999999999</c:v>
                </c:pt>
                <c:pt idx="98">
                  <c:v>-1.0237219369999999</c:v>
                </c:pt>
                <c:pt idx="99">
                  <c:v>-0.98120611300000005</c:v>
                </c:pt>
                <c:pt idx="100">
                  <c:v>-0.76810126599999995</c:v>
                </c:pt>
                <c:pt idx="101">
                  <c:v>-0.71557703399999995</c:v>
                </c:pt>
                <c:pt idx="102">
                  <c:v>-0.73733957000000006</c:v>
                </c:pt>
                <c:pt idx="103">
                  <c:v>-0.42053823600000001</c:v>
                </c:pt>
                <c:pt idx="104">
                  <c:v>-1.045262296</c:v>
                </c:pt>
                <c:pt idx="105">
                  <c:v>-0.96387067900000001</c:v>
                </c:pt>
                <c:pt idx="106">
                  <c:v>-0.75805058599999997</c:v>
                </c:pt>
                <c:pt idx="107">
                  <c:v>-0.59263524499999998</c:v>
                </c:pt>
                <c:pt idx="108">
                  <c:v>-0.48370160699999998</c:v>
                </c:pt>
                <c:pt idx="109">
                  <c:v>-0.96651553099999998</c:v>
                </c:pt>
                <c:pt idx="110">
                  <c:v>-0.77528207800000004</c:v>
                </c:pt>
                <c:pt idx="111">
                  <c:v>-0.81886512</c:v>
                </c:pt>
                <c:pt idx="112">
                  <c:v>-0.70824022200000003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D-48BD-B765-AE65E0CC6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079295"/>
        <c:axId val="1100083039"/>
      </c:scatterChart>
      <c:valAx>
        <c:axId val="110007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83039"/>
        <c:crosses val="autoZero"/>
        <c:crossBetween val="midCat"/>
      </c:valAx>
      <c:valAx>
        <c:axId val="11000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7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correlation!$BL$1</c:f>
              <c:strCache>
                <c:ptCount val="1"/>
                <c:pt idx="0">
                  <c:v>B_old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correlation!$AS$2:$AS$120</c:f>
              <c:numCache>
                <c:formatCode>General</c:formatCode>
                <c:ptCount val="119"/>
                <c:pt idx="0">
                  <c:v>54816</c:v>
                </c:pt>
                <c:pt idx="1">
                  <c:v>298364</c:v>
                </c:pt>
                <c:pt idx="2">
                  <c:v>298364</c:v>
                </c:pt>
                <c:pt idx="3">
                  <c:v>50391</c:v>
                </c:pt>
                <c:pt idx="4">
                  <c:v>298364</c:v>
                </c:pt>
                <c:pt idx="5">
                  <c:v>99703</c:v>
                </c:pt>
                <c:pt idx="6">
                  <c:v>90236</c:v>
                </c:pt>
                <c:pt idx="7">
                  <c:v>490</c:v>
                </c:pt>
                <c:pt idx="8">
                  <c:v>37651</c:v>
                </c:pt>
                <c:pt idx="9">
                  <c:v>10621</c:v>
                </c:pt>
                <c:pt idx="10">
                  <c:v>17228</c:v>
                </c:pt>
                <c:pt idx="11">
                  <c:v>87191</c:v>
                </c:pt>
                <c:pt idx="12">
                  <c:v>87191</c:v>
                </c:pt>
                <c:pt idx="13">
                  <c:v>38474</c:v>
                </c:pt>
                <c:pt idx="14">
                  <c:v>21438</c:v>
                </c:pt>
                <c:pt idx="15">
                  <c:v>347470</c:v>
                </c:pt>
                <c:pt idx="16">
                  <c:v>7772</c:v>
                </c:pt>
                <c:pt idx="17">
                  <c:v>36883</c:v>
                </c:pt>
                <c:pt idx="18">
                  <c:v>36883</c:v>
                </c:pt>
                <c:pt idx="19">
                  <c:v>38419</c:v>
                </c:pt>
                <c:pt idx="20">
                  <c:v>26098</c:v>
                </c:pt>
                <c:pt idx="21">
                  <c:v>298364</c:v>
                </c:pt>
                <c:pt idx="22">
                  <c:v>63543</c:v>
                </c:pt>
                <c:pt idx="23">
                  <c:v>99637</c:v>
                </c:pt>
                <c:pt idx="24">
                  <c:v>93668</c:v>
                </c:pt>
                <c:pt idx="25">
                  <c:v>99637</c:v>
                </c:pt>
                <c:pt idx="26">
                  <c:v>298364</c:v>
                </c:pt>
                <c:pt idx="27">
                  <c:v>71178</c:v>
                </c:pt>
                <c:pt idx="28">
                  <c:v>298364</c:v>
                </c:pt>
                <c:pt idx="29">
                  <c:v>22029</c:v>
                </c:pt>
                <c:pt idx="30">
                  <c:v>40966</c:v>
                </c:pt>
                <c:pt idx="31">
                  <c:v>298364</c:v>
                </c:pt>
                <c:pt idx="32">
                  <c:v>36883</c:v>
                </c:pt>
                <c:pt idx="33">
                  <c:v>4747</c:v>
                </c:pt>
                <c:pt idx="34">
                  <c:v>25333</c:v>
                </c:pt>
                <c:pt idx="35">
                  <c:v>87191</c:v>
                </c:pt>
                <c:pt idx="36">
                  <c:v>298364</c:v>
                </c:pt>
                <c:pt idx="37">
                  <c:v>298364</c:v>
                </c:pt>
                <c:pt idx="38">
                  <c:v>298364</c:v>
                </c:pt>
                <c:pt idx="39">
                  <c:v>64390</c:v>
                </c:pt>
                <c:pt idx="40">
                  <c:v>298364</c:v>
                </c:pt>
                <c:pt idx="41">
                  <c:v>25656</c:v>
                </c:pt>
                <c:pt idx="42">
                  <c:v>27695</c:v>
                </c:pt>
                <c:pt idx="43">
                  <c:v>16088</c:v>
                </c:pt>
                <c:pt idx="44">
                  <c:v>44448</c:v>
                </c:pt>
                <c:pt idx="45">
                  <c:v>99703</c:v>
                </c:pt>
                <c:pt idx="46">
                  <c:v>52231</c:v>
                </c:pt>
                <c:pt idx="47">
                  <c:v>23861</c:v>
                </c:pt>
                <c:pt idx="48">
                  <c:v>347470</c:v>
                </c:pt>
                <c:pt idx="49">
                  <c:v>95285</c:v>
                </c:pt>
                <c:pt idx="50">
                  <c:v>21937</c:v>
                </c:pt>
                <c:pt idx="51">
                  <c:v>27559</c:v>
                </c:pt>
                <c:pt idx="52">
                  <c:v>45380</c:v>
                </c:pt>
                <c:pt idx="53">
                  <c:v>90236</c:v>
                </c:pt>
                <c:pt idx="54">
                  <c:v>5984</c:v>
                </c:pt>
                <c:pt idx="55">
                  <c:v>99637</c:v>
                </c:pt>
                <c:pt idx="56">
                  <c:v>292462</c:v>
                </c:pt>
                <c:pt idx="57">
                  <c:v>531010</c:v>
                </c:pt>
                <c:pt idx="58">
                  <c:v>583837</c:v>
                </c:pt>
                <c:pt idx="59">
                  <c:v>583837</c:v>
                </c:pt>
                <c:pt idx="60">
                  <c:v>583837</c:v>
                </c:pt>
                <c:pt idx="61">
                  <c:v>286815</c:v>
                </c:pt>
                <c:pt idx="62">
                  <c:v>27621</c:v>
                </c:pt>
                <c:pt idx="63">
                  <c:v>18675</c:v>
                </c:pt>
                <c:pt idx="64">
                  <c:v>61486</c:v>
                </c:pt>
                <c:pt idx="65">
                  <c:v>109968</c:v>
                </c:pt>
                <c:pt idx="66">
                  <c:v>61486</c:v>
                </c:pt>
                <c:pt idx="67">
                  <c:v>51601</c:v>
                </c:pt>
                <c:pt idx="68">
                  <c:v>31328</c:v>
                </c:pt>
                <c:pt idx="69">
                  <c:v>583837</c:v>
                </c:pt>
                <c:pt idx="70">
                  <c:v>45380</c:v>
                </c:pt>
                <c:pt idx="71">
                  <c:v>32180</c:v>
                </c:pt>
                <c:pt idx="72">
                  <c:v>71152</c:v>
                </c:pt>
                <c:pt idx="73">
                  <c:v>347470</c:v>
                </c:pt>
                <c:pt idx="74">
                  <c:v>90236</c:v>
                </c:pt>
                <c:pt idx="75">
                  <c:v>298364</c:v>
                </c:pt>
                <c:pt idx="76">
                  <c:v>180449</c:v>
                </c:pt>
                <c:pt idx="77">
                  <c:v>583837</c:v>
                </c:pt>
                <c:pt idx="78">
                  <c:v>87191</c:v>
                </c:pt>
                <c:pt idx="79">
                  <c:v>109968</c:v>
                </c:pt>
                <c:pt idx="80">
                  <c:v>35103</c:v>
                </c:pt>
                <c:pt idx="81">
                  <c:v>29608</c:v>
                </c:pt>
                <c:pt idx="82">
                  <c:v>30713</c:v>
                </c:pt>
                <c:pt idx="83">
                  <c:v>64390</c:v>
                </c:pt>
                <c:pt idx="84">
                  <c:v>29335</c:v>
                </c:pt>
                <c:pt idx="85">
                  <c:v>14038</c:v>
                </c:pt>
                <c:pt idx="86">
                  <c:v>298364</c:v>
                </c:pt>
                <c:pt idx="87">
                  <c:v>5234</c:v>
                </c:pt>
                <c:pt idx="88">
                  <c:v>180449</c:v>
                </c:pt>
                <c:pt idx="89">
                  <c:v>180449</c:v>
                </c:pt>
                <c:pt idx="90">
                  <c:v>38419</c:v>
                </c:pt>
                <c:pt idx="91">
                  <c:v>93668</c:v>
                </c:pt>
                <c:pt idx="92">
                  <c:v>40081</c:v>
                </c:pt>
                <c:pt idx="93">
                  <c:v>87191</c:v>
                </c:pt>
                <c:pt idx="94">
                  <c:v>25656</c:v>
                </c:pt>
                <c:pt idx="95">
                  <c:v>40081</c:v>
                </c:pt>
                <c:pt idx="96">
                  <c:v>29860</c:v>
                </c:pt>
                <c:pt idx="97">
                  <c:v>5808</c:v>
                </c:pt>
                <c:pt idx="98">
                  <c:v>16940</c:v>
                </c:pt>
                <c:pt idx="99">
                  <c:v>11799</c:v>
                </c:pt>
                <c:pt idx="100">
                  <c:v>30359</c:v>
                </c:pt>
                <c:pt idx="101">
                  <c:v>298364</c:v>
                </c:pt>
                <c:pt idx="102">
                  <c:v>40966</c:v>
                </c:pt>
                <c:pt idx="103">
                  <c:v>90236</c:v>
                </c:pt>
                <c:pt idx="104">
                  <c:v>11799</c:v>
                </c:pt>
                <c:pt idx="105">
                  <c:v>54816</c:v>
                </c:pt>
                <c:pt idx="106">
                  <c:v>19253</c:v>
                </c:pt>
                <c:pt idx="107">
                  <c:v>93549</c:v>
                </c:pt>
                <c:pt idx="108">
                  <c:v>45852</c:v>
                </c:pt>
                <c:pt idx="109">
                  <c:v>29335</c:v>
                </c:pt>
                <c:pt idx="110">
                  <c:v>32645</c:v>
                </c:pt>
                <c:pt idx="111">
                  <c:v>298364</c:v>
                </c:pt>
                <c:pt idx="112">
                  <c:v>99637</c:v>
                </c:pt>
              </c:numCache>
            </c:numRef>
          </c:xVal>
          <c:yVal>
            <c:numRef>
              <c:f>correlation!$BL$2:$BL$120</c:f>
              <c:numCache>
                <c:formatCode>General</c:formatCode>
                <c:ptCount val="119"/>
                <c:pt idx="0">
                  <c:v>-0.83017995200000005</c:v>
                </c:pt>
                <c:pt idx="1">
                  <c:v>-0.66275320500000001</c:v>
                </c:pt>
                <c:pt idx="2">
                  <c:v>-0.76478399600000002</c:v>
                </c:pt>
                <c:pt idx="3">
                  <c:v>-0.64159151199999997</c:v>
                </c:pt>
                <c:pt idx="4">
                  <c:v>-0.77641131900000004</c:v>
                </c:pt>
                <c:pt idx="5">
                  <c:v>-0.75167671700000005</c:v>
                </c:pt>
                <c:pt idx="6">
                  <c:v>-0.51119024899999999</c:v>
                </c:pt>
                <c:pt idx="7">
                  <c:v>-0.717160346</c:v>
                </c:pt>
                <c:pt idx="8">
                  <c:v>-0.80420622500000005</c:v>
                </c:pt>
                <c:pt idx="9">
                  <c:v>-0.63883321800000004</c:v>
                </c:pt>
                <c:pt idx="10">
                  <c:v>-0.79725182299999997</c:v>
                </c:pt>
                <c:pt idx="11">
                  <c:v>-0.86258183099999997</c:v>
                </c:pt>
                <c:pt idx="12">
                  <c:v>-0.84766470199999999</c:v>
                </c:pt>
                <c:pt idx="13">
                  <c:v>-0.59570078999999998</c:v>
                </c:pt>
                <c:pt idx="14">
                  <c:v>-0.76965242899999997</c:v>
                </c:pt>
                <c:pt idx="15">
                  <c:v>-0.79136457900000001</c:v>
                </c:pt>
                <c:pt idx="16">
                  <c:v>-0.72871449099999996</c:v>
                </c:pt>
                <c:pt idx="17">
                  <c:v>-0.61134467100000001</c:v>
                </c:pt>
                <c:pt idx="18">
                  <c:v>-0.69339437599999998</c:v>
                </c:pt>
                <c:pt idx="19">
                  <c:v>-0.63284876700000003</c:v>
                </c:pt>
                <c:pt idx="20">
                  <c:v>-0.659771828</c:v>
                </c:pt>
                <c:pt idx="21">
                  <c:v>-0.79277684100000001</c:v>
                </c:pt>
                <c:pt idx="22">
                  <c:v>-0.59346206700000004</c:v>
                </c:pt>
                <c:pt idx="23">
                  <c:v>-0.75776273800000005</c:v>
                </c:pt>
                <c:pt idx="24">
                  <c:v>-0.55986519599999995</c:v>
                </c:pt>
                <c:pt idx="25">
                  <c:v>-0.597569197</c:v>
                </c:pt>
                <c:pt idx="26">
                  <c:v>-0.73336292999999997</c:v>
                </c:pt>
                <c:pt idx="27">
                  <c:v>-0.62501819199999997</c:v>
                </c:pt>
                <c:pt idx="28">
                  <c:v>-0.76991579700000001</c:v>
                </c:pt>
                <c:pt idx="29">
                  <c:v>-0.55500611899999996</c:v>
                </c:pt>
                <c:pt idx="30">
                  <c:v>-0.76250190600000001</c:v>
                </c:pt>
                <c:pt idx="31">
                  <c:v>-0.64324003600000002</c:v>
                </c:pt>
                <c:pt idx="32">
                  <c:v>-0.64571333200000003</c:v>
                </c:pt>
                <c:pt idx="33">
                  <c:v>-0.40958599699999998</c:v>
                </c:pt>
                <c:pt idx="34">
                  <c:v>-0.43374253000000002</c:v>
                </c:pt>
                <c:pt idx="35">
                  <c:v>-0.81961854199999995</c:v>
                </c:pt>
                <c:pt idx="36">
                  <c:v>-0.72288010300000005</c:v>
                </c:pt>
                <c:pt idx="37">
                  <c:v>-0.710802041</c:v>
                </c:pt>
                <c:pt idx="38">
                  <c:v>-0.74388424200000003</c:v>
                </c:pt>
                <c:pt idx="39">
                  <c:v>-0.68039265400000004</c:v>
                </c:pt>
                <c:pt idx="40">
                  <c:v>-0.71164587800000001</c:v>
                </c:pt>
                <c:pt idx="41">
                  <c:v>-0.67624318100000003</c:v>
                </c:pt>
                <c:pt idx="42">
                  <c:v>-0.58098067799999997</c:v>
                </c:pt>
                <c:pt idx="43">
                  <c:v>-0.89265086500000002</c:v>
                </c:pt>
                <c:pt idx="44">
                  <c:v>-0.48420986900000001</c:v>
                </c:pt>
                <c:pt idx="45">
                  <c:v>-0.78763895299999998</c:v>
                </c:pt>
                <c:pt idx="46">
                  <c:v>-0.59668546499999997</c:v>
                </c:pt>
                <c:pt idx="47">
                  <c:v>-0.56259338999999997</c:v>
                </c:pt>
                <c:pt idx="48">
                  <c:v>-0.75955798200000002</c:v>
                </c:pt>
                <c:pt idx="49">
                  <c:v>-0.60147586200000003</c:v>
                </c:pt>
                <c:pt idx="50">
                  <c:v>-0.69149139500000001</c:v>
                </c:pt>
                <c:pt idx="51">
                  <c:v>-0.49252285800000001</c:v>
                </c:pt>
                <c:pt idx="52">
                  <c:v>-0.649723567</c:v>
                </c:pt>
                <c:pt idx="53">
                  <c:v>-0.59026629100000005</c:v>
                </c:pt>
                <c:pt idx="54">
                  <c:v>-0.877291504</c:v>
                </c:pt>
                <c:pt idx="55">
                  <c:v>-0.77358954099999999</c:v>
                </c:pt>
                <c:pt idx="56">
                  <c:v>-0.66050697400000002</c:v>
                </c:pt>
                <c:pt idx="57">
                  <c:v>-0.69503941800000002</c:v>
                </c:pt>
                <c:pt idx="58">
                  <c:v>-0.74356962500000001</c:v>
                </c:pt>
                <c:pt idx="59">
                  <c:v>-0.67909167699999995</c:v>
                </c:pt>
                <c:pt idx="60">
                  <c:v>-0.71511798800000004</c:v>
                </c:pt>
                <c:pt idx="61">
                  <c:v>-0.71070357699999998</c:v>
                </c:pt>
                <c:pt idx="62">
                  <c:v>-0.73094808200000005</c:v>
                </c:pt>
                <c:pt idx="63">
                  <c:v>-0.68829276100000003</c:v>
                </c:pt>
                <c:pt idx="64">
                  <c:v>-0.76379462099999995</c:v>
                </c:pt>
                <c:pt idx="65">
                  <c:v>-0.87719946900000001</c:v>
                </c:pt>
                <c:pt idx="66">
                  <c:v>-0.84588698900000003</c:v>
                </c:pt>
                <c:pt idx="67">
                  <c:v>-0.66001782799999997</c:v>
                </c:pt>
                <c:pt idx="68">
                  <c:v>-0.68679993399999995</c:v>
                </c:pt>
                <c:pt idx="69">
                  <c:v>-0.64383950199999995</c:v>
                </c:pt>
                <c:pt idx="70">
                  <c:v>-0.74030450199999998</c:v>
                </c:pt>
                <c:pt idx="71">
                  <c:v>-0.56799372800000003</c:v>
                </c:pt>
                <c:pt idx="72">
                  <c:v>-0.65860930500000003</c:v>
                </c:pt>
                <c:pt idx="73">
                  <c:v>-0.72675799200000002</c:v>
                </c:pt>
                <c:pt idx="74">
                  <c:v>-0.42794660200000001</c:v>
                </c:pt>
                <c:pt idx="75">
                  <c:v>-0.77784398600000004</c:v>
                </c:pt>
                <c:pt idx="76">
                  <c:v>-0.56028331399999998</c:v>
                </c:pt>
                <c:pt idx="77">
                  <c:v>-0.71794897499999999</c:v>
                </c:pt>
                <c:pt idx="78">
                  <c:v>-0.78434057000000001</c:v>
                </c:pt>
                <c:pt idx="79">
                  <c:v>-0.92187818899999996</c:v>
                </c:pt>
                <c:pt idx="80">
                  <c:v>-0.40468551000000003</c:v>
                </c:pt>
                <c:pt idx="81">
                  <c:v>-0.765910062</c:v>
                </c:pt>
                <c:pt idx="82">
                  <c:v>-0.63977804100000002</c:v>
                </c:pt>
                <c:pt idx="83">
                  <c:v>-0.59807737999999999</c:v>
                </c:pt>
                <c:pt idx="84">
                  <c:v>-0.775809321</c:v>
                </c:pt>
                <c:pt idx="85">
                  <c:v>-0.81720079800000001</c:v>
                </c:pt>
                <c:pt idx="86">
                  <c:v>-0.70468253999999997</c:v>
                </c:pt>
                <c:pt idx="87">
                  <c:v>-0.79704902499999997</c:v>
                </c:pt>
                <c:pt idx="88">
                  <c:v>-0.60188481199999999</c:v>
                </c:pt>
                <c:pt idx="89">
                  <c:v>-0.58839604300000004</c:v>
                </c:pt>
                <c:pt idx="90">
                  <c:v>-0.68228940699999996</c:v>
                </c:pt>
                <c:pt idx="91">
                  <c:v>-0.57920705800000005</c:v>
                </c:pt>
                <c:pt idx="92">
                  <c:v>-0.55864167200000003</c:v>
                </c:pt>
                <c:pt idx="93">
                  <c:v>-0.76199160300000002</c:v>
                </c:pt>
                <c:pt idx="94">
                  <c:v>-0.68675508500000004</c:v>
                </c:pt>
                <c:pt idx="95">
                  <c:v>-0.60134855300000001</c:v>
                </c:pt>
                <c:pt idx="96">
                  <c:v>-0.64682027600000003</c:v>
                </c:pt>
                <c:pt idx="97">
                  <c:v>-0.90434851999999999</c:v>
                </c:pt>
                <c:pt idx="98">
                  <c:v>-1.0237219369999999</c:v>
                </c:pt>
                <c:pt idx="99">
                  <c:v>-0.98120611300000005</c:v>
                </c:pt>
                <c:pt idx="100">
                  <c:v>-0.76810126599999995</c:v>
                </c:pt>
                <c:pt idx="101">
                  <c:v>-0.71557703399999995</c:v>
                </c:pt>
                <c:pt idx="102">
                  <c:v>-0.73733957000000006</c:v>
                </c:pt>
                <c:pt idx="103">
                  <c:v>-0.42053823600000001</c:v>
                </c:pt>
                <c:pt idx="104">
                  <c:v>-1.045262296</c:v>
                </c:pt>
                <c:pt idx="105">
                  <c:v>-0.96387067900000001</c:v>
                </c:pt>
                <c:pt idx="106">
                  <c:v>-0.75805058599999997</c:v>
                </c:pt>
                <c:pt idx="107">
                  <c:v>-0.59263524499999998</c:v>
                </c:pt>
                <c:pt idx="108">
                  <c:v>-0.48370160699999998</c:v>
                </c:pt>
                <c:pt idx="109">
                  <c:v>-0.96651553099999998</c:v>
                </c:pt>
                <c:pt idx="110">
                  <c:v>-0.77528207800000004</c:v>
                </c:pt>
                <c:pt idx="111">
                  <c:v>-0.81886512</c:v>
                </c:pt>
                <c:pt idx="112">
                  <c:v>-0.70824022200000003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5-4FDE-957A-0591535E5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104671"/>
        <c:axId val="1100103839"/>
      </c:scatterChart>
      <c:valAx>
        <c:axId val="110010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03839"/>
        <c:crosses val="autoZero"/>
        <c:crossBetween val="midCat"/>
      </c:valAx>
      <c:valAx>
        <c:axId val="11001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104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7</xdr:row>
      <xdr:rowOff>114300</xdr:rowOff>
    </xdr:from>
    <xdr:to>
      <xdr:col>16</xdr:col>
      <xdr:colOff>219075</xdr:colOff>
      <xdr:row>27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12</xdr:row>
      <xdr:rowOff>28575</xdr:rowOff>
    </xdr:from>
    <xdr:to>
      <xdr:col>11</xdr:col>
      <xdr:colOff>438150</xdr:colOff>
      <xdr:row>30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200025</xdr:colOff>
      <xdr:row>20</xdr:row>
      <xdr:rowOff>152400</xdr:rowOff>
    </xdr:from>
    <xdr:to>
      <xdr:col>18</xdr:col>
      <xdr:colOff>581025</xdr:colOff>
      <xdr:row>38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504825</xdr:colOff>
      <xdr:row>12</xdr:row>
      <xdr:rowOff>114301</xdr:rowOff>
    </xdr:from>
    <xdr:to>
      <xdr:col>11</xdr:col>
      <xdr:colOff>723900</xdr:colOff>
      <xdr:row>27</xdr:row>
      <xdr:rowOff>114301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466725</xdr:colOff>
      <xdr:row>12</xdr:row>
      <xdr:rowOff>114300</xdr:rowOff>
    </xdr:from>
    <xdr:to>
      <xdr:col>29</xdr:col>
      <xdr:colOff>457200</xdr:colOff>
      <xdr:row>30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466725</xdr:colOff>
      <xdr:row>12</xdr:row>
      <xdr:rowOff>114300</xdr:rowOff>
    </xdr:from>
    <xdr:to>
      <xdr:col>30</xdr:col>
      <xdr:colOff>542925</xdr:colOff>
      <xdr:row>30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523875</xdr:colOff>
      <xdr:row>11</xdr:row>
      <xdr:rowOff>57149</xdr:rowOff>
    </xdr:from>
    <xdr:to>
      <xdr:col>37</xdr:col>
      <xdr:colOff>466725</xdr:colOff>
      <xdr:row>29</xdr:row>
      <xdr:rowOff>161924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466725</xdr:colOff>
      <xdr:row>10</xdr:row>
      <xdr:rowOff>47625</xdr:rowOff>
    </xdr:from>
    <xdr:to>
      <xdr:col>30</xdr:col>
      <xdr:colOff>238125</xdr:colOff>
      <xdr:row>27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180975</xdr:colOff>
      <xdr:row>18</xdr:row>
      <xdr:rowOff>38099</xdr:rowOff>
    </xdr:from>
    <xdr:to>
      <xdr:col>44</xdr:col>
      <xdr:colOff>76200</xdr:colOff>
      <xdr:row>35</xdr:row>
      <xdr:rowOff>104774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419100</xdr:colOff>
      <xdr:row>2</xdr:row>
      <xdr:rowOff>142875</xdr:rowOff>
    </xdr:from>
    <xdr:to>
      <xdr:col>52</xdr:col>
      <xdr:colOff>209550</xdr:colOff>
      <xdr:row>23</xdr:row>
      <xdr:rowOff>142875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419099</xdr:colOff>
      <xdr:row>5</xdr:row>
      <xdr:rowOff>95251</xdr:rowOff>
    </xdr:from>
    <xdr:to>
      <xdr:col>44</xdr:col>
      <xdr:colOff>523875</xdr:colOff>
      <xdr:row>27</xdr:row>
      <xdr:rowOff>1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142875</xdr:colOff>
      <xdr:row>14</xdr:row>
      <xdr:rowOff>47625</xdr:rowOff>
    </xdr:from>
    <xdr:to>
      <xdr:col>39</xdr:col>
      <xdr:colOff>381000</xdr:colOff>
      <xdr:row>33</xdr:row>
      <xdr:rowOff>114300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52</xdr:col>
      <xdr:colOff>19050</xdr:colOff>
      <xdr:row>9</xdr:row>
      <xdr:rowOff>114300</xdr:rowOff>
    </xdr:from>
    <xdr:to>
      <xdr:col>57</xdr:col>
      <xdr:colOff>361950</xdr:colOff>
      <xdr:row>27</xdr:row>
      <xdr:rowOff>28575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46</xdr:col>
      <xdr:colOff>438150</xdr:colOff>
      <xdr:row>9</xdr:row>
      <xdr:rowOff>104775</xdr:rowOff>
    </xdr:from>
    <xdr:to>
      <xdr:col>51</xdr:col>
      <xdr:colOff>514350</xdr:colOff>
      <xdr:row>26</xdr:row>
      <xdr:rowOff>142875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52</xdr:col>
      <xdr:colOff>47625</xdr:colOff>
      <xdr:row>12</xdr:row>
      <xdr:rowOff>114300</xdr:rowOff>
    </xdr:from>
    <xdr:to>
      <xdr:col>59</xdr:col>
      <xdr:colOff>352425</xdr:colOff>
      <xdr:row>27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276225</xdr:colOff>
      <xdr:row>12</xdr:row>
      <xdr:rowOff>114300</xdr:rowOff>
    </xdr:from>
    <xdr:to>
      <xdr:col>53</xdr:col>
      <xdr:colOff>180975</xdr:colOff>
      <xdr:row>32</xdr:row>
      <xdr:rowOff>38100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14"/>
  <sheetViews>
    <sheetView tabSelected="1" topLeftCell="AO1" workbookViewId="0">
      <selection activeCell="BL7" sqref="BL7"/>
    </sheetView>
  </sheetViews>
  <sheetFormatPr defaultRowHeight="15" x14ac:dyDescent="0.25"/>
  <cols>
    <col min="1" max="1" width="29.7109375" customWidth="1"/>
    <col min="12" max="12" width="12" bestFit="1" customWidth="1"/>
    <col min="32" max="32" width="12.7109375" bestFit="1" customWidth="1"/>
    <col min="39" max="41" width="12" bestFit="1" customWidth="1"/>
    <col min="65" max="65" width="29.7109375" customWidth="1"/>
  </cols>
  <sheetData>
    <row r="1" spans="1:6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170</v>
      </c>
      <c r="H1" t="s">
        <v>6</v>
      </c>
      <c r="I1" t="s">
        <v>120</v>
      </c>
      <c r="J1" t="s">
        <v>121</v>
      </c>
      <c r="K1" t="s">
        <v>122</v>
      </c>
      <c r="L1" t="s">
        <v>136</v>
      </c>
      <c r="M1" t="s">
        <v>123</v>
      </c>
      <c r="N1" t="s">
        <v>124</v>
      </c>
      <c r="O1" t="s">
        <v>125</v>
      </c>
      <c r="P1" t="s">
        <v>126</v>
      </c>
      <c r="Q1" t="s">
        <v>127</v>
      </c>
      <c r="R1" t="s">
        <v>128</v>
      </c>
      <c r="S1" t="s">
        <v>129</v>
      </c>
      <c r="T1" t="s">
        <v>130</v>
      </c>
      <c r="U1" t="s">
        <v>175</v>
      </c>
      <c r="V1" t="s">
        <v>174</v>
      </c>
      <c r="W1" t="s">
        <v>171</v>
      </c>
      <c r="X1" t="s">
        <v>172</v>
      </c>
      <c r="Y1" t="s">
        <v>173</v>
      </c>
      <c r="Z1" t="s">
        <v>131</v>
      </c>
      <c r="AA1" t="s">
        <v>177</v>
      </c>
      <c r="AB1" t="s">
        <v>132</v>
      </c>
      <c r="AC1" t="s">
        <v>133</v>
      </c>
      <c r="AD1" t="s">
        <v>134</v>
      </c>
      <c r="AE1" t="s">
        <v>135</v>
      </c>
      <c r="AF1" t="s">
        <v>146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169</v>
      </c>
      <c r="AN1" t="s">
        <v>168</v>
      </c>
      <c r="AO1" t="s">
        <v>143</v>
      </c>
      <c r="AP1" t="s">
        <v>144</v>
      </c>
      <c r="AQ1" t="s">
        <v>145</v>
      </c>
      <c r="AR1" t="s">
        <v>149</v>
      </c>
      <c r="AS1" t="s">
        <v>148</v>
      </c>
      <c r="AT1" t="s">
        <v>154</v>
      </c>
      <c r="AU1" t="s">
        <v>150</v>
      </c>
      <c r="AV1" t="s">
        <v>151</v>
      </c>
      <c r="AW1" t="s">
        <v>152</v>
      </c>
      <c r="AX1" t="s">
        <v>153</v>
      </c>
      <c r="AY1" t="s">
        <v>155</v>
      </c>
      <c r="AZ1" t="s">
        <v>156</v>
      </c>
      <c r="BA1" t="s">
        <v>157</v>
      </c>
      <c r="BB1" t="s">
        <v>158</v>
      </c>
      <c r="BC1" t="s">
        <v>159</v>
      </c>
      <c r="BD1" t="s">
        <v>160</v>
      </c>
      <c r="BE1" t="s">
        <v>161</v>
      </c>
      <c r="BF1" t="s">
        <v>162</v>
      </c>
      <c r="BG1" t="s">
        <v>163</v>
      </c>
      <c r="BH1" t="s">
        <v>164</v>
      </c>
      <c r="BI1" t="s">
        <v>166</v>
      </c>
      <c r="BJ1" t="s">
        <v>165</v>
      </c>
      <c r="BK1" t="s">
        <v>167</v>
      </c>
      <c r="BL1" t="s">
        <v>178</v>
      </c>
      <c r="BM1" t="s">
        <v>5</v>
      </c>
      <c r="BN1" t="s">
        <v>147</v>
      </c>
      <c r="BO1" t="s">
        <v>2</v>
      </c>
    </row>
    <row r="2" spans="1:67" x14ac:dyDescent="0.25">
      <c r="A2" t="s">
        <v>7</v>
      </c>
      <c r="B2">
        <v>502525</v>
      </c>
      <c r="C2">
        <v>847170</v>
      </c>
      <c r="D2">
        <v>0.59318082599999999</v>
      </c>
      <c r="E2">
        <v>116644</v>
      </c>
      <c r="F2">
        <v>767292</v>
      </c>
      <c r="G2">
        <v>0.152020352</v>
      </c>
      <c r="H2">
        <v>33</v>
      </c>
      <c r="I2">
        <v>33</v>
      </c>
      <c r="J2">
        <v>39</v>
      </c>
      <c r="K2">
        <v>1643700</v>
      </c>
      <c r="L2">
        <f>I2/K2</f>
        <v>2.0076656324146742E-5</v>
      </c>
      <c r="M2">
        <v>547295</v>
      </c>
      <c r="N2">
        <v>767292</v>
      </c>
      <c r="O2">
        <f>M2/N2</f>
        <v>0.71328125407276499</v>
      </c>
      <c r="P2">
        <v>33</v>
      </c>
      <c r="Q2">
        <v>415473</v>
      </c>
      <c r="R2">
        <v>89097</v>
      </c>
      <c r="S2">
        <v>89097</v>
      </c>
      <c r="T2">
        <v>28149</v>
      </c>
      <c r="U2">
        <f>1-AB2</f>
        <v>0.74723307172841757</v>
      </c>
      <c r="V2">
        <f>1-AC2</f>
        <v>0.94579485307537869</v>
      </c>
      <c r="W2">
        <v>0.29646285818580032</v>
      </c>
      <c r="X2">
        <v>0.46186226196994584</v>
      </c>
      <c r="Y2">
        <v>0.1762645251566588</v>
      </c>
      <c r="Z2">
        <v>1643700</v>
      </c>
      <c r="AA2">
        <v>0.38935328831295246</v>
      </c>
      <c r="AB2">
        <f>Q2/$Z2</f>
        <v>0.25276692827158243</v>
      </c>
      <c r="AC2">
        <f>R2/$Z2</f>
        <v>5.4205146924621278E-2</v>
      </c>
      <c r="AD2">
        <f>S2/$Z2</f>
        <v>5.4205146924621278E-2</v>
      </c>
      <c r="AE2">
        <f>T2/$Z2</f>
        <v>1.7125387844497172E-2</v>
      </c>
      <c r="AF2">
        <f>AL2/K2</f>
        <v>-2.4335340998965748E-6</v>
      </c>
      <c r="AG2">
        <v>33</v>
      </c>
      <c r="AH2">
        <v>39</v>
      </c>
      <c r="AI2">
        <v>11</v>
      </c>
      <c r="AJ2">
        <v>13</v>
      </c>
      <c r="AK2">
        <v>15</v>
      </c>
      <c r="AL2">
        <v>-4</v>
      </c>
      <c r="AM2">
        <f>AG2/Z2</f>
        <v>2.0076656324146742E-5</v>
      </c>
      <c r="AN2">
        <f>AI2/N2</f>
        <v>1.4336132789081602E-5</v>
      </c>
      <c r="AO2">
        <f>AI2/$K2</f>
        <v>6.6922187747155808E-6</v>
      </c>
      <c r="AP2">
        <f>AJ2/$K2</f>
        <v>7.9089858246638682E-6</v>
      </c>
      <c r="AQ2">
        <f>AK2/$K2</f>
        <v>9.1257528746121557E-6</v>
      </c>
      <c r="AR2">
        <v>572870</v>
      </c>
      <c r="AS2">
        <v>54816</v>
      </c>
      <c r="AT2">
        <f>AS2/AR2</f>
        <v>9.5686630474627749E-2</v>
      </c>
      <c r="AU2">
        <v>182927</v>
      </c>
      <c r="AV2">
        <v>207627</v>
      </c>
      <c r="AW2">
        <v>84396</v>
      </c>
      <c r="AX2">
        <v>30510</v>
      </c>
      <c r="AY2">
        <v>177135</v>
      </c>
      <c r="AZ2">
        <v>369061</v>
      </c>
      <c r="BA2">
        <v>1643700</v>
      </c>
      <c r="BB2">
        <f>AY2/BA2</f>
        <v>0.10776601569629495</v>
      </c>
      <c r="BC2">
        <f>AZ2/BA2</f>
        <v>0.22453063211048244</v>
      </c>
      <c r="BD2">
        <v>836529</v>
      </c>
      <c r="BE2">
        <v>1643700</v>
      </c>
      <c r="BF2">
        <f>BD2/BE2</f>
        <v>0.50893046176309542</v>
      </c>
      <c r="BG2">
        <v>681725</v>
      </c>
      <c r="BH2">
        <v>486434</v>
      </c>
      <c r="BI2">
        <v>0.28931130984972925</v>
      </c>
      <c r="BJ2">
        <v>0.58524974143700192</v>
      </c>
      <c r="BK2">
        <v>111231</v>
      </c>
      <c r="BL2">
        <v>-0.83017995200000005</v>
      </c>
      <c r="BM2">
        <v>-0.85555897949401305</v>
      </c>
      <c r="BN2">
        <f>-BL2</f>
        <v>0.83017995200000005</v>
      </c>
      <c r="BO2">
        <v>0.59318082599999999</v>
      </c>
    </row>
    <row r="3" spans="1:67" x14ac:dyDescent="0.25">
      <c r="A3" t="s">
        <v>8</v>
      </c>
      <c r="B3">
        <v>2390559</v>
      </c>
      <c r="C3">
        <v>4869658</v>
      </c>
      <c r="D3">
        <v>0.49090901300000001</v>
      </c>
      <c r="E3">
        <v>294952</v>
      </c>
      <c r="F3">
        <v>4749180</v>
      </c>
      <c r="G3">
        <v>6.2105879000000003E-2</v>
      </c>
      <c r="H3">
        <v>38</v>
      </c>
      <c r="I3">
        <v>1937</v>
      </c>
      <c r="J3">
        <v>3955</v>
      </c>
      <c r="K3">
        <v>10098052</v>
      </c>
      <c r="L3">
        <f t="shared" ref="L3:L66" si="0">I3/K3</f>
        <v>1.9181917462892842E-4</v>
      </c>
      <c r="M3">
        <v>3963851</v>
      </c>
      <c r="N3">
        <v>4749180</v>
      </c>
      <c r="O3">
        <f t="shared" ref="O3:O66" si="1">M3/N3</f>
        <v>0.8346390324224392</v>
      </c>
      <c r="P3">
        <v>31</v>
      </c>
      <c r="Q3">
        <v>2478262</v>
      </c>
      <c r="R3">
        <v>564884</v>
      </c>
      <c r="S3">
        <v>564884</v>
      </c>
      <c r="T3">
        <v>180184</v>
      </c>
      <c r="U3">
        <f t="shared" ref="U3:U66" si="2">1-AB3</f>
        <v>0.75458019031789503</v>
      </c>
      <c r="V3">
        <f t="shared" ref="V3:V66" si="3">1-AC3</f>
        <v>0.94406010188895839</v>
      </c>
      <c r="W3">
        <v>0.32209806406225672</v>
      </c>
      <c r="X3">
        <v>0.48152831853113853</v>
      </c>
      <c r="Y3">
        <v>0.18411907563953922</v>
      </c>
      <c r="Z3">
        <v>10098052</v>
      </c>
      <c r="AA3">
        <v>0.38107349813607616</v>
      </c>
      <c r="AB3">
        <f>Q3/$Z3</f>
        <v>0.24541980968210503</v>
      </c>
      <c r="AC3">
        <f>R3/$Z3</f>
        <v>5.5939898111041615E-2</v>
      </c>
      <c r="AD3">
        <f>S3/$Z3</f>
        <v>5.5939898111041615E-2</v>
      </c>
      <c r="AE3">
        <f>T3/$Z3</f>
        <v>1.7843441487526507E-2</v>
      </c>
      <c r="AF3">
        <f>AL3/K3</f>
        <v>-2.525239521444334E-5</v>
      </c>
      <c r="AG3">
        <v>1937</v>
      </c>
      <c r="AH3">
        <v>3955</v>
      </c>
      <c r="AI3">
        <v>1302</v>
      </c>
      <c r="AJ3">
        <v>1096</v>
      </c>
      <c r="AK3">
        <v>1557</v>
      </c>
      <c r="AL3">
        <v>-255</v>
      </c>
      <c r="AM3">
        <f t="shared" ref="AM3:AM66" si="4">AG3/Z3</f>
        <v>1.9181917462892842E-4</v>
      </c>
      <c r="AN3">
        <f>AI3/N3</f>
        <v>2.7415259055247433E-4</v>
      </c>
      <c r="AO3">
        <f t="shared" ref="AO3:AO66" si="5">AI3/$K3</f>
        <v>1.2893575909492247E-4</v>
      </c>
      <c r="AP3">
        <f t="shared" ref="AP3:AP66" si="6">AJ3/$K3</f>
        <v>1.0853578492168588E-4</v>
      </c>
      <c r="AQ3">
        <f t="shared" ref="AQ3:AQ66" si="7">AK3/$K3</f>
        <v>1.541881543093658E-4</v>
      </c>
      <c r="AR3">
        <v>3306109</v>
      </c>
      <c r="AS3">
        <v>298364</v>
      </c>
      <c r="AT3">
        <f t="shared" ref="AT3:AT66" si="8">AS3/AR3</f>
        <v>9.0246268347474332E-2</v>
      </c>
      <c r="AU3">
        <v>1121855</v>
      </c>
      <c r="AV3">
        <v>1167265</v>
      </c>
      <c r="AW3">
        <v>462324</v>
      </c>
      <c r="AX3">
        <v>175081</v>
      </c>
      <c r="AY3">
        <v>823987</v>
      </c>
      <c r="AZ3">
        <v>4893603</v>
      </c>
      <c r="BA3">
        <v>10098052</v>
      </c>
      <c r="BB3">
        <f t="shared" ref="BB3:BB66" si="9">AY3/BA3</f>
        <v>8.1598609315935391E-2</v>
      </c>
      <c r="BC3">
        <f t="shared" ref="BC3:BC66" si="10">AZ3/BA3</f>
        <v>0.48460861560229634</v>
      </c>
      <c r="BD3">
        <v>5121264</v>
      </c>
      <c r="BE3">
        <v>10098052</v>
      </c>
      <c r="BF3">
        <f t="shared" ref="BF3:BF66" si="11">BD3/BE3</f>
        <v>0.50715365696274883</v>
      </c>
      <c r="BG3">
        <v>5186859</v>
      </c>
      <c r="BH3">
        <v>1469968</v>
      </c>
      <c r="BI3">
        <v>0.34078107341891289</v>
      </c>
      <c r="BJ3">
        <v>0.48635053572708875</v>
      </c>
      <c r="BK3">
        <v>72362</v>
      </c>
      <c r="BL3">
        <v>-0.66275320500000001</v>
      </c>
      <c r="BM3">
        <v>-0.755555951443313</v>
      </c>
      <c r="BN3">
        <f t="shared" ref="BN3:BN66" si="12">-BL3</f>
        <v>0.66275320500000001</v>
      </c>
      <c r="BO3">
        <v>0.49090901300000001</v>
      </c>
    </row>
    <row r="4" spans="1:67" x14ac:dyDescent="0.25">
      <c r="A4" t="s">
        <v>9</v>
      </c>
      <c r="B4">
        <v>2390559</v>
      </c>
      <c r="C4">
        <v>4869658</v>
      </c>
      <c r="D4">
        <v>0.49090901300000001</v>
      </c>
      <c r="E4">
        <v>294952</v>
      </c>
      <c r="F4">
        <v>4749180</v>
      </c>
      <c r="G4">
        <v>6.2105879000000003E-2</v>
      </c>
      <c r="H4">
        <v>38</v>
      </c>
      <c r="I4">
        <v>1937</v>
      </c>
      <c r="J4">
        <v>3955</v>
      </c>
      <c r="K4">
        <v>10098052</v>
      </c>
      <c r="L4">
        <f t="shared" si="0"/>
        <v>1.9181917462892842E-4</v>
      </c>
      <c r="M4">
        <v>3963851</v>
      </c>
      <c r="N4">
        <v>4749180</v>
      </c>
      <c r="O4">
        <f t="shared" si="1"/>
        <v>0.8346390324224392</v>
      </c>
      <c r="P4">
        <v>31</v>
      </c>
      <c r="Q4">
        <v>2478262</v>
      </c>
      <c r="R4">
        <v>564884</v>
      </c>
      <c r="S4">
        <v>564884</v>
      </c>
      <c r="T4">
        <v>180184</v>
      </c>
      <c r="U4">
        <f t="shared" si="2"/>
        <v>0.75458019031789503</v>
      </c>
      <c r="V4">
        <f t="shared" si="3"/>
        <v>0.94406010188895839</v>
      </c>
      <c r="W4">
        <v>0.32209806406225672</v>
      </c>
      <c r="X4">
        <v>0.48152831853113853</v>
      </c>
      <c r="Y4">
        <v>0.18411907563953922</v>
      </c>
      <c r="Z4">
        <v>10098052</v>
      </c>
      <c r="AA4">
        <v>0.38107349813607616</v>
      </c>
      <c r="AB4">
        <f>Q4/$Z4</f>
        <v>0.24541980968210503</v>
      </c>
      <c r="AC4">
        <f>R4/$Z4</f>
        <v>5.5939898111041615E-2</v>
      </c>
      <c r="AD4">
        <f>S4/$Z4</f>
        <v>5.5939898111041615E-2</v>
      </c>
      <c r="AE4">
        <f>T4/$Z4</f>
        <v>1.7843441487526507E-2</v>
      </c>
      <c r="AF4">
        <f>AL4/K4</f>
        <v>-2.525239521444334E-5</v>
      </c>
      <c r="AG4">
        <v>1937</v>
      </c>
      <c r="AH4">
        <v>3955</v>
      </c>
      <c r="AI4">
        <v>1302</v>
      </c>
      <c r="AJ4">
        <v>1096</v>
      </c>
      <c r="AK4">
        <v>1557</v>
      </c>
      <c r="AL4">
        <v>-255</v>
      </c>
      <c r="AM4">
        <f t="shared" si="4"/>
        <v>1.9181917462892842E-4</v>
      </c>
      <c r="AN4">
        <f>AI4/N4</f>
        <v>2.7415259055247433E-4</v>
      </c>
      <c r="AO4">
        <f t="shared" si="5"/>
        <v>1.2893575909492247E-4</v>
      </c>
      <c r="AP4">
        <f t="shared" si="6"/>
        <v>1.0853578492168588E-4</v>
      </c>
      <c r="AQ4">
        <f t="shared" si="7"/>
        <v>1.541881543093658E-4</v>
      </c>
      <c r="AR4">
        <v>3306109</v>
      </c>
      <c r="AS4">
        <v>298364</v>
      </c>
      <c r="AT4">
        <f t="shared" si="8"/>
        <v>9.0246268347474332E-2</v>
      </c>
      <c r="AU4">
        <v>1121855</v>
      </c>
      <c r="AV4">
        <v>1167265</v>
      </c>
      <c r="AW4">
        <v>462324</v>
      </c>
      <c r="AX4">
        <v>175081</v>
      </c>
      <c r="AY4">
        <v>823987</v>
      </c>
      <c r="AZ4">
        <v>4893603</v>
      </c>
      <c r="BA4">
        <v>10098052</v>
      </c>
      <c r="BB4">
        <f t="shared" si="9"/>
        <v>8.1598609315935391E-2</v>
      </c>
      <c r="BC4">
        <f t="shared" si="10"/>
        <v>0.48460861560229634</v>
      </c>
      <c r="BD4">
        <v>5121264</v>
      </c>
      <c r="BE4">
        <v>10098052</v>
      </c>
      <c r="BF4">
        <f t="shared" si="11"/>
        <v>0.50715365696274883</v>
      </c>
      <c r="BG4">
        <v>5186859</v>
      </c>
      <c r="BH4">
        <v>1469968</v>
      </c>
      <c r="BI4">
        <v>0.34078107341891289</v>
      </c>
      <c r="BJ4">
        <v>0.48635053572708875</v>
      </c>
      <c r="BK4">
        <v>72362</v>
      </c>
      <c r="BL4">
        <v>-0.76478399600000002</v>
      </c>
      <c r="BM4">
        <v>-0.79001646316755303</v>
      </c>
      <c r="BN4">
        <f t="shared" si="12"/>
        <v>0.76478399600000002</v>
      </c>
      <c r="BO4">
        <v>0.49090901300000001</v>
      </c>
    </row>
    <row r="5" spans="1:67" x14ac:dyDescent="0.25">
      <c r="A5" t="s">
        <v>10</v>
      </c>
      <c r="B5">
        <v>276626</v>
      </c>
      <c r="C5">
        <v>479775</v>
      </c>
      <c r="D5">
        <v>0.57657443600000002</v>
      </c>
      <c r="E5">
        <v>109470</v>
      </c>
      <c r="F5">
        <v>468771</v>
      </c>
      <c r="G5">
        <v>0.233525538</v>
      </c>
      <c r="H5">
        <v>36</v>
      </c>
      <c r="I5">
        <v>117</v>
      </c>
      <c r="J5">
        <v>284</v>
      </c>
      <c r="K5">
        <v>968815</v>
      </c>
      <c r="L5">
        <f t="shared" si="0"/>
        <v>1.2076609053328035E-4</v>
      </c>
      <c r="M5">
        <v>307592</v>
      </c>
      <c r="N5">
        <v>468771</v>
      </c>
      <c r="O5">
        <f t="shared" si="1"/>
        <v>0.65616687039087318</v>
      </c>
      <c r="P5">
        <v>35</v>
      </c>
      <c r="Q5">
        <v>288165</v>
      </c>
      <c r="R5">
        <v>74383</v>
      </c>
      <c r="S5">
        <v>74383</v>
      </c>
      <c r="T5">
        <v>26065</v>
      </c>
      <c r="U5">
        <f t="shared" si="2"/>
        <v>0.70255931214937839</v>
      </c>
      <c r="V5">
        <f t="shared" si="3"/>
        <v>0.92322269989626504</v>
      </c>
      <c r="W5">
        <v>0.31260560581741614</v>
      </c>
      <c r="X5">
        <v>0.42645396695963622</v>
      </c>
      <c r="Y5">
        <v>0.18282024948003484</v>
      </c>
      <c r="Z5">
        <v>968815</v>
      </c>
      <c r="AA5">
        <v>0.44564648565515602</v>
      </c>
      <c r="AB5">
        <f>Q5/$Z5</f>
        <v>0.29744068785062161</v>
      </c>
      <c r="AC5">
        <f>R5/$Z5</f>
        <v>7.6777300103734972E-2</v>
      </c>
      <c r="AD5">
        <f>S5/$Z5</f>
        <v>7.6777300103734972E-2</v>
      </c>
      <c r="AE5">
        <f>T5/$Z5</f>
        <v>2.6904001279914123E-2</v>
      </c>
      <c r="AF5">
        <f>AL5/K5</f>
        <v>-7.1221027750396099E-5</v>
      </c>
      <c r="AG5">
        <v>117</v>
      </c>
      <c r="AH5">
        <v>284</v>
      </c>
      <c r="AI5">
        <v>75</v>
      </c>
      <c r="AJ5">
        <v>65</v>
      </c>
      <c r="AK5">
        <v>144</v>
      </c>
      <c r="AL5">
        <v>-69</v>
      </c>
      <c r="AM5">
        <f t="shared" si="4"/>
        <v>1.2076609053328035E-4</v>
      </c>
      <c r="AN5">
        <f>AI5/N5</f>
        <v>1.5999283232111201E-4</v>
      </c>
      <c r="AO5">
        <f t="shared" si="5"/>
        <v>7.7414160598256632E-5</v>
      </c>
      <c r="AP5">
        <f t="shared" si="6"/>
        <v>6.7092272518489085E-5</v>
      </c>
      <c r="AQ5">
        <f t="shared" si="7"/>
        <v>1.4863518834865274E-4</v>
      </c>
      <c r="AR5">
        <v>347332</v>
      </c>
      <c r="AS5">
        <v>50391</v>
      </c>
      <c r="AT5">
        <f t="shared" si="8"/>
        <v>0.14508021144035102</v>
      </c>
      <c r="AU5">
        <v>123088</v>
      </c>
      <c r="AV5">
        <v>117770</v>
      </c>
      <c r="AW5">
        <v>39877</v>
      </c>
      <c r="AX5">
        <v>12086</v>
      </c>
      <c r="AY5">
        <v>142443</v>
      </c>
      <c r="AZ5">
        <v>235243</v>
      </c>
      <c r="BA5">
        <v>968815</v>
      </c>
      <c r="BB5">
        <f t="shared" si="9"/>
        <v>0.14702807037463292</v>
      </c>
      <c r="BC5">
        <f t="shared" si="10"/>
        <v>0.24281519175487581</v>
      </c>
      <c r="BD5">
        <v>499917</v>
      </c>
      <c r="BE5">
        <v>968815</v>
      </c>
      <c r="BF5">
        <f t="shared" si="11"/>
        <v>0.51600873231731548</v>
      </c>
      <c r="BG5">
        <v>630592</v>
      </c>
      <c r="BH5">
        <v>57410</v>
      </c>
      <c r="BI5">
        <v>0.28985203573437651</v>
      </c>
      <c r="BJ5">
        <v>0.34910999520032204</v>
      </c>
      <c r="BK5">
        <v>119798</v>
      </c>
      <c r="BL5">
        <v>-0.64159151199999997</v>
      </c>
      <c r="BM5">
        <v>-0.68437366198278504</v>
      </c>
      <c r="BN5">
        <f t="shared" si="12"/>
        <v>0.64159151199999997</v>
      </c>
      <c r="BO5">
        <v>0.57657443600000002</v>
      </c>
    </row>
    <row r="6" spans="1:67" x14ac:dyDescent="0.25">
      <c r="A6" t="s">
        <v>11</v>
      </c>
      <c r="B6">
        <v>2390559</v>
      </c>
      <c r="C6">
        <v>4869658</v>
      </c>
      <c r="D6">
        <v>0.49090901300000001</v>
      </c>
      <c r="E6">
        <v>294952</v>
      </c>
      <c r="F6">
        <v>4749180</v>
      </c>
      <c r="G6">
        <v>6.2105879000000003E-2</v>
      </c>
      <c r="H6">
        <v>38</v>
      </c>
      <c r="I6">
        <v>1937</v>
      </c>
      <c r="J6">
        <v>3955</v>
      </c>
      <c r="K6">
        <v>10098052</v>
      </c>
      <c r="L6">
        <f t="shared" si="0"/>
        <v>1.9181917462892842E-4</v>
      </c>
      <c r="M6">
        <v>3963851</v>
      </c>
      <c r="N6">
        <v>4749180</v>
      </c>
      <c r="O6">
        <f t="shared" si="1"/>
        <v>0.8346390324224392</v>
      </c>
      <c r="P6">
        <v>31</v>
      </c>
      <c r="Q6">
        <v>2478262</v>
      </c>
      <c r="R6">
        <v>564884</v>
      </c>
      <c r="S6">
        <v>564884</v>
      </c>
      <c r="T6">
        <v>180184</v>
      </c>
      <c r="U6">
        <f t="shared" si="2"/>
        <v>0.75458019031789503</v>
      </c>
      <c r="V6">
        <f t="shared" si="3"/>
        <v>0.94406010188895839</v>
      </c>
      <c r="W6">
        <v>0.32209806406225672</v>
      </c>
      <c r="X6">
        <v>0.48152831853113853</v>
      </c>
      <c r="Y6">
        <v>0.18411907563953922</v>
      </c>
      <c r="Z6">
        <v>10098052</v>
      </c>
      <c r="AA6">
        <v>0.38107349813607616</v>
      </c>
      <c r="AB6">
        <f>Q6/$Z6</f>
        <v>0.24541980968210503</v>
      </c>
      <c r="AC6">
        <f>R6/$Z6</f>
        <v>5.5939898111041615E-2</v>
      </c>
      <c r="AD6">
        <f>S6/$Z6</f>
        <v>5.5939898111041615E-2</v>
      </c>
      <c r="AE6">
        <f>T6/$Z6</f>
        <v>1.7843441487526507E-2</v>
      </c>
      <c r="AF6">
        <f>AL6/K6</f>
        <v>-2.525239521444334E-5</v>
      </c>
      <c r="AG6">
        <v>1937</v>
      </c>
      <c r="AH6">
        <v>3955</v>
      </c>
      <c r="AI6">
        <v>1302</v>
      </c>
      <c r="AJ6">
        <v>1096</v>
      </c>
      <c r="AK6">
        <v>1557</v>
      </c>
      <c r="AL6">
        <v>-255</v>
      </c>
      <c r="AM6">
        <f t="shared" si="4"/>
        <v>1.9181917462892842E-4</v>
      </c>
      <c r="AN6">
        <f>AI6/N6</f>
        <v>2.7415259055247433E-4</v>
      </c>
      <c r="AO6">
        <f t="shared" si="5"/>
        <v>1.2893575909492247E-4</v>
      </c>
      <c r="AP6">
        <f t="shared" si="6"/>
        <v>1.0853578492168588E-4</v>
      </c>
      <c r="AQ6">
        <f t="shared" si="7"/>
        <v>1.541881543093658E-4</v>
      </c>
      <c r="AR6">
        <v>3306109</v>
      </c>
      <c r="AS6">
        <v>298364</v>
      </c>
      <c r="AT6">
        <f t="shared" si="8"/>
        <v>9.0246268347474332E-2</v>
      </c>
      <c r="AU6">
        <v>1121855</v>
      </c>
      <c r="AV6">
        <v>1167265</v>
      </c>
      <c r="AW6">
        <v>462324</v>
      </c>
      <c r="AX6">
        <v>175081</v>
      </c>
      <c r="AY6">
        <v>823987</v>
      </c>
      <c r="AZ6">
        <v>4893603</v>
      </c>
      <c r="BA6">
        <v>10098052</v>
      </c>
      <c r="BB6">
        <f t="shared" si="9"/>
        <v>8.1598609315935391E-2</v>
      </c>
      <c r="BC6">
        <f t="shared" si="10"/>
        <v>0.48460861560229634</v>
      </c>
      <c r="BD6">
        <v>5121264</v>
      </c>
      <c r="BE6">
        <v>10098052</v>
      </c>
      <c r="BF6">
        <f t="shared" si="11"/>
        <v>0.50715365696274883</v>
      </c>
      <c r="BG6">
        <v>5186859</v>
      </c>
      <c r="BH6">
        <v>1469968</v>
      </c>
      <c r="BI6">
        <v>0.34078107341891289</v>
      </c>
      <c r="BJ6">
        <v>0.48635053572708875</v>
      </c>
      <c r="BK6">
        <v>72362</v>
      </c>
      <c r="BL6">
        <v>-0.77641131900000004</v>
      </c>
      <c r="BM6">
        <v>-0.79287304415406301</v>
      </c>
      <c r="BN6">
        <f t="shared" si="12"/>
        <v>0.77641131900000004</v>
      </c>
      <c r="BO6">
        <v>0.49090901300000001</v>
      </c>
    </row>
    <row r="7" spans="1:67" x14ac:dyDescent="0.25">
      <c r="A7" t="s">
        <v>12</v>
      </c>
      <c r="B7">
        <v>247070</v>
      </c>
      <c r="C7">
        <v>429529</v>
      </c>
      <c r="D7">
        <v>0.57521145299999998</v>
      </c>
      <c r="E7">
        <v>139478</v>
      </c>
      <c r="F7">
        <v>421256</v>
      </c>
      <c r="G7">
        <v>0.33110032900000003</v>
      </c>
      <c r="H7">
        <v>52</v>
      </c>
      <c r="I7">
        <v>262</v>
      </c>
      <c r="J7">
        <v>443</v>
      </c>
      <c r="K7">
        <v>791766</v>
      </c>
      <c r="L7">
        <f t="shared" si="0"/>
        <v>3.3090584844512139E-4</v>
      </c>
      <c r="M7">
        <v>199757</v>
      </c>
      <c r="N7">
        <v>421256</v>
      </c>
      <c r="O7">
        <f t="shared" si="1"/>
        <v>0.47419383937558157</v>
      </c>
      <c r="P7">
        <v>31</v>
      </c>
      <c r="Q7">
        <v>172274</v>
      </c>
      <c r="R7">
        <v>39448</v>
      </c>
      <c r="S7">
        <v>39448</v>
      </c>
      <c r="T7">
        <v>12268</v>
      </c>
      <c r="U7">
        <f t="shared" si="2"/>
        <v>0.7824180376525387</v>
      </c>
      <c r="V7">
        <f t="shared" si="3"/>
        <v>0.95017719881884299</v>
      </c>
      <c r="W7">
        <v>0.30932876632742501</v>
      </c>
      <c r="X7">
        <v>0.54081508930668909</v>
      </c>
      <c r="Y7">
        <v>0.14217079288577683</v>
      </c>
      <c r="Z7">
        <v>791766</v>
      </c>
      <c r="AA7">
        <v>0.33095510542256174</v>
      </c>
      <c r="AB7">
        <f>Q7/$Z7</f>
        <v>0.21758196234746124</v>
      </c>
      <c r="AC7">
        <f>R7/$Z7</f>
        <v>4.9822801181157061E-2</v>
      </c>
      <c r="AD7">
        <f>S7/$Z7</f>
        <v>4.9822801181157061E-2</v>
      </c>
      <c r="AE7">
        <f>T7/$Z7</f>
        <v>1.5494476903529578E-2</v>
      </c>
      <c r="AF7">
        <f>AL7/K7</f>
        <v>-2.3996989009379034E-5</v>
      </c>
      <c r="AG7">
        <v>262</v>
      </c>
      <c r="AH7">
        <v>443</v>
      </c>
      <c r="AI7">
        <v>148</v>
      </c>
      <c r="AJ7">
        <v>128</v>
      </c>
      <c r="AK7">
        <v>167</v>
      </c>
      <c r="AL7">
        <v>-19</v>
      </c>
      <c r="AM7">
        <f t="shared" si="4"/>
        <v>3.3090584844512139E-4</v>
      </c>
      <c r="AN7">
        <f>AI7/N7</f>
        <v>3.5133030746149611E-4</v>
      </c>
      <c r="AO7">
        <f t="shared" si="5"/>
        <v>1.8692391438884722E-4</v>
      </c>
      <c r="AP7">
        <f t="shared" si="6"/>
        <v>1.6166392595792192E-4</v>
      </c>
      <c r="AQ7">
        <f t="shared" si="7"/>
        <v>2.1092090339822626E-4</v>
      </c>
      <c r="AR7">
        <v>307870</v>
      </c>
      <c r="AS7">
        <v>99703</v>
      </c>
      <c r="AT7">
        <f t="shared" si="8"/>
        <v>0.3238477279371163</v>
      </c>
      <c r="AU7">
        <v>131285</v>
      </c>
      <c r="AV7">
        <v>60596</v>
      </c>
      <c r="AW7">
        <v>12858</v>
      </c>
      <c r="AX7">
        <v>2512</v>
      </c>
      <c r="AY7">
        <v>177748</v>
      </c>
      <c r="AZ7">
        <v>179702</v>
      </c>
      <c r="BA7">
        <v>791766</v>
      </c>
      <c r="BB7">
        <f t="shared" si="9"/>
        <v>0.22449562118100549</v>
      </c>
      <c r="BC7">
        <f t="shared" si="10"/>
        <v>0.22696352205070691</v>
      </c>
      <c r="BD7">
        <v>408936</v>
      </c>
      <c r="BE7">
        <v>791766</v>
      </c>
      <c r="BF7">
        <f t="shared" si="11"/>
        <v>0.51648593144944344</v>
      </c>
      <c r="BG7">
        <v>437431</v>
      </c>
      <c r="BH7">
        <v>69435</v>
      </c>
      <c r="BI7">
        <v>0.35982853519853086</v>
      </c>
      <c r="BJ7">
        <v>0.4475249000335958</v>
      </c>
      <c r="BK7">
        <v>73461</v>
      </c>
      <c r="BL7">
        <v>-0.75167671700000005</v>
      </c>
      <c r="BM7">
        <v>-0.82092831945325595</v>
      </c>
      <c r="BN7">
        <f t="shared" si="12"/>
        <v>0.75167671700000005</v>
      </c>
      <c r="BO7">
        <v>0.57521145299999998</v>
      </c>
    </row>
    <row r="8" spans="1:67" x14ac:dyDescent="0.25">
      <c r="A8" t="s">
        <v>13</v>
      </c>
      <c r="B8">
        <v>587519</v>
      </c>
      <c r="C8">
        <v>1301540</v>
      </c>
      <c r="D8">
        <v>0.451402953</v>
      </c>
      <c r="E8">
        <v>68596</v>
      </c>
      <c r="F8">
        <v>1280128</v>
      </c>
      <c r="G8">
        <v>5.3585265999999999E-2</v>
      </c>
      <c r="H8">
        <v>37</v>
      </c>
      <c r="I8">
        <v>443</v>
      </c>
      <c r="J8">
        <v>829</v>
      </c>
      <c r="K8">
        <v>2715516</v>
      </c>
      <c r="L8">
        <f t="shared" si="0"/>
        <v>1.6313658251323137E-4</v>
      </c>
      <c r="M8">
        <v>1096674</v>
      </c>
      <c r="N8">
        <v>1280128</v>
      </c>
      <c r="O8">
        <f t="shared" si="1"/>
        <v>0.85669089341065896</v>
      </c>
      <c r="P8">
        <v>32</v>
      </c>
      <c r="Q8">
        <v>749998</v>
      </c>
      <c r="R8">
        <v>197088</v>
      </c>
      <c r="S8">
        <v>197088</v>
      </c>
      <c r="T8">
        <v>61497</v>
      </c>
      <c r="U8">
        <f t="shared" si="2"/>
        <v>0.72381013405923589</v>
      </c>
      <c r="V8">
        <f t="shared" si="3"/>
        <v>0.92742152872603212</v>
      </c>
      <c r="W8">
        <v>0.29189590486669936</v>
      </c>
      <c r="X8">
        <v>0.43513497987122884</v>
      </c>
      <c r="Y8">
        <v>0.16942857269115708</v>
      </c>
      <c r="Z8">
        <v>2715516</v>
      </c>
      <c r="AA8">
        <v>0.42480029578172251</v>
      </c>
      <c r="AB8">
        <f>Q8/$Z8</f>
        <v>0.27618986594076411</v>
      </c>
      <c r="AC8">
        <f>R8/$Z8</f>
        <v>7.2578471273967826E-2</v>
      </c>
      <c r="AD8">
        <f>S8/$Z8</f>
        <v>7.2578471273967826E-2</v>
      </c>
      <c r="AE8">
        <f>T8/$Z8</f>
        <v>2.2646524638411263E-2</v>
      </c>
      <c r="AF8">
        <f>AL8/K8</f>
        <v>-3.4984142976878061E-5</v>
      </c>
      <c r="AG8">
        <v>443</v>
      </c>
      <c r="AH8">
        <v>829</v>
      </c>
      <c r="AI8">
        <v>211</v>
      </c>
      <c r="AJ8">
        <v>312</v>
      </c>
      <c r="AK8">
        <v>306</v>
      </c>
      <c r="AL8">
        <v>-95</v>
      </c>
      <c r="AM8">
        <f t="shared" si="4"/>
        <v>1.6313658251323137E-4</v>
      </c>
      <c r="AN8">
        <f>AI8/N8</f>
        <v>1.6482726727327267E-4</v>
      </c>
      <c r="AO8">
        <f t="shared" si="5"/>
        <v>7.7701622822329159E-5</v>
      </c>
      <c r="AP8">
        <f t="shared" si="6"/>
        <v>1.1489529061879952E-4</v>
      </c>
      <c r="AQ8">
        <f t="shared" si="7"/>
        <v>1.1268576579920722E-4</v>
      </c>
      <c r="AR8">
        <v>870051</v>
      </c>
      <c r="AS8">
        <v>90236</v>
      </c>
      <c r="AT8">
        <f t="shared" si="8"/>
        <v>0.10371346047530547</v>
      </c>
      <c r="AU8">
        <v>339061</v>
      </c>
      <c r="AV8">
        <v>304373</v>
      </c>
      <c r="AW8">
        <v>98155</v>
      </c>
      <c r="AX8">
        <v>30147</v>
      </c>
      <c r="AY8">
        <v>481976</v>
      </c>
      <c r="AZ8">
        <v>1845646</v>
      </c>
      <c r="BA8">
        <v>2715516</v>
      </c>
      <c r="BB8">
        <f t="shared" si="9"/>
        <v>0.17748965574130293</v>
      </c>
      <c r="BC8">
        <f t="shared" si="10"/>
        <v>0.6796667741968746</v>
      </c>
      <c r="BD8">
        <v>1396889</v>
      </c>
      <c r="BE8">
        <v>2715516</v>
      </c>
      <c r="BF8">
        <f t="shared" si="11"/>
        <v>0.51441015261924439</v>
      </c>
      <c r="BG8">
        <v>2041796</v>
      </c>
      <c r="BH8">
        <v>43289</v>
      </c>
      <c r="BI8">
        <v>0.2321588235900654</v>
      </c>
      <c r="BJ8">
        <v>0.24810017690928723</v>
      </c>
      <c r="BK8">
        <v>55111</v>
      </c>
      <c r="BL8">
        <v>-0.51119024899999999</v>
      </c>
      <c r="BM8">
        <v>-0.57502094535020398</v>
      </c>
      <c r="BN8">
        <f t="shared" si="12"/>
        <v>0.51119024899999999</v>
      </c>
      <c r="BO8">
        <v>0.451402953</v>
      </c>
    </row>
    <row r="9" spans="1:67" x14ac:dyDescent="0.25">
      <c r="A9" t="s">
        <v>14</v>
      </c>
      <c r="B9">
        <v>6159</v>
      </c>
      <c r="C9">
        <v>13801</v>
      </c>
      <c r="D9">
        <v>0.44627200900000003</v>
      </c>
      <c r="E9">
        <v>9</v>
      </c>
      <c r="F9">
        <v>13594</v>
      </c>
      <c r="G9">
        <v>6.6205699999999997E-4</v>
      </c>
      <c r="H9">
        <v>41</v>
      </c>
      <c r="I9">
        <v>5</v>
      </c>
      <c r="J9">
        <v>7</v>
      </c>
      <c r="K9">
        <v>29565</v>
      </c>
      <c r="L9">
        <f t="shared" si="0"/>
        <v>1.6911889058007779E-4</v>
      </c>
      <c r="M9">
        <v>12637</v>
      </c>
      <c r="N9">
        <v>13594</v>
      </c>
      <c r="O9">
        <f t="shared" si="1"/>
        <v>0.92960129468883335</v>
      </c>
      <c r="P9">
        <v>30</v>
      </c>
      <c r="Q9">
        <v>9699</v>
      </c>
      <c r="R9">
        <v>2151</v>
      </c>
      <c r="S9">
        <v>2151</v>
      </c>
      <c r="T9">
        <v>619</v>
      </c>
      <c r="U9">
        <f t="shared" si="2"/>
        <v>0.6719431760527651</v>
      </c>
      <c r="V9">
        <f t="shared" si="3"/>
        <v>0.92724505327245055</v>
      </c>
      <c r="W9">
        <v>0.31899205141214271</v>
      </c>
      <c r="X9">
        <v>0.43192964654151866</v>
      </c>
      <c r="Y9">
        <v>0.19813969220361916</v>
      </c>
      <c r="Z9">
        <v>29565</v>
      </c>
      <c r="AA9">
        <v>0.45729748012853033</v>
      </c>
      <c r="AB9">
        <f>Q9/$Z9</f>
        <v>0.3280568239472349</v>
      </c>
      <c r="AC9">
        <f>R9/$Z9</f>
        <v>7.2754946727549466E-2</v>
      </c>
      <c r="AD9">
        <f>S9/$Z9</f>
        <v>7.2754946727549466E-2</v>
      </c>
      <c r="AE9">
        <f>T9/$Z9</f>
        <v>2.0936918653813631E-2</v>
      </c>
      <c r="AF9">
        <f>AL9/K9</f>
        <v>-1.0147133434804668E-4</v>
      </c>
      <c r="AG9">
        <v>5</v>
      </c>
      <c r="AH9">
        <v>7</v>
      </c>
      <c r="AI9">
        <v>2</v>
      </c>
      <c r="AJ9">
        <v>0</v>
      </c>
      <c r="AK9">
        <v>5</v>
      </c>
      <c r="AL9">
        <v>-3</v>
      </c>
      <c r="AM9">
        <f t="shared" si="4"/>
        <v>1.6911889058007779E-4</v>
      </c>
      <c r="AN9">
        <f>AI9/N9</f>
        <v>1.4712373105781962E-4</v>
      </c>
      <c r="AO9">
        <f t="shared" si="5"/>
        <v>6.7647556232031122E-5</v>
      </c>
      <c r="AP9">
        <f t="shared" si="6"/>
        <v>0</v>
      </c>
      <c r="AQ9">
        <f t="shared" si="7"/>
        <v>1.6911889058007779E-4</v>
      </c>
      <c r="AR9">
        <v>11041</v>
      </c>
      <c r="AS9">
        <v>490</v>
      </c>
      <c r="AT9">
        <f t="shared" si="8"/>
        <v>4.4380038040032606E-2</v>
      </c>
      <c r="AU9">
        <v>2868</v>
      </c>
      <c r="AV9">
        <v>4370</v>
      </c>
      <c r="AW9">
        <v>2273</v>
      </c>
      <c r="AX9">
        <v>853</v>
      </c>
      <c r="AY9">
        <v>2626</v>
      </c>
      <c r="AZ9">
        <v>7819</v>
      </c>
      <c r="BA9">
        <v>29565</v>
      </c>
      <c r="BB9">
        <f t="shared" si="9"/>
        <v>8.8821241332656856E-2</v>
      </c>
      <c r="BC9">
        <f t="shared" si="10"/>
        <v>0.26446812108912565</v>
      </c>
      <c r="BD9">
        <v>14881</v>
      </c>
      <c r="BE9">
        <v>29565</v>
      </c>
      <c r="BF9">
        <f t="shared" si="11"/>
        <v>0.50333164214442749</v>
      </c>
      <c r="BG9">
        <v>23810</v>
      </c>
      <c r="BH9">
        <v>89</v>
      </c>
      <c r="BI9">
        <v>0.19164552680534416</v>
      </c>
      <c r="BJ9">
        <v>0.19465584305766953</v>
      </c>
      <c r="BK9">
        <v>79066</v>
      </c>
      <c r="BL9">
        <v>-0.717160346</v>
      </c>
      <c r="BM9">
        <v>-0.76271528961788004</v>
      </c>
      <c r="BN9">
        <f t="shared" si="12"/>
        <v>0.717160346</v>
      </c>
      <c r="BO9">
        <v>0.44627200900000003</v>
      </c>
    </row>
    <row r="10" spans="1:67" x14ac:dyDescent="0.25">
      <c r="A10" t="s">
        <v>15</v>
      </c>
      <c r="B10">
        <v>356357</v>
      </c>
      <c r="C10">
        <v>686019</v>
      </c>
      <c r="D10">
        <v>0.51945645799999995</v>
      </c>
      <c r="E10">
        <v>17800</v>
      </c>
      <c r="F10">
        <v>671083</v>
      </c>
      <c r="G10">
        <v>2.6524289999999999E-2</v>
      </c>
      <c r="H10">
        <v>33</v>
      </c>
      <c r="I10">
        <v>64</v>
      </c>
      <c r="J10">
        <v>77</v>
      </c>
      <c r="K10">
        <v>1510023</v>
      </c>
      <c r="L10">
        <f t="shared" si="0"/>
        <v>4.2383460384378248E-5</v>
      </c>
      <c r="M10">
        <v>587410</v>
      </c>
      <c r="N10">
        <v>671083</v>
      </c>
      <c r="O10">
        <f t="shared" si="1"/>
        <v>0.87531646607051583</v>
      </c>
      <c r="P10">
        <v>27</v>
      </c>
      <c r="Q10">
        <v>385144</v>
      </c>
      <c r="R10">
        <v>84299</v>
      </c>
      <c r="S10">
        <v>84299</v>
      </c>
      <c r="T10">
        <v>26680</v>
      </c>
      <c r="U10">
        <f t="shared" si="2"/>
        <v>0.7449416333393597</v>
      </c>
      <c r="V10">
        <f t="shared" si="3"/>
        <v>0.94417369801652029</v>
      </c>
      <c r="W10">
        <v>0.32962411830813176</v>
      </c>
      <c r="X10">
        <v>0.48482903902788232</v>
      </c>
      <c r="Y10">
        <v>0.20042674846674524</v>
      </c>
      <c r="Z10">
        <v>1510023</v>
      </c>
      <c r="AA10">
        <v>0.38422461114830703</v>
      </c>
      <c r="AB10">
        <f>Q10/$Z10</f>
        <v>0.25505836666064025</v>
      </c>
      <c r="AC10">
        <f>R10/$Z10</f>
        <v>5.5826301983479723E-2</v>
      </c>
      <c r="AD10">
        <f>S10/$Z10</f>
        <v>5.5826301983479723E-2</v>
      </c>
      <c r="AE10">
        <f>T10/$Z10</f>
        <v>1.7668605047737682E-2</v>
      </c>
      <c r="AF10">
        <f>AL10/K10</f>
        <v>-2.6489662740236405E-6</v>
      </c>
      <c r="AG10">
        <v>64</v>
      </c>
      <c r="AH10">
        <v>77</v>
      </c>
      <c r="AI10">
        <v>20</v>
      </c>
      <c r="AJ10">
        <v>33</v>
      </c>
      <c r="AK10">
        <v>24</v>
      </c>
      <c r="AL10">
        <v>-4</v>
      </c>
      <c r="AM10">
        <f t="shared" si="4"/>
        <v>4.2383460384378248E-5</v>
      </c>
      <c r="AN10">
        <f>AI10/N10</f>
        <v>2.9802572856114667E-5</v>
      </c>
      <c r="AO10">
        <f t="shared" si="5"/>
        <v>1.3244831370118204E-5</v>
      </c>
      <c r="AP10">
        <f t="shared" si="6"/>
        <v>2.1853971760695037E-5</v>
      </c>
      <c r="AQ10">
        <f t="shared" si="7"/>
        <v>1.5893797644141843E-5</v>
      </c>
      <c r="AR10">
        <v>536029</v>
      </c>
      <c r="AS10">
        <v>37651</v>
      </c>
      <c r="AT10">
        <f t="shared" si="8"/>
        <v>7.0240602653960885E-2</v>
      </c>
      <c r="AU10">
        <v>180603</v>
      </c>
      <c r="AV10">
        <v>201667</v>
      </c>
      <c r="AW10">
        <v>78096</v>
      </c>
      <c r="AX10">
        <v>27386</v>
      </c>
      <c r="AY10">
        <v>149064</v>
      </c>
      <c r="AZ10">
        <v>347025</v>
      </c>
      <c r="BA10">
        <v>1510023</v>
      </c>
      <c r="BB10">
        <f t="shared" si="9"/>
        <v>9.871637716776499E-2</v>
      </c>
      <c r="BC10">
        <f t="shared" si="10"/>
        <v>0.22981438031076348</v>
      </c>
      <c r="BD10">
        <v>772281</v>
      </c>
      <c r="BE10">
        <v>1510023</v>
      </c>
      <c r="BF10">
        <f t="shared" si="11"/>
        <v>0.5114365807673128</v>
      </c>
      <c r="BG10">
        <v>875793</v>
      </c>
      <c r="BH10">
        <v>235474</v>
      </c>
      <c r="BI10">
        <v>0.26407279889114271</v>
      </c>
      <c r="BJ10">
        <v>0.42001346999350342</v>
      </c>
      <c r="BK10">
        <v>75565</v>
      </c>
      <c r="BL10">
        <v>-0.80420622500000005</v>
      </c>
      <c r="BM10">
        <v>-0.89658307870570997</v>
      </c>
      <c r="BN10">
        <f t="shared" si="12"/>
        <v>0.80420622500000005</v>
      </c>
      <c r="BO10">
        <v>0.51945645799999995</v>
      </c>
    </row>
    <row r="11" spans="1:67" x14ac:dyDescent="0.25">
      <c r="A11" t="s">
        <v>16</v>
      </c>
      <c r="B11">
        <v>104549</v>
      </c>
      <c r="C11">
        <v>200094</v>
      </c>
      <c r="D11">
        <v>0.52249942500000002</v>
      </c>
      <c r="E11">
        <v>2818</v>
      </c>
      <c r="F11">
        <v>198964</v>
      </c>
      <c r="G11">
        <v>1.4163366E-2</v>
      </c>
      <c r="H11">
        <v>49</v>
      </c>
      <c r="I11">
        <v>7</v>
      </c>
      <c r="J11">
        <v>7</v>
      </c>
      <c r="K11">
        <v>394708</v>
      </c>
      <c r="L11">
        <f t="shared" si="0"/>
        <v>1.7734629143569422E-5</v>
      </c>
      <c r="M11">
        <v>172011</v>
      </c>
      <c r="N11">
        <v>198964</v>
      </c>
      <c r="O11">
        <f t="shared" si="1"/>
        <v>0.86453328240284677</v>
      </c>
      <c r="P11">
        <v>24</v>
      </c>
      <c r="Q11">
        <v>112414</v>
      </c>
      <c r="R11">
        <v>23013</v>
      </c>
      <c r="S11">
        <v>23013</v>
      </c>
      <c r="T11">
        <v>7367</v>
      </c>
      <c r="U11">
        <f t="shared" si="2"/>
        <v>0.7151970570649695</v>
      </c>
      <c r="V11">
        <f t="shared" si="3"/>
        <v>0.94169613993129098</v>
      </c>
      <c r="W11">
        <v>0.29138755738419286</v>
      </c>
      <c r="X11">
        <v>0.46336025618938559</v>
      </c>
      <c r="Y11">
        <v>0.1690084822197675</v>
      </c>
      <c r="Z11">
        <v>394708</v>
      </c>
      <c r="AA11">
        <v>0.40955592488624504</v>
      </c>
      <c r="AB11">
        <f>Q11/$Z11</f>
        <v>0.28480294293503045</v>
      </c>
      <c r="AC11">
        <f>R11/$Z11</f>
        <v>5.8303860068709024E-2</v>
      </c>
      <c r="AD11">
        <f>S11/$Z11</f>
        <v>5.8303860068709024E-2</v>
      </c>
      <c r="AE11">
        <f>T11/$Z11</f>
        <v>1.8664430414382278E-2</v>
      </c>
      <c r="AF11">
        <f>AL11/K11</f>
        <v>-1.0134073796325385E-5</v>
      </c>
      <c r="AG11">
        <v>7</v>
      </c>
      <c r="AH11">
        <v>7</v>
      </c>
      <c r="AI11">
        <v>0</v>
      </c>
      <c r="AJ11">
        <v>3</v>
      </c>
      <c r="AK11">
        <v>4</v>
      </c>
      <c r="AL11">
        <v>-4</v>
      </c>
      <c r="AM11">
        <f t="shared" si="4"/>
        <v>1.7734629143569422E-5</v>
      </c>
      <c r="AN11">
        <f>AI11/N11</f>
        <v>0</v>
      </c>
      <c r="AO11">
        <f t="shared" si="5"/>
        <v>0</v>
      </c>
      <c r="AP11">
        <f t="shared" si="6"/>
        <v>7.6005553472440383E-6</v>
      </c>
      <c r="AQ11">
        <f t="shared" si="7"/>
        <v>1.0134073796325385E-5</v>
      </c>
      <c r="AR11">
        <v>156482</v>
      </c>
      <c r="AS11">
        <v>10621</v>
      </c>
      <c r="AT11">
        <f t="shared" si="8"/>
        <v>6.7873621247172194E-2</v>
      </c>
      <c r="AU11">
        <v>57953</v>
      </c>
      <c r="AV11">
        <v>62336</v>
      </c>
      <c r="AW11">
        <v>19563</v>
      </c>
      <c r="AX11">
        <v>4382</v>
      </c>
      <c r="AY11">
        <v>107789</v>
      </c>
      <c r="AZ11">
        <v>19944</v>
      </c>
      <c r="BA11">
        <v>394708</v>
      </c>
      <c r="BB11">
        <f t="shared" si="9"/>
        <v>0.27308542010802922</v>
      </c>
      <c r="BC11">
        <f t="shared" si="10"/>
        <v>5.0528491948478367E-2</v>
      </c>
      <c r="BD11">
        <v>203517</v>
      </c>
      <c r="BE11">
        <v>394708</v>
      </c>
      <c r="BF11">
        <f t="shared" si="11"/>
        <v>0.51561407420168837</v>
      </c>
      <c r="BG11">
        <v>269342</v>
      </c>
      <c r="BH11">
        <v>5621</v>
      </c>
      <c r="BI11">
        <v>0.30337616668524581</v>
      </c>
      <c r="BJ11">
        <v>0.31761707388753208</v>
      </c>
      <c r="BK11">
        <v>80754</v>
      </c>
      <c r="BL11">
        <v>-0.63883321800000004</v>
      </c>
      <c r="BM11">
        <v>-0.72305067638007203</v>
      </c>
      <c r="BN11">
        <f t="shared" si="12"/>
        <v>0.63883321800000004</v>
      </c>
      <c r="BO11">
        <v>0.52249942500000002</v>
      </c>
    </row>
    <row r="12" spans="1:67" x14ac:dyDescent="0.25">
      <c r="A12" t="s">
        <v>17</v>
      </c>
      <c r="B12">
        <v>94840</v>
      </c>
      <c r="C12">
        <v>159756</v>
      </c>
      <c r="D12">
        <v>0.59365532399999998</v>
      </c>
      <c r="E12">
        <v>9925</v>
      </c>
      <c r="F12">
        <v>156817</v>
      </c>
      <c r="G12">
        <v>6.3290332000000005E-2</v>
      </c>
      <c r="H12">
        <v>64</v>
      </c>
      <c r="I12">
        <v>9</v>
      </c>
      <c r="J12">
        <v>11</v>
      </c>
      <c r="K12">
        <v>307426</v>
      </c>
      <c r="L12">
        <f t="shared" si="0"/>
        <v>2.9275337804870116E-5</v>
      </c>
      <c r="M12">
        <v>132053</v>
      </c>
      <c r="N12">
        <v>156817</v>
      </c>
      <c r="O12">
        <f t="shared" si="1"/>
        <v>0.8420834475854021</v>
      </c>
      <c r="P12">
        <v>21</v>
      </c>
      <c r="Q12">
        <v>90006</v>
      </c>
      <c r="R12">
        <v>21580</v>
      </c>
      <c r="S12">
        <v>21580</v>
      </c>
      <c r="T12">
        <v>7394</v>
      </c>
      <c r="U12">
        <f t="shared" si="2"/>
        <v>0.70722710505942898</v>
      </c>
      <c r="V12">
        <f t="shared" si="3"/>
        <v>0.92980424557454477</v>
      </c>
      <c r="W12">
        <v>0.33476999342931302</v>
      </c>
      <c r="X12">
        <v>0.46511355578252978</v>
      </c>
      <c r="Y12">
        <v>0.15257004937773644</v>
      </c>
      <c r="Z12">
        <v>307426</v>
      </c>
      <c r="AA12">
        <v>0.4217665389394521</v>
      </c>
      <c r="AB12">
        <f>Q12/$Z12</f>
        <v>0.29277289494057107</v>
      </c>
      <c r="AC12">
        <f>R12/$Z12</f>
        <v>7.0195754425455226E-2</v>
      </c>
      <c r="AD12">
        <f>S12/$Z12</f>
        <v>7.0195754425455226E-2</v>
      </c>
      <c r="AE12">
        <f>T12/$Z12</f>
        <v>2.4051316414356625E-2</v>
      </c>
      <c r="AF12">
        <f>AL12/K12</f>
        <v>-9.7584459349567047E-6</v>
      </c>
      <c r="AG12">
        <v>9</v>
      </c>
      <c r="AH12">
        <v>11</v>
      </c>
      <c r="AI12">
        <v>3</v>
      </c>
      <c r="AJ12">
        <v>2</v>
      </c>
      <c r="AK12">
        <v>6</v>
      </c>
      <c r="AL12">
        <v>-3</v>
      </c>
      <c r="AM12">
        <f t="shared" si="4"/>
        <v>2.9275337804870116E-5</v>
      </c>
      <c r="AN12">
        <f>AI12/N12</f>
        <v>1.9130578955087777E-5</v>
      </c>
      <c r="AO12">
        <f t="shared" si="5"/>
        <v>9.7584459349567047E-6</v>
      </c>
      <c r="AP12">
        <f t="shared" si="6"/>
        <v>6.5056306233044701E-6</v>
      </c>
      <c r="AQ12">
        <f t="shared" si="7"/>
        <v>1.9516891869913409E-5</v>
      </c>
      <c r="AR12">
        <v>126008</v>
      </c>
      <c r="AS12">
        <v>17228</v>
      </c>
      <c r="AT12">
        <f t="shared" si="8"/>
        <v>0.13672147800139672</v>
      </c>
      <c r="AU12">
        <v>47143</v>
      </c>
      <c r="AV12">
        <v>44579</v>
      </c>
      <c r="AW12">
        <v>12962</v>
      </c>
      <c r="AX12">
        <v>3063</v>
      </c>
      <c r="AY12">
        <v>38407</v>
      </c>
      <c r="AZ12">
        <v>17925</v>
      </c>
      <c r="BA12">
        <v>307426</v>
      </c>
      <c r="BB12">
        <f t="shared" si="9"/>
        <v>0.12493087767462739</v>
      </c>
      <c r="BC12">
        <f t="shared" si="10"/>
        <v>5.8306714461366316E-2</v>
      </c>
      <c r="BD12">
        <v>158516</v>
      </c>
      <c r="BE12">
        <v>307426</v>
      </c>
      <c r="BF12">
        <f t="shared" si="11"/>
        <v>0.51562327194186564</v>
      </c>
      <c r="BG12">
        <v>232402</v>
      </c>
      <c r="BH12">
        <v>19928</v>
      </c>
      <c r="BI12">
        <v>0.17921711241079155</v>
      </c>
      <c r="BJ12">
        <v>0.24403921594139727</v>
      </c>
      <c r="BK12">
        <v>91975</v>
      </c>
      <c r="BL12">
        <v>-0.79725182299999997</v>
      </c>
      <c r="BM12">
        <v>-0.82739191107451104</v>
      </c>
      <c r="BN12">
        <f t="shared" si="12"/>
        <v>0.79725182299999997</v>
      </c>
      <c r="BO12">
        <v>0.59365532399999998</v>
      </c>
    </row>
    <row r="13" spans="1:67" x14ac:dyDescent="0.25">
      <c r="A13" t="s">
        <v>18</v>
      </c>
      <c r="B13">
        <v>723559</v>
      </c>
      <c r="C13">
        <v>1176560</v>
      </c>
      <c r="D13">
        <v>0.61497841200000003</v>
      </c>
      <c r="E13">
        <v>157462</v>
      </c>
      <c r="F13">
        <v>1153731</v>
      </c>
      <c r="G13">
        <v>0.13648068699999999</v>
      </c>
      <c r="H13">
        <v>32</v>
      </c>
      <c r="I13">
        <v>108</v>
      </c>
      <c r="J13">
        <v>156</v>
      </c>
      <c r="K13">
        <v>2163257</v>
      </c>
      <c r="L13">
        <f t="shared" si="0"/>
        <v>4.9924719993972054E-5</v>
      </c>
      <c r="M13">
        <v>826647</v>
      </c>
      <c r="N13">
        <v>1153731</v>
      </c>
      <c r="O13">
        <f t="shared" si="1"/>
        <v>0.71649890659087778</v>
      </c>
      <c r="P13">
        <v>30</v>
      </c>
      <c r="Q13">
        <v>536610</v>
      </c>
      <c r="R13">
        <v>110557</v>
      </c>
      <c r="S13">
        <v>110557</v>
      </c>
      <c r="T13">
        <v>37447</v>
      </c>
      <c r="U13">
        <f t="shared" si="2"/>
        <v>0.75194348151883939</v>
      </c>
      <c r="V13">
        <f t="shared" si="3"/>
        <v>0.94889326603357804</v>
      </c>
      <c r="W13">
        <v>0.28927769562285022</v>
      </c>
      <c r="X13">
        <v>0.466624169019215</v>
      </c>
      <c r="Y13">
        <v>0.1731629667672403</v>
      </c>
      <c r="Z13">
        <v>2163257</v>
      </c>
      <c r="AA13">
        <v>0.38457797663430648</v>
      </c>
      <c r="AB13">
        <f>Q13/$Z13</f>
        <v>0.24805651848116059</v>
      </c>
      <c r="AC13">
        <f>R13/$Z13</f>
        <v>5.110673396642193E-2</v>
      </c>
      <c r="AD13">
        <f>S13/$Z13</f>
        <v>5.110673396642193E-2</v>
      </c>
      <c r="AE13">
        <f>T13/$Z13</f>
        <v>1.7310472126058071E-2</v>
      </c>
      <c r="AF13">
        <f>AL13/K13</f>
        <v>-1.8490637034804464E-6</v>
      </c>
      <c r="AG13">
        <v>108</v>
      </c>
      <c r="AH13">
        <v>156</v>
      </c>
      <c r="AI13">
        <v>63</v>
      </c>
      <c r="AJ13">
        <v>26</v>
      </c>
      <c r="AK13">
        <v>67</v>
      </c>
      <c r="AL13">
        <v>-4</v>
      </c>
      <c r="AM13">
        <f t="shared" si="4"/>
        <v>4.9924719993972054E-5</v>
      </c>
      <c r="AN13">
        <f>AI13/N13</f>
        <v>5.4605449623872459E-5</v>
      </c>
      <c r="AO13">
        <f t="shared" si="5"/>
        <v>2.9122753329817032E-5</v>
      </c>
      <c r="AP13">
        <f t="shared" si="6"/>
        <v>1.2018914072622902E-5</v>
      </c>
      <c r="AQ13">
        <f t="shared" si="7"/>
        <v>3.0971817033297475E-5</v>
      </c>
      <c r="AR13">
        <v>865627</v>
      </c>
      <c r="AS13">
        <v>87191</v>
      </c>
      <c r="AT13">
        <f t="shared" si="8"/>
        <v>0.1007258322580049</v>
      </c>
      <c r="AU13">
        <v>296838</v>
      </c>
      <c r="AV13">
        <v>317994</v>
      </c>
      <c r="AW13">
        <v>111068</v>
      </c>
      <c r="AX13">
        <v>35622</v>
      </c>
      <c r="AY13">
        <v>136054</v>
      </c>
      <c r="AZ13">
        <v>206735</v>
      </c>
      <c r="BA13">
        <v>2163257</v>
      </c>
      <c r="BB13">
        <f t="shared" si="9"/>
        <v>6.2893128278332169E-2</v>
      </c>
      <c r="BC13">
        <f t="shared" si="10"/>
        <v>9.5566546184757517E-2</v>
      </c>
      <c r="BD13">
        <v>1080317</v>
      </c>
      <c r="BE13">
        <v>2163257</v>
      </c>
      <c r="BF13">
        <f t="shared" si="11"/>
        <v>0.49939373823822136</v>
      </c>
      <c r="BG13">
        <v>1404974</v>
      </c>
      <c r="BH13">
        <v>370908</v>
      </c>
      <c r="BI13">
        <v>0.17907026303393447</v>
      </c>
      <c r="BJ13">
        <v>0.35052839306656586</v>
      </c>
      <c r="BK13">
        <v>111478</v>
      </c>
      <c r="BL13">
        <v>-0.86258183099999997</v>
      </c>
      <c r="BM13">
        <v>-0.873917622295596</v>
      </c>
      <c r="BN13">
        <f t="shared" si="12"/>
        <v>0.86258183099999997</v>
      </c>
      <c r="BO13">
        <v>0.61497841200000003</v>
      </c>
    </row>
    <row r="14" spans="1:67" x14ac:dyDescent="0.25">
      <c r="A14" t="s">
        <v>19</v>
      </c>
      <c r="B14">
        <v>723559</v>
      </c>
      <c r="C14">
        <v>1176560</v>
      </c>
      <c r="D14">
        <v>0.61497841200000003</v>
      </c>
      <c r="E14">
        <v>157462</v>
      </c>
      <c r="F14">
        <v>1153731</v>
      </c>
      <c r="G14">
        <v>0.13648068699999999</v>
      </c>
      <c r="H14">
        <v>32</v>
      </c>
      <c r="I14">
        <v>108</v>
      </c>
      <c r="J14">
        <v>156</v>
      </c>
      <c r="K14">
        <v>2163257</v>
      </c>
      <c r="L14">
        <f t="shared" si="0"/>
        <v>4.9924719993972054E-5</v>
      </c>
      <c r="M14">
        <v>826647</v>
      </c>
      <c r="N14">
        <v>1153731</v>
      </c>
      <c r="O14">
        <f t="shared" si="1"/>
        <v>0.71649890659087778</v>
      </c>
      <c r="P14">
        <v>30</v>
      </c>
      <c r="Q14">
        <v>536610</v>
      </c>
      <c r="R14">
        <v>110557</v>
      </c>
      <c r="S14">
        <v>110557</v>
      </c>
      <c r="T14">
        <v>37447</v>
      </c>
      <c r="U14">
        <f t="shared" si="2"/>
        <v>0.75194348151883939</v>
      </c>
      <c r="V14">
        <f t="shared" si="3"/>
        <v>0.94889326603357804</v>
      </c>
      <c r="W14">
        <v>0.28927769562285022</v>
      </c>
      <c r="X14">
        <v>0.466624169019215</v>
      </c>
      <c r="Y14">
        <v>0.1731629667672403</v>
      </c>
      <c r="Z14">
        <v>2163257</v>
      </c>
      <c r="AA14">
        <v>0.38457797663430648</v>
      </c>
      <c r="AB14">
        <f>Q14/$Z14</f>
        <v>0.24805651848116059</v>
      </c>
      <c r="AC14">
        <f>R14/$Z14</f>
        <v>5.110673396642193E-2</v>
      </c>
      <c r="AD14">
        <f>S14/$Z14</f>
        <v>5.110673396642193E-2</v>
      </c>
      <c r="AE14">
        <f>T14/$Z14</f>
        <v>1.7310472126058071E-2</v>
      </c>
      <c r="AF14">
        <f>AL14/K14</f>
        <v>-1.8490637034804464E-6</v>
      </c>
      <c r="AG14">
        <v>108</v>
      </c>
      <c r="AH14">
        <v>156</v>
      </c>
      <c r="AI14">
        <v>63</v>
      </c>
      <c r="AJ14">
        <v>26</v>
      </c>
      <c r="AK14">
        <v>67</v>
      </c>
      <c r="AL14">
        <v>-4</v>
      </c>
      <c r="AM14">
        <f t="shared" si="4"/>
        <v>4.9924719993972054E-5</v>
      </c>
      <c r="AN14">
        <f>AI14/N14</f>
        <v>5.4605449623872459E-5</v>
      </c>
      <c r="AO14">
        <f t="shared" si="5"/>
        <v>2.9122753329817032E-5</v>
      </c>
      <c r="AP14">
        <f t="shared" si="6"/>
        <v>1.2018914072622902E-5</v>
      </c>
      <c r="AQ14">
        <f t="shared" si="7"/>
        <v>3.0971817033297475E-5</v>
      </c>
      <c r="AR14">
        <v>865627</v>
      </c>
      <c r="AS14">
        <v>87191</v>
      </c>
      <c r="AT14">
        <f t="shared" si="8"/>
        <v>0.1007258322580049</v>
      </c>
      <c r="AU14">
        <v>296838</v>
      </c>
      <c r="AV14">
        <v>317994</v>
      </c>
      <c r="AW14">
        <v>111068</v>
      </c>
      <c r="AX14">
        <v>35622</v>
      </c>
      <c r="AY14">
        <v>136054</v>
      </c>
      <c r="AZ14">
        <v>206735</v>
      </c>
      <c r="BA14">
        <v>2163257</v>
      </c>
      <c r="BB14">
        <f t="shared" si="9"/>
        <v>6.2893128278332169E-2</v>
      </c>
      <c r="BC14">
        <f t="shared" si="10"/>
        <v>9.5566546184757517E-2</v>
      </c>
      <c r="BD14">
        <v>1080317</v>
      </c>
      <c r="BE14">
        <v>2163257</v>
      </c>
      <c r="BF14">
        <f t="shared" si="11"/>
        <v>0.49939373823822136</v>
      </c>
      <c r="BG14">
        <v>1404974</v>
      </c>
      <c r="BH14">
        <v>370908</v>
      </c>
      <c r="BI14">
        <v>0.17907026303393447</v>
      </c>
      <c r="BJ14">
        <v>0.35052839306656586</v>
      </c>
      <c r="BK14">
        <v>111478</v>
      </c>
      <c r="BL14">
        <v>-0.84766470199999999</v>
      </c>
      <c r="BM14">
        <v>-0.87948653323542703</v>
      </c>
      <c r="BN14">
        <f t="shared" si="12"/>
        <v>0.84766470199999999</v>
      </c>
      <c r="BO14">
        <v>0.61497841200000003</v>
      </c>
    </row>
    <row r="15" spans="1:67" x14ac:dyDescent="0.25">
      <c r="A15" t="s">
        <v>20</v>
      </c>
      <c r="B15">
        <v>372845</v>
      </c>
      <c r="C15">
        <v>665824</v>
      </c>
      <c r="D15">
        <v>0.55997530900000003</v>
      </c>
      <c r="E15">
        <v>16088</v>
      </c>
      <c r="F15">
        <v>651953</v>
      </c>
      <c r="G15">
        <v>2.4676625000000001E-2</v>
      </c>
      <c r="H15">
        <v>47</v>
      </c>
      <c r="I15">
        <v>177</v>
      </c>
      <c r="J15">
        <v>290</v>
      </c>
      <c r="K15">
        <v>1275333</v>
      </c>
      <c r="L15">
        <f t="shared" si="0"/>
        <v>1.3878728143943583E-4</v>
      </c>
      <c r="M15">
        <v>580906</v>
      </c>
      <c r="N15">
        <v>651953</v>
      </c>
      <c r="O15">
        <f t="shared" si="1"/>
        <v>0.89102435298250027</v>
      </c>
      <c r="P15">
        <v>22</v>
      </c>
      <c r="Q15">
        <v>290712</v>
      </c>
      <c r="R15">
        <v>58296</v>
      </c>
      <c r="S15">
        <v>58296</v>
      </c>
      <c r="T15">
        <v>18383</v>
      </c>
      <c r="U15">
        <f t="shared" si="2"/>
        <v>0.77205012337954093</v>
      </c>
      <c r="V15">
        <f t="shared" si="3"/>
        <v>0.95428958554354038</v>
      </c>
      <c r="W15">
        <v>0.33460280569859013</v>
      </c>
      <c r="X15">
        <v>0.51581978981175891</v>
      </c>
      <c r="Y15">
        <v>0.19871594320855812</v>
      </c>
      <c r="Z15">
        <v>1275333</v>
      </c>
      <c r="AA15">
        <v>0.35098676188885569</v>
      </c>
      <c r="AB15">
        <f>Q15/$Z15</f>
        <v>0.22794987662045912</v>
      </c>
      <c r="AC15">
        <f>R15/$Z15</f>
        <v>4.5710414456459604E-2</v>
      </c>
      <c r="AD15">
        <f>S15/$Z15</f>
        <v>4.5710414456459604E-2</v>
      </c>
      <c r="AE15">
        <f>T15/$Z15</f>
        <v>1.4414274546334174E-2</v>
      </c>
      <c r="AF15">
        <f>AL15/K15</f>
        <v>-1.9602723367151951E-5</v>
      </c>
      <c r="AG15">
        <v>177</v>
      </c>
      <c r="AH15">
        <v>290</v>
      </c>
      <c r="AI15">
        <v>103</v>
      </c>
      <c r="AJ15">
        <v>59</v>
      </c>
      <c r="AK15">
        <v>128</v>
      </c>
      <c r="AL15">
        <v>-25</v>
      </c>
      <c r="AM15">
        <f t="shared" si="4"/>
        <v>1.3878728143943583E-4</v>
      </c>
      <c r="AN15">
        <f>AI15/N15</f>
        <v>1.5798684874523164E-4</v>
      </c>
      <c r="AO15">
        <f t="shared" si="5"/>
        <v>8.0763220272666046E-5</v>
      </c>
      <c r="AP15">
        <f t="shared" si="6"/>
        <v>4.6262427146478607E-5</v>
      </c>
      <c r="AQ15">
        <f t="shared" si="7"/>
        <v>1.00365943639818E-4</v>
      </c>
      <c r="AR15">
        <v>504702</v>
      </c>
      <c r="AS15">
        <v>38474</v>
      </c>
      <c r="AT15">
        <f t="shared" si="8"/>
        <v>7.6231122523786318E-2</v>
      </c>
      <c r="AU15">
        <v>191902</v>
      </c>
      <c r="AV15">
        <v>196059</v>
      </c>
      <c r="AW15">
        <v>57079</v>
      </c>
      <c r="AX15">
        <v>15450</v>
      </c>
      <c r="AY15">
        <v>283279</v>
      </c>
      <c r="AZ15">
        <v>69044</v>
      </c>
      <c r="BA15">
        <v>1275333</v>
      </c>
      <c r="BB15">
        <f t="shared" si="9"/>
        <v>0.22212159490893751</v>
      </c>
      <c r="BC15">
        <f t="shared" si="10"/>
        <v>5.4138017286465577E-2</v>
      </c>
      <c r="BD15">
        <v>652980</v>
      </c>
      <c r="BE15">
        <v>1275333</v>
      </c>
      <c r="BF15">
        <f t="shared" si="11"/>
        <v>0.51200745217131527</v>
      </c>
      <c r="BG15">
        <v>853540</v>
      </c>
      <c r="BH15">
        <v>65029</v>
      </c>
      <c r="BI15">
        <v>0.27974183997434393</v>
      </c>
      <c r="BJ15">
        <v>0.33073165988804493</v>
      </c>
      <c r="BK15">
        <v>73207</v>
      </c>
      <c r="BL15">
        <v>-0.59570078999999998</v>
      </c>
      <c r="BM15">
        <v>-0.61305106881724403</v>
      </c>
      <c r="BN15">
        <f t="shared" si="12"/>
        <v>0.59570078999999998</v>
      </c>
      <c r="BO15">
        <v>0.55997530900000003</v>
      </c>
    </row>
    <row r="16" spans="1:67" x14ac:dyDescent="0.25">
      <c r="A16" t="s">
        <v>21</v>
      </c>
      <c r="B16">
        <v>300402</v>
      </c>
      <c r="C16">
        <v>547323</v>
      </c>
      <c r="D16">
        <v>0.54885689100000001</v>
      </c>
      <c r="E16">
        <v>56845</v>
      </c>
      <c r="F16">
        <v>532887</v>
      </c>
      <c r="G16">
        <v>0.106673648</v>
      </c>
      <c r="H16">
        <v>33</v>
      </c>
      <c r="I16">
        <v>13</v>
      </c>
      <c r="J16">
        <v>16</v>
      </c>
      <c r="K16">
        <v>1133247</v>
      </c>
      <c r="L16">
        <f t="shared" si="0"/>
        <v>1.1471462090788681E-5</v>
      </c>
      <c r="M16">
        <v>422413</v>
      </c>
      <c r="N16">
        <v>532887</v>
      </c>
      <c r="O16">
        <f t="shared" si="1"/>
        <v>0.7926877555654388</v>
      </c>
      <c r="P16">
        <v>38</v>
      </c>
      <c r="Q16">
        <v>317840</v>
      </c>
      <c r="R16">
        <v>70245</v>
      </c>
      <c r="S16">
        <v>70245</v>
      </c>
      <c r="T16">
        <v>21680</v>
      </c>
      <c r="U16">
        <f t="shared" si="2"/>
        <v>0.71953157608182505</v>
      </c>
      <c r="V16">
        <f t="shared" si="3"/>
        <v>0.93801439580250379</v>
      </c>
      <c r="W16">
        <v>0.31390155897169814</v>
      </c>
      <c r="X16">
        <v>0.44078740115791171</v>
      </c>
      <c r="Y16">
        <v>0.18959503091559038</v>
      </c>
      <c r="Z16">
        <v>1133247</v>
      </c>
      <c r="AA16">
        <v>0.42536446158692676</v>
      </c>
      <c r="AB16">
        <f>Q16/$Z16</f>
        <v>0.28046842391817495</v>
      </c>
      <c r="AC16">
        <f>R16/$Z16</f>
        <v>6.198560419749622E-2</v>
      </c>
      <c r="AD16">
        <f>S16/$Z16</f>
        <v>6.198560419749622E-2</v>
      </c>
      <c r="AE16">
        <f>T16/$Z16</f>
        <v>1.91308690867922E-2</v>
      </c>
      <c r="AF16">
        <f>AL16/K16</f>
        <v>-3.529680643319594E-6</v>
      </c>
      <c r="AG16">
        <v>13</v>
      </c>
      <c r="AH16">
        <v>16</v>
      </c>
      <c r="AI16">
        <v>4</v>
      </c>
      <c r="AJ16">
        <v>4</v>
      </c>
      <c r="AK16">
        <v>8</v>
      </c>
      <c r="AL16">
        <v>-4</v>
      </c>
      <c r="AM16">
        <f t="shared" si="4"/>
        <v>1.1471462090788681E-5</v>
      </c>
      <c r="AN16">
        <f>AI16/N16</f>
        <v>7.5062818195977755E-6</v>
      </c>
      <c r="AO16">
        <f t="shared" si="5"/>
        <v>3.529680643319594E-6</v>
      </c>
      <c r="AP16">
        <f t="shared" si="6"/>
        <v>3.529680643319594E-6</v>
      </c>
      <c r="AQ16">
        <f t="shared" si="7"/>
        <v>7.0593612866391881E-6</v>
      </c>
      <c r="AR16">
        <v>392277</v>
      </c>
      <c r="AS16">
        <v>21438</v>
      </c>
      <c r="AT16">
        <f t="shared" si="8"/>
        <v>5.4650157924119945E-2</v>
      </c>
      <c r="AU16">
        <v>107267</v>
      </c>
      <c r="AV16">
        <v>152980</v>
      </c>
      <c r="AW16">
        <v>71972</v>
      </c>
      <c r="AX16">
        <v>27414</v>
      </c>
      <c r="AY16">
        <v>97333</v>
      </c>
      <c r="AZ16">
        <v>288101</v>
      </c>
      <c r="BA16">
        <v>1133247</v>
      </c>
      <c r="BB16">
        <f t="shared" si="9"/>
        <v>8.5888601514056515E-2</v>
      </c>
      <c r="BC16">
        <f t="shared" si="10"/>
        <v>0.25422613075525458</v>
      </c>
      <c r="BD16">
        <v>579546</v>
      </c>
      <c r="BE16">
        <v>1133247</v>
      </c>
      <c r="BF16">
        <f t="shared" si="11"/>
        <v>0.51140307452832434</v>
      </c>
      <c r="BG16">
        <v>648325</v>
      </c>
      <c r="BH16">
        <v>185065</v>
      </c>
      <c r="BI16">
        <v>0.26459986216597087</v>
      </c>
      <c r="BJ16">
        <v>0.42790494922995603</v>
      </c>
      <c r="BK16">
        <v>107907</v>
      </c>
      <c r="BL16">
        <v>-0.76965242899999997</v>
      </c>
      <c r="BM16">
        <v>-0.750471802998393</v>
      </c>
      <c r="BN16">
        <f t="shared" si="12"/>
        <v>0.76965242899999997</v>
      </c>
      <c r="BO16">
        <v>0.54885689100000001</v>
      </c>
    </row>
    <row r="17" spans="1:67" x14ac:dyDescent="0.25">
      <c r="A17" t="s">
        <v>22</v>
      </c>
      <c r="B17">
        <v>1318752</v>
      </c>
      <c r="C17">
        <v>2548996</v>
      </c>
      <c r="D17">
        <v>0.51736134499999997</v>
      </c>
      <c r="E17">
        <v>487729</v>
      </c>
      <c r="F17">
        <v>2498849</v>
      </c>
      <c r="G17">
        <v>0.195181462</v>
      </c>
      <c r="H17">
        <v>48</v>
      </c>
      <c r="I17">
        <v>771</v>
      </c>
      <c r="J17">
        <v>1540</v>
      </c>
      <c r="K17">
        <v>5223719</v>
      </c>
      <c r="L17">
        <f t="shared" si="0"/>
        <v>1.4759599434808801E-4</v>
      </c>
      <c r="M17">
        <v>1734249</v>
      </c>
      <c r="N17">
        <v>2498849</v>
      </c>
      <c r="O17">
        <f t="shared" si="1"/>
        <v>0.69401912640579722</v>
      </c>
      <c r="P17">
        <v>33</v>
      </c>
      <c r="Q17">
        <v>1360178</v>
      </c>
      <c r="R17">
        <v>314768</v>
      </c>
      <c r="S17">
        <v>314768</v>
      </c>
      <c r="T17">
        <v>97001</v>
      </c>
      <c r="U17">
        <f t="shared" si="2"/>
        <v>0.73961501374786809</v>
      </c>
      <c r="V17">
        <f t="shared" si="3"/>
        <v>0.93974254740731655</v>
      </c>
      <c r="W17">
        <v>0.31331892086844637</v>
      </c>
      <c r="X17">
        <v>0.47667361127196928</v>
      </c>
      <c r="Y17">
        <v>0.18518243420061453</v>
      </c>
      <c r="Z17">
        <v>5223719</v>
      </c>
      <c r="AA17">
        <v>0.38842728714925134</v>
      </c>
      <c r="AB17">
        <f>Q17/$Z17</f>
        <v>0.26038498625213186</v>
      </c>
      <c r="AC17">
        <f>R17/$Z17</f>
        <v>6.0257452592683489E-2</v>
      </c>
      <c r="AD17">
        <f>S17/$Z17</f>
        <v>6.0257452592683489E-2</v>
      </c>
      <c r="AE17">
        <f>T17/$Z17</f>
        <v>1.8569337286327998E-2</v>
      </c>
      <c r="AF17">
        <f>AL17/K17</f>
        <v>-3.1778125890768628E-5</v>
      </c>
      <c r="AG17">
        <v>771</v>
      </c>
      <c r="AH17">
        <v>1540</v>
      </c>
      <c r="AI17">
        <v>476</v>
      </c>
      <c r="AJ17">
        <v>422</v>
      </c>
      <c r="AK17">
        <v>642</v>
      </c>
      <c r="AL17">
        <v>-166</v>
      </c>
      <c r="AM17">
        <f t="shared" si="4"/>
        <v>1.4759599434808801E-4</v>
      </c>
      <c r="AN17">
        <f>AI17/N17</f>
        <v>1.9048770053732737E-4</v>
      </c>
      <c r="AO17">
        <f t="shared" si="5"/>
        <v>9.1122818819312443E-5</v>
      </c>
      <c r="AP17">
        <f t="shared" si="6"/>
        <v>8.0785356180146744E-5</v>
      </c>
      <c r="AQ17">
        <f t="shared" si="7"/>
        <v>1.2290094471008108E-4</v>
      </c>
      <c r="AR17">
        <v>1963070</v>
      </c>
      <c r="AS17">
        <v>347470</v>
      </c>
      <c r="AT17">
        <f t="shared" si="8"/>
        <v>0.17700336717488424</v>
      </c>
      <c r="AU17">
        <v>794734</v>
      </c>
      <c r="AV17">
        <v>590946</v>
      </c>
      <c r="AW17">
        <v>165673</v>
      </c>
      <c r="AX17">
        <v>48732</v>
      </c>
      <c r="AY17">
        <v>1230494</v>
      </c>
      <c r="AZ17">
        <v>1314232</v>
      </c>
      <c r="BA17">
        <v>5223719</v>
      </c>
      <c r="BB17">
        <f t="shared" si="9"/>
        <v>0.23555899542069547</v>
      </c>
      <c r="BC17">
        <f t="shared" si="10"/>
        <v>0.25158933702214842</v>
      </c>
      <c r="BD17">
        <v>2689079</v>
      </c>
      <c r="BE17">
        <v>5223719</v>
      </c>
      <c r="BF17">
        <f t="shared" si="11"/>
        <v>0.51478247585676029</v>
      </c>
      <c r="BG17">
        <v>2957561</v>
      </c>
      <c r="BH17">
        <v>376115</v>
      </c>
      <c r="BI17">
        <v>0.36181942405401207</v>
      </c>
      <c r="BJ17">
        <v>0.43382080850826776</v>
      </c>
      <c r="BK17">
        <v>76327</v>
      </c>
      <c r="BL17">
        <v>-0.79136457900000001</v>
      </c>
      <c r="BM17">
        <v>-0.79053712445317503</v>
      </c>
      <c r="BN17">
        <f t="shared" si="12"/>
        <v>0.79136457900000001</v>
      </c>
      <c r="BO17">
        <v>0.51736134499999997</v>
      </c>
    </row>
    <row r="18" spans="1:67" x14ac:dyDescent="0.25">
      <c r="A18" t="s">
        <v>23</v>
      </c>
      <c r="B18">
        <v>108122</v>
      </c>
      <c r="C18">
        <v>221205</v>
      </c>
      <c r="D18">
        <v>0.48878642</v>
      </c>
      <c r="E18">
        <v>4961</v>
      </c>
      <c r="F18">
        <v>216960</v>
      </c>
      <c r="G18">
        <v>2.2865966000000001E-2</v>
      </c>
      <c r="H18">
        <v>34</v>
      </c>
      <c r="I18">
        <v>50</v>
      </c>
      <c r="J18">
        <v>92</v>
      </c>
      <c r="K18">
        <v>465384</v>
      </c>
      <c r="L18">
        <f t="shared" si="0"/>
        <v>1.074381585959122E-4</v>
      </c>
      <c r="M18">
        <v>189870</v>
      </c>
      <c r="N18">
        <v>216960</v>
      </c>
      <c r="O18">
        <f t="shared" si="1"/>
        <v>0.87513827433628322</v>
      </c>
      <c r="P18">
        <v>27</v>
      </c>
      <c r="Q18">
        <v>127556</v>
      </c>
      <c r="R18">
        <v>25267</v>
      </c>
      <c r="S18">
        <v>25267</v>
      </c>
      <c r="T18">
        <v>7705</v>
      </c>
      <c r="U18">
        <f t="shared" si="2"/>
        <v>0.72591236484279653</v>
      </c>
      <c r="V18">
        <f t="shared" si="3"/>
        <v>0.94570720093514171</v>
      </c>
      <c r="W18">
        <v>0.32792274766644325</v>
      </c>
      <c r="X18">
        <v>0.45745448919601872</v>
      </c>
      <c r="Y18">
        <v>0.20253167276915407</v>
      </c>
      <c r="Z18">
        <v>465384</v>
      </c>
      <c r="AA18">
        <v>0.40862814364052052</v>
      </c>
      <c r="AB18">
        <f>Q18/$Z18</f>
        <v>0.27408763515720352</v>
      </c>
      <c r="AC18">
        <f>R18/$Z18</f>
        <v>5.4292799064858267E-2</v>
      </c>
      <c r="AD18">
        <f>S18/$Z18</f>
        <v>5.4292799064858267E-2</v>
      </c>
      <c r="AE18">
        <f>T18/$Z18</f>
        <v>1.6556220239630069E-2</v>
      </c>
      <c r="AF18">
        <f>AL18/K18</f>
        <v>-3.2231447578773655E-5</v>
      </c>
      <c r="AG18">
        <v>50</v>
      </c>
      <c r="AH18">
        <v>92</v>
      </c>
      <c r="AI18">
        <v>31</v>
      </c>
      <c r="AJ18">
        <v>15</v>
      </c>
      <c r="AK18">
        <v>46</v>
      </c>
      <c r="AL18">
        <v>-15</v>
      </c>
      <c r="AM18">
        <f t="shared" si="4"/>
        <v>1.074381585959122E-4</v>
      </c>
      <c r="AN18">
        <f>AI18/N18</f>
        <v>1.428834808259587E-4</v>
      </c>
      <c r="AO18">
        <f t="shared" si="5"/>
        <v>6.6611658329465557E-5</v>
      </c>
      <c r="AP18">
        <f t="shared" si="6"/>
        <v>3.2231447578773655E-5</v>
      </c>
      <c r="AQ18">
        <f t="shared" si="7"/>
        <v>9.8843105908239212E-5</v>
      </c>
      <c r="AR18">
        <v>171522</v>
      </c>
      <c r="AS18">
        <v>7772</v>
      </c>
      <c r="AT18">
        <f t="shared" si="8"/>
        <v>4.5311971642121709E-2</v>
      </c>
      <c r="AU18">
        <v>45804</v>
      </c>
      <c r="AV18">
        <v>70452</v>
      </c>
      <c r="AW18">
        <v>30871</v>
      </c>
      <c r="AX18">
        <v>11150</v>
      </c>
      <c r="AY18">
        <v>7845</v>
      </c>
      <c r="AZ18">
        <v>43347</v>
      </c>
      <c r="BA18">
        <v>465384</v>
      </c>
      <c r="BB18">
        <f t="shared" si="9"/>
        <v>1.6857047083698624E-2</v>
      </c>
      <c r="BC18">
        <f t="shared" si="10"/>
        <v>9.3142437213140111E-2</v>
      </c>
      <c r="BD18">
        <v>235292</v>
      </c>
      <c r="BE18">
        <v>465384</v>
      </c>
      <c r="BF18">
        <f t="shared" si="11"/>
        <v>0.50558678424698744</v>
      </c>
      <c r="BG18">
        <v>393116</v>
      </c>
      <c r="BH18">
        <v>20853</v>
      </c>
      <c r="BI18">
        <v>0.11047865848417651</v>
      </c>
      <c r="BJ18">
        <v>0.15528681690818766</v>
      </c>
      <c r="BK18">
        <v>82888</v>
      </c>
      <c r="BL18">
        <v>-0.72871449099999996</v>
      </c>
      <c r="BM18">
        <v>-0.73903819220837697</v>
      </c>
      <c r="BN18">
        <f t="shared" si="12"/>
        <v>0.72871449099999996</v>
      </c>
      <c r="BO18">
        <v>0.48878642</v>
      </c>
    </row>
    <row r="19" spans="1:67" x14ac:dyDescent="0.25">
      <c r="A19" t="s">
        <v>24</v>
      </c>
      <c r="B19">
        <v>249021</v>
      </c>
      <c r="C19">
        <v>447893</v>
      </c>
      <c r="D19">
        <v>0.55598323699999996</v>
      </c>
      <c r="E19">
        <v>14424</v>
      </c>
      <c r="F19">
        <v>439172</v>
      </c>
      <c r="G19">
        <v>3.2843624000000002E-2</v>
      </c>
      <c r="H19">
        <v>41</v>
      </c>
      <c r="I19">
        <v>9</v>
      </c>
      <c r="J19">
        <v>15</v>
      </c>
      <c r="K19">
        <v>894730</v>
      </c>
      <c r="L19">
        <f t="shared" si="0"/>
        <v>1.0058900450415209E-5</v>
      </c>
      <c r="M19">
        <v>393119</v>
      </c>
      <c r="N19">
        <v>439172</v>
      </c>
      <c r="O19">
        <f t="shared" si="1"/>
        <v>0.89513675735247233</v>
      </c>
      <c r="P19">
        <v>23</v>
      </c>
      <c r="Q19">
        <v>269546</v>
      </c>
      <c r="R19">
        <v>66644</v>
      </c>
      <c r="S19">
        <v>66644</v>
      </c>
      <c r="T19">
        <v>23560</v>
      </c>
      <c r="U19">
        <f t="shared" si="2"/>
        <v>0.69874040213248689</v>
      </c>
      <c r="V19">
        <f t="shared" si="3"/>
        <v>0.92551495982028098</v>
      </c>
      <c r="W19">
        <v>0.30431973891565056</v>
      </c>
      <c r="X19">
        <v>0.43503626792440175</v>
      </c>
      <c r="Y19">
        <v>0.17324891307992352</v>
      </c>
      <c r="Z19">
        <v>894730</v>
      </c>
      <c r="AA19">
        <v>0.44270003241201256</v>
      </c>
      <c r="AB19">
        <f>Q19/$Z19</f>
        <v>0.30125959786751311</v>
      </c>
      <c r="AC19">
        <f>R19/$Z19</f>
        <v>7.448504017971902E-2</v>
      </c>
      <c r="AD19">
        <f>S19/$Z19</f>
        <v>7.448504017971902E-2</v>
      </c>
      <c r="AE19">
        <f>T19/$Z19</f>
        <v>2.6331966067975814E-2</v>
      </c>
      <c r="AF19">
        <f>AL19/K19</f>
        <v>-4.4706224224067599E-6</v>
      </c>
      <c r="AG19">
        <v>9</v>
      </c>
      <c r="AH19">
        <v>15</v>
      </c>
      <c r="AI19">
        <v>3</v>
      </c>
      <c r="AJ19">
        <v>5</v>
      </c>
      <c r="AK19">
        <v>7</v>
      </c>
      <c r="AL19">
        <v>-4</v>
      </c>
      <c r="AM19">
        <f t="shared" si="4"/>
        <v>1.0058900450415209E-5</v>
      </c>
      <c r="AN19">
        <f>AI19/N19</f>
        <v>6.8310365870319604E-6</v>
      </c>
      <c r="AO19">
        <f t="shared" si="5"/>
        <v>3.3529668168050695E-6</v>
      </c>
      <c r="AP19">
        <f t="shared" si="6"/>
        <v>5.5882780280084498E-6</v>
      </c>
      <c r="AQ19">
        <f t="shared" si="7"/>
        <v>7.8235892392118289E-6</v>
      </c>
      <c r="AR19">
        <v>349064</v>
      </c>
      <c r="AS19">
        <v>36883</v>
      </c>
      <c r="AT19">
        <f t="shared" si="8"/>
        <v>0.10566257190658447</v>
      </c>
      <c r="AU19">
        <v>120285</v>
      </c>
      <c r="AV19">
        <v>128768</v>
      </c>
      <c r="AW19">
        <v>44897</v>
      </c>
      <c r="AX19">
        <v>13410</v>
      </c>
      <c r="AY19">
        <v>122103</v>
      </c>
      <c r="AZ19">
        <v>157785</v>
      </c>
      <c r="BA19">
        <v>894730</v>
      </c>
      <c r="BB19">
        <f t="shared" si="9"/>
        <v>0.13646910241078314</v>
      </c>
      <c r="BC19">
        <f t="shared" si="10"/>
        <v>0.17634928972986263</v>
      </c>
      <c r="BD19">
        <v>460080</v>
      </c>
      <c r="BE19">
        <v>894730</v>
      </c>
      <c r="BF19">
        <f t="shared" si="11"/>
        <v>0.51421099102522549</v>
      </c>
      <c r="BG19">
        <v>639528</v>
      </c>
      <c r="BH19">
        <v>46577</v>
      </c>
      <c r="BI19">
        <v>0.23317090071865254</v>
      </c>
      <c r="BJ19">
        <v>0.28522794586076244</v>
      </c>
      <c r="BK19">
        <v>92383</v>
      </c>
      <c r="BL19">
        <v>-0.61134467100000001</v>
      </c>
      <c r="BM19">
        <v>-0.64214359281525002</v>
      </c>
      <c r="BN19">
        <f t="shared" si="12"/>
        <v>0.61134467100000001</v>
      </c>
      <c r="BO19">
        <v>0.55598323699999996</v>
      </c>
    </row>
    <row r="20" spans="1:67" x14ac:dyDescent="0.25">
      <c r="A20" t="s">
        <v>25</v>
      </c>
      <c r="B20">
        <v>249021</v>
      </c>
      <c r="C20">
        <v>447893</v>
      </c>
      <c r="D20">
        <v>0.55598323699999996</v>
      </c>
      <c r="E20">
        <v>14424</v>
      </c>
      <c r="F20">
        <v>439172</v>
      </c>
      <c r="G20">
        <v>3.2843624000000002E-2</v>
      </c>
      <c r="H20">
        <v>41</v>
      </c>
      <c r="I20">
        <v>9</v>
      </c>
      <c r="J20">
        <v>15</v>
      </c>
      <c r="K20">
        <v>894730</v>
      </c>
      <c r="L20">
        <f t="shared" si="0"/>
        <v>1.0058900450415209E-5</v>
      </c>
      <c r="M20">
        <v>393119</v>
      </c>
      <c r="N20">
        <v>439172</v>
      </c>
      <c r="O20">
        <f t="shared" si="1"/>
        <v>0.89513675735247233</v>
      </c>
      <c r="P20">
        <v>23</v>
      </c>
      <c r="Q20">
        <v>269546</v>
      </c>
      <c r="R20">
        <v>66644</v>
      </c>
      <c r="S20">
        <v>66644</v>
      </c>
      <c r="T20">
        <v>23560</v>
      </c>
      <c r="U20">
        <f t="shared" si="2"/>
        <v>0.69874040213248689</v>
      </c>
      <c r="V20">
        <f t="shared" si="3"/>
        <v>0.92551495982028098</v>
      </c>
      <c r="W20">
        <v>0.30431973891565056</v>
      </c>
      <c r="X20">
        <v>0.43503626792440175</v>
      </c>
      <c r="Y20">
        <v>0.17324891307992352</v>
      </c>
      <c r="Z20">
        <v>894730</v>
      </c>
      <c r="AA20">
        <v>0.44270003241201256</v>
      </c>
      <c r="AB20">
        <f>Q20/$Z20</f>
        <v>0.30125959786751311</v>
      </c>
      <c r="AC20">
        <f>R20/$Z20</f>
        <v>7.448504017971902E-2</v>
      </c>
      <c r="AD20">
        <f>S20/$Z20</f>
        <v>7.448504017971902E-2</v>
      </c>
      <c r="AE20">
        <f>T20/$Z20</f>
        <v>2.6331966067975814E-2</v>
      </c>
      <c r="AF20">
        <f>AL20/K20</f>
        <v>-4.4706224224067599E-6</v>
      </c>
      <c r="AG20">
        <v>9</v>
      </c>
      <c r="AH20">
        <v>15</v>
      </c>
      <c r="AI20">
        <v>3</v>
      </c>
      <c r="AJ20">
        <v>5</v>
      </c>
      <c r="AK20">
        <v>7</v>
      </c>
      <c r="AL20">
        <v>-4</v>
      </c>
      <c r="AM20">
        <f t="shared" si="4"/>
        <v>1.0058900450415209E-5</v>
      </c>
      <c r="AN20">
        <f>AI20/N20</f>
        <v>6.8310365870319604E-6</v>
      </c>
      <c r="AO20">
        <f t="shared" si="5"/>
        <v>3.3529668168050695E-6</v>
      </c>
      <c r="AP20">
        <f t="shared" si="6"/>
        <v>5.5882780280084498E-6</v>
      </c>
      <c r="AQ20">
        <f t="shared" si="7"/>
        <v>7.8235892392118289E-6</v>
      </c>
      <c r="AR20">
        <v>349064</v>
      </c>
      <c r="AS20">
        <v>36883</v>
      </c>
      <c r="AT20">
        <f t="shared" si="8"/>
        <v>0.10566257190658447</v>
      </c>
      <c r="AU20">
        <v>120285</v>
      </c>
      <c r="AV20">
        <v>128768</v>
      </c>
      <c r="AW20">
        <v>44897</v>
      </c>
      <c r="AX20">
        <v>13410</v>
      </c>
      <c r="AY20">
        <v>122103</v>
      </c>
      <c r="AZ20">
        <v>157785</v>
      </c>
      <c r="BA20">
        <v>894730</v>
      </c>
      <c r="BB20">
        <f t="shared" si="9"/>
        <v>0.13646910241078314</v>
      </c>
      <c r="BC20">
        <f t="shared" si="10"/>
        <v>0.17634928972986263</v>
      </c>
      <c r="BD20">
        <v>460080</v>
      </c>
      <c r="BE20">
        <v>894730</v>
      </c>
      <c r="BF20">
        <f t="shared" si="11"/>
        <v>0.51421099102522549</v>
      </c>
      <c r="BG20">
        <v>639528</v>
      </c>
      <c r="BH20">
        <v>46577</v>
      </c>
      <c r="BI20">
        <v>0.23317090071865254</v>
      </c>
      <c r="BJ20">
        <v>0.28522794586076244</v>
      </c>
      <c r="BK20">
        <v>92383</v>
      </c>
      <c r="BL20">
        <v>-0.69339437599999998</v>
      </c>
      <c r="BM20">
        <v>-0.72031929821428398</v>
      </c>
      <c r="BN20">
        <f t="shared" si="12"/>
        <v>0.69339437599999998</v>
      </c>
      <c r="BO20">
        <v>0.55598323699999996</v>
      </c>
    </row>
    <row r="21" spans="1:67" x14ac:dyDescent="0.25">
      <c r="A21" t="s">
        <v>26</v>
      </c>
      <c r="B21">
        <v>230791</v>
      </c>
      <c r="C21">
        <v>427791</v>
      </c>
      <c r="D21">
        <v>0.53949475300000005</v>
      </c>
      <c r="E21">
        <v>18032</v>
      </c>
      <c r="F21">
        <v>420437</v>
      </c>
      <c r="G21">
        <v>4.2888708999999997E-2</v>
      </c>
      <c r="H21">
        <v>41</v>
      </c>
      <c r="I21">
        <v>130</v>
      </c>
      <c r="J21">
        <v>307</v>
      </c>
      <c r="K21">
        <v>859339</v>
      </c>
      <c r="L21">
        <f t="shared" si="0"/>
        <v>1.5127906449026519E-4</v>
      </c>
      <c r="M21">
        <v>363156</v>
      </c>
      <c r="N21">
        <v>420437</v>
      </c>
      <c r="O21">
        <f t="shared" si="1"/>
        <v>0.8637584227839129</v>
      </c>
      <c r="P21">
        <v>25</v>
      </c>
      <c r="Q21">
        <v>260059</v>
      </c>
      <c r="R21">
        <v>63374</v>
      </c>
      <c r="S21">
        <v>63374</v>
      </c>
      <c r="T21">
        <v>22629</v>
      </c>
      <c r="U21">
        <f t="shared" si="2"/>
        <v>0.69737321359789328</v>
      </c>
      <c r="V21">
        <f t="shared" si="3"/>
        <v>0.92625261974610718</v>
      </c>
      <c r="W21">
        <v>0.30661589896420394</v>
      </c>
      <c r="X21">
        <v>0.43891525928649811</v>
      </c>
      <c r="Y21">
        <v>0.16731697269645618</v>
      </c>
      <c r="Z21">
        <v>859339</v>
      </c>
      <c r="AA21">
        <v>0.44318016522001213</v>
      </c>
      <c r="AB21">
        <f>Q21/$Z21</f>
        <v>0.30262678640210672</v>
      </c>
      <c r="AC21">
        <f>R21/$Z21</f>
        <v>7.3747380253892811E-2</v>
      </c>
      <c r="AD21">
        <f>S21/$Z21</f>
        <v>7.3747380253892811E-2</v>
      </c>
      <c r="AE21">
        <f>T21/$Z21</f>
        <v>2.6333030387309317E-2</v>
      </c>
      <c r="AF21">
        <f>AL21/K21</f>
        <v>-6.9821106687814705E-5</v>
      </c>
      <c r="AG21">
        <v>130</v>
      </c>
      <c r="AH21">
        <v>307</v>
      </c>
      <c r="AI21">
        <v>92</v>
      </c>
      <c r="AJ21">
        <v>63</v>
      </c>
      <c r="AK21">
        <v>152</v>
      </c>
      <c r="AL21">
        <v>-60</v>
      </c>
      <c r="AM21">
        <f t="shared" si="4"/>
        <v>1.5127906449026519E-4</v>
      </c>
      <c r="AN21">
        <f>AI21/N21</f>
        <v>2.1881994210785444E-4</v>
      </c>
      <c r="AO21">
        <f t="shared" si="5"/>
        <v>1.0705903025464922E-4</v>
      </c>
      <c r="AP21">
        <f t="shared" si="6"/>
        <v>7.3312162022205445E-5</v>
      </c>
      <c r="AQ21">
        <f t="shared" si="7"/>
        <v>1.7688013694246391E-4</v>
      </c>
      <c r="AR21">
        <v>329857</v>
      </c>
      <c r="AS21">
        <v>38419</v>
      </c>
      <c r="AT21">
        <f t="shared" si="8"/>
        <v>0.11647168318392516</v>
      </c>
      <c r="AU21">
        <v>116048</v>
      </c>
      <c r="AV21">
        <v>114642</v>
      </c>
      <c r="AW21">
        <v>42447</v>
      </c>
      <c r="AX21">
        <v>13195</v>
      </c>
      <c r="AY21">
        <v>113737</v>
      </c>
      <c r="AZ21">
        <v>151361</v>
      </c>
      <c r="BA21">
        <v>859339</v>
      </c>
      <c r="BB21">
        <f t="shared" si="9"/>
        <v>0.13235405352253302</v>
      </c>
      <c r="BC21">
        <f t="shared" si="10"/>
        <v>0.1761365421562387</v>
      </c>
      <c r="BD21">
        <v>445028</v>
      </c>
      <c r="BE21">
        <v>859339</v>
      </c>
      <c r="BF21">
        <f t="shared" si="11"/>
        <v>0.51787245778441338</v>
      </c>
      <c r="BG21">
        <v>634586</v>
      </c>
      <c r="BH21">
        <v>34161</v>
      </c>
      <c r="BI21">
        <v>0.22178907276406634</v>
      </c>
      <c r="BJ21">
        <v>0.26154171985677366</v>
      </c>
      <c r="BK21">
        <v>88178</v>
      </c>
      <c r="BL21">
        <v>-0.63284876700000003</v>
      </c>
      <c r="BM21">
        <v>-0.64137704401058104</v>
      </c>
      <c r="BN21">
        <f t="shared" si="12"/>
        <v>0.63284876700000003</v>
      </c>
      <c r="BO21">
        <v>0.53949475300000005</v>
      </c>
    </row>
    <row r="22" spans="1:67" x14ac:dyDescent="0.25">
      <c r="A22" t="s">
        <v>27</v>
      </c>
      <c r="B22">
        <v>263716</v>
      </c>
      <c r="C22">
        <v>475513</v>
      </c>
      <c r="D22">
        <v>0.55459261900000001</v>
      </c>
      <c r="E22">
        <v>47752</v>
      </c>
      <c r="F22">
        <v>466283</v>
      </c>
      <c r="G22">
        <v>0.10240991000000001</v>
      </c>
      <c r="H22">
        <v>36</v>
      </c>
      <c r="I22">
        <v>25</v>
      </c>
      <c r="J22">
        <v>30</v>
      </c>
      <c r="K22">
        <v>944348</v>
      </c>
      <c r="L22">
        <f t="shared" si="0"/>
        <v>2.6473291625544821E-5</v>
      </c>
      <c r="M22">
        <v>374632</v>
      </c>
      <c r="N22">
        <v>466283</v>
      </c>
      <c r="O22">
        <f t="shared" si="1"/>
        <v>0.80344340239725665</v>
      </c>
      <c r="P22">
        <v>31</v>
      </c>
      <c r="Q22">
        <v>270973</v>
      </c>
      <c r="R22">
        <v>65120</v>
      </c>
      <c r="S22">
        <v>65120</v>
      </c>
      <c r="T22">
        <v>21907</v>
      </c>
      <c r="U22">
        <f t="shared" si="2"/>
        <v>0.71305810993404972</v>
      </c>
      <c r="V22">
        <f t="shared" si="3"/>
        <v>0.93104236997378087</v>
      </c>
      <c r="W22">
        <v>0.32038824670566357</v>
      </c>
      <c r="X22">
        <v>0.43452731408336753</v>
      </c>
      <c r="Y22">
        <v>0.1868431976347702</v>
      </c>
      <c r="Z22">
        <v>944348</v>
      </c>
      <c r="AA22">
        <v>0.43937404431417232</v>
      </c>
      <c r="AB22">
        <f>Q22/$Z22</f>
        <v>0.28694189006595028</v>
      </c>
      <c r="AC22">
        <f>R22/$Z22</f>
        <v>6.8957630026219144E-2</v>
      </c>
      <c r="AD22">
        <f>S22/$Z22</f>
        <v>6.8957630026219144E-2</v>
      </c>
      <c r="AE22">
        <f>T22/$Z22</f>
        <v>2.3198015985632415E-2</v>
      </c>
      <c r="AF22">
        <f>AL22/K22</f>
        <v>-1.2707179980261515E-5</v>
      </c>
      <c r="AG22">
        <v>25</v>
      </c>
      <c r="AH22">
        <v>30</v>
      </c>
      <c r="AI22">
        <v>6</v>
      </c>
      <c r="AJ22">
        <v>6</v>
      </c>
      <c r="AK22">
        <v>18</v>
      </c>
      <c r="AL22">
        <v>-12</v>
      </c>
      <c r="AM22">
        <f t="shared" si="4"/>
        <v>2.6473291625544821E-5</v>
      </c>
      <c r="AN22">
        <f>AI22/N22</f>
        <v>1.2867721962842309E-5</v>
      </c>
      <c r="AO22">
        <f t="shared" si="5"/>
        <v>6.3535899901307573E-6</v>
      </c>
      <c r="AP22">
        <f t="shared" si="6"/>
        <v>6.3535899901307573E-6</v>
      </c>
      <c r="AQ22">
        <f t="shared" si="7"/>
        <v>1.9060769970392272E-5</v>
      </c>
      <c r="AR22">
        <v>340491</v>
      </c>
      <c r="AS22">
        <v>26098</v>
      </c>
      <c r="AT22">
        <f t="shared" si="8"/>
        <v>7.6648134605613663E-2</v>
      </c>
      <c r="AU22">
        <v>104000</v>
      </c>
      <c r="AV22">
        <v>133030</v>
      </c>
      <c r="AW22">
        <v>54130</v>
      </c>
      <c r="AX22">
        <v>17222</v>
      </c>
      <c r="AY22">
        <v>107215</v>
      </c>
      <c r="AZ22">
        <v>182653</v>
      </c>
      <c r="BA22">
        <v>944348</v>
      </c>
      <c r="BB22">
        <f t="shared" si="9"/>
        <v>0.11353335846531151</v>
      </c>
      <c r="BC22">
        <f t="shared" si="10"/>
        <v>0.19341704541122554</v>
      </c>
      <c r="BD22">
        <v>484385</v>
      </c>
      <c r="BE22">
        <v>944348</v>
      </c>
      <c r="BF22">
        <f t="shared" si="11"/>
        <v>0.51293061456158107</v>
      </c>
      <c r="BG22">
        <v>691642</v>
      </c>
      <c r="BH22">
        <v>49927</v>
      </c>
      <c r="BI22">
        <v>0.21472910410145413</v>
      </c>
      <c r="BJ22">
        <v>0.26759838534099717</v>
      </c>
      <c r="BK22">
        <v>114461</v>
      </c>
      <c r="BL22">
        <v>-0.659771828</v>
      </c>
      <c r="BM22">
        <v>-0.718262058192355</v>
      </c>
      <c r="BN22">
        <f t="shared" si="12"/>
        <v>0.659771828</v>
      </c>
      <c r="BO22">
        <v>0.55459261900000001</v>
      </c>
    </row>
    <row r="23" spans="1:67" x14ac:dyDescent="0.25">
      <c r="A23" t="s">
        <v>28</v>
      </c>
      <c r="B23">
        <v>2390559</v>
      </c>
      <c r="C23">
        <v>4869658</v>
      </c>
      <c r="D23">
        <v>0.49090901300000001</v>
      </c>
      <c r="E23">
        <v>294952</v>
      </c>
      <c r="F23">
        <v>4749180</v>
      </c>
      <c r="G23">
        <v>6.2105879000000003E-2</v>
      </c>
      <c r="H23">
        <v>38</v>
      </c>
      <c r="I23">
        <v>1937</v>
      </c>
      <c r="J23">
        <v>3955</v>
      </c>
      <c r="K23">
        <v>10098052</v>
      </c>
      <c r="L23">
        <f t="shared" si="0"/>
        <v>1.9181917462892842E-4</v>
      </c>
      <c r="M23">
        <v>3963851</v>
      </c>
      <c r="N23">
        <v>4749180</v>
      </c>
      <c r="O23">
        <f t="shared" si="1"/>
        <v>0.8346390324224392</v>
      </c>
      <c r="P23">
        <v>31</v>
      </c>
      <c r="Q23">
        <v>2478262</v>
      </c>
      <c r="R23">
        <v>564884</v>
      </c>
      <c r="S23">
        <v>564884</v>
      </c>
      <c r="T23">
        <v>180184</v>
      </c>
      <c r="U23">
        <f t="shared" si="2"/>
        <v>0.75458019031789503</v>
      </c>
      <c r="V23">
        <f t="shared" si="3"/>
        <v>0.94406010188895839</v>
      </c>
      <c r="W23">
        <v>0.32209806406225672</v>
      </c>
      <c r="X23">
        <v>0.48152831853113853</v>
      </c>
      <c r="Y23">
        <v>0.18411907563953922</v>
      </c>
      <c r="Z23">
        <v>10098052</v>
      </c>
      <c r="AA23">
        <v>0.38107349813607616</v>
      </c>
      <c r="AB23">
        <f>Q23/$Z23</f>
        <v>0.24541980968210503</v>
      </c>
      <c r="AC23">
        <f>R23/$Z23</f>
        <v>5.5939898111041615E-2</v>
      </c>
      <c r="AD23">
        <f>S23/$Z23</f>
        <v>5.5939898111041615E-2</v>
      </c>
      <c r="AE23">
        <f>T23/$Z23</f>
        <v>1.7843441487526507E-2</v>
      </c>
      <c r="AF23">
        <f>AL23/K23</f>
        <v>-2.525239521444334E-5</v>
      </c>
      <c r="AG23">
        <v>1937</v>
      </c>
      <c r="AH23">
        <v>3955</v>
      </c>
      <c r="AI23">
        <v>1302</v>
      </c>
      <c r="AJ23">
        <v>1096</v>
      </c>
      <c r="AK23">
        <v>1557</v>
      </c>
      <c r="AL23">
        <v>-255</v>
      </c>
      <c r="AM23">
        <f t="shared" si="4"/>
        <v>1.9181917462892842E-4</v>
      </c>
      <c r="AN23">
        <f>AI23/N23</f>
        <v>2.7415259055247433E-4</v>
      </c>
      <c r="AO23">
        <f t="shared" si="5"/>
        <v>1.2893575909492247E-4</v>
      </c>
      <c r="AP23">
        <f t="shared" si="6"/>
        <v>1.0853578492168588E-4</v>
      </c>
      <c r="AQ23">
        <f t="shared" si="7"/>
        <v>1.541881543093658E-4</v>
      </c>
      <c r="AR23">
        <v>3306109</v>
      </c>
      <c r="AS23">
        <v>298364</v>
      </c>
      <c r="AT23">
        <f t="shared" si="8"/>
        <v>9.0246268347474332E-2</v>
      </c>
      <c r="AU23">
        <v>1121855</v>
      </c>
      <c r="AV23">
        <v>1167265</v>
      </c>
      <c r="AW23">
        <v>462324</v>
      </c>
      <c r="AX23">
        <v>175081</v>
      </c>
      <c r="AY23">
        <v>823987</v>
      </c>
      <c r="AZ23">
        <v>4893603</v>
      </c>
      <c r="BA23">
        <v>10098052</v>
      </c>
      <c r="BB23">
        <f t="shared" si="9"/>
        <v>8.1598609315935391E-2</v>
      </c>
      <c r="BC23">
        <f t="shared" si="10"/>
        <v>0.48460861560229634</v>
      </c>
      <c r="BD23">
        <v>5121264</v>
      </c>
      <c r="BE23">
        <v>10098052</v>
      </c>
      <c r="BF23">
        <f t="shared" si="11"/>
        <v>0.50715365696274883</v>
      </c>
      <c r="BG23">
        <v>5186859</v>
      </c>
      <c r="BH23">
        <v>1469968</v>
      </c>
      <c r="BI23">
        <v>0.34078107341891289</v>
      </c>
      <c r="BJ23">
        <v>0.48635053572708875</v>
      </c>
      <c r="BK23">
        <v>72362</v>
      </c>
      <c r="BL23">
        <v>-0.79277684100000001</v>
      </c>
      <c r="BM23">
        <v>-0.81520404546804104</v>
      </c>
      <c r="BN23">
        <f t="shared" si="12"/>
        <v>0.79277684100000001</v>
      </c>
      <c r="BO23">
        <v>0.49090901300000001</v>
      </c>
    </row>
    <row r="24" spans="1:67" x14ac:dyDescent="0.25">
      <c r="A24" t="s">
        <v>29</v>
      </c>
      <c r="B24">
        <v>595486</v>
      </c>
      <c r="C24">
        <v>1282839</v>
      </c>
      <c r="D24">
        <v>0.46419387000000001</v>
      </c>
      <c r="E24">
        <v>36150</v>
      </c>
      <c r="F24">
        <v>1260913</v>
      </c>
      <c r="G24">
        <v>2.8669701999999998E-2</v>
      </c>
      <c r="H24">
        <v>46</v>
      </c>
      <c r="I24">
        <v>387</v>
      </c>
      <c r="J24">
        <v>795</v>
      </c>
      <c r="K24">
        <v>2586552</v>
      </c>
      <c r="L24">
        <f t="shared" si="0"/>
        <v>1.4962003470256929E-4</v>
      </c>
      <c r="M24">
        <v>1128574</v>
      </c>
      <c r="N24">
        <v>1260913</v>
      </c>
      <c r="O24">
        <f t="shared" si="1"/>
        <v>0.89504509827402845</v>
      </c>
      <c r="P24">
        <v>27</v>
      </c>
      <c r="Q24">
        <v>539896</v>
      </c>
      <c r="R24">
        <v>103680</v>
      </c>
      <c r="S24">
        <v>103680</v>
      </c>
      <c r="T24">
        <v>29824</v>
      </c>
      <c r="U24">
        <f t="shared" si="2"/>
        <v>0.79126806652253656</v>
      </c>
      <c r="V24">
        <f t="shared" si="3"/>
        <v>0.95991574884247444</v>
      </c>
      <c r="W24">
        <v>0.36258385681014726</v>
      </c>
      <c r="X24">
        <v>0.52555255026769232</v>
      </c>
      <c r="Y24">
        <v>0.22369664325325767</v>
      </c>
      <c r="Z24">
        <v>2586552</v>
      </c>
      <c r="AA24">
        <v>0.33553935896127352</v>
      </c>
      <c r="AB24">
        <f>Q24/$Z24</f>
        <v>0.20873193347746344</v>
      </c>
      <c r="AC24">
        <f>R24/$Z24</f>
        <v>4.0084251157525543E-2</v>
      </c>
      <c r="AD24">
        <f>S24/$Z24</f>
        <v>4.0084251157525543E-2</v>
      </c>
      <c r="AE24">
        <f>T24/$Z24</f>
        <v>1.1530408049016606E-2</v>
      </c>
      <c r="AF24">
        <f>AL24/K24</f>
        <v>-4.6393809210099002E-5</v>
      </c>
      <c r="AG24">
        <v>387</v>
      </c>
      <c r="AH24">
        <v>795</v>
      </c>
      <c r="AI24">
        <v>224</v>
      </c>
      <c r="AJ24">
        <v>227</v>
      </c>
      <c r="AK24">
        <v>344</v>
      </c>
      <c r="AL24">
        <v>-120</v>
      </c>
      <c r="AM24">
        <f t="shared" si="4"/>
        <v>1.4962003470256929E-4</v>
      </c>
      <c r="AN24">
        <f>AI24/N24</f>
        <v>1.776490527102187E-4</v>
      </c>
      <c r="AO24">
        <f t="shared" si="5"/>
        <v>8.6601777192184802E-5</v>
      </c>
      <c r="AP24">
        <f t="shared" si="6"/>
        <v>8.7761622422437283E-5</v>
      </c>
      <c r="AQ24">
        <f t="shared" si="7"/>
        <v>1.3299558640228381E-4</v>
      </c>
      <c r="AR24">
        <v>917276</v>
      </c>
      <c r="AS24">
        <v>63543</v>
      </c>
      <c r="AT24">
        <f t="shared" si="8"/>
        <v>6.9273588320200238E-2</v>
      </c>
      <c r="AU24">
        <v>340627</v>
      </c>
      <c r="AV24">
        <v>339585</v>
      </c>
      <c r="AW24">
        <v>120891</v>
      </c>
      <c r="AX24">
        <v>38366</v>
      </c>
      <c r="AY24">
        <v>582158</v>
      </c>
      <c r="AZ24">
        <v>1033000</v>
      </c>
      <c r="BA24">
        <v>2586552</v>
      </c>
      <c r="BB24">
        <f t="shared" si="9"/>
        <v>0.22507105985110681</v>
      </c>
      <c r="BC24">
        <f t="shared" si="10"/>
        <v>0.39937337428360226</v>
      </c>
      <c r="BD24">
        <v>1311326</v>
      </c>
      <c r="BE24">
        <v>2586552</v>
      </c>
      <c r="BF24">
        <f t="shared" si="11"/>
        <v>0.50697840213535239</v>
      </c>
      <c r="BG24">
        <v>1595565</v>
      </c>
      <c r="BH24">
        <v>159919</v>
      </c>
      <c r="BI24">
        <v>0.32130341860515466</v>
      </c>
      <c r="BJ24">
        <v>0.38313051506406987</v>
      </c>
      <c r="BK24">
        <v>64011</v>
      </c>
      <c r="BL24">
        <v>-0.59346206700000004</v>
      </c>
      <c r="BM24">
        <v>-0.56224213555044</v>
      </c>
      <c r="BN24">
        <f t="shared" si="12"/>
        <v>0.59346206700000004</v>
      </c>
      <c r="BO24">
        <v>0.46419387000000001</v>
      </c>
    </row>
    <row r="25" spans="1:67" x14ac:dyDescent="0.25">
      <c r="A25" t="s">
        <v>30</v>
      </c>
      <c r="B25">
        <v>265583</v>
      </c>
      <c r="C25">
        <v>369194</v>
      </c>
      <c r="D25">
        <v>0.71935892800000001</v>
      </c>
      <c r="E25">
        <v>130661</v>
      </c>
      <c r="F25">
        <v>366168</v>
      </c>
      <c r="G25">
        <v>0.35683347500000001</v>
      </c>
      <c r="H25">
        <v>27</v>
      </c>
      <c r="I25">
        <v>946</v>
      </c>
      <c r="J25">
        <v>1845</v>
      </c>
      <c r="K25">
        <v>684498</v>
      </c>
      <c r="L25">
        <f t="shared" si="0"/>
        <v>1.3820347174133452E-3</v>
      </c>
      <c r="M25">
        <v>144993</v>
      </c>
      <c r="N25">
        <v>366168</v>
      </c>
      <c r="O25">
        <f t="shared" si="1"/>
        <v>0.39597397915710819</v>
      </c>
      <c r="P25">
        <v>30</v>
      </c>
      <c r="Q25">
        <v>151629</v>
      </c>
      <c r="R25">
        <v>34792</v>
      </c>
      <c r="S25">
        <v>34792</v>
      </c>
      <c r="T25">
        <v>10956</v>
      </c>
      <c r="U25">
        <f t="shared" si="2"/>
        <v>0.77848145648343747</v>
      </c>
      <c r="V25">
        <f t="shared" si="3"/>
        <v>0.94917150963187624</v>
      </c>
      <c r="W25">
        <v>0.28855745378364872</v>
      </c>
      <c r="X25">
        <v>0.52189049493205242</v>
      </c>
      <c r="Y25">
        <v>0.15483317701439592</v>
      </c>
      <c r="Z25">
        <v>684498</v>
      </c>
      <c r="AA25">
        <v>0.33322084213540432</v>
      </c>
      <c r="AB25">
        <f>Q25/$Z25</f>
        <v>0.2215185435165625</v>
      </c>
      <c r="AC25">
        <f>R25/$Z25</f>
        <v>5.0828490368123792E-2</v>
      </c>
      <c r="AD25">
        <f>S25/$Z25</f>
        <v>5.0828490368123792E-2</v>
      </c>
      <c r="AE25">
        <f>T25/$Z25</f>
        <v>1.6005890448182465E-2</v>
      </c>
      <c r="AF25">
        <f>AL25/K25</f>
        <v>-5.5515136640282367E-5</v>
      </c>
      <c r="AG25">
        <v>946</v>
      </c>
      <c r="AH25">
        <v>1845</v>
      </c>
      <c r="AI25">
        <v>630</v>
      </c>
      <c r="AJ25">
        <v>547</v>
      </c>
      <c r="AK25">
        <v>668</v>
      </c>
      <c r="AL25">
        <v>-38</v>
      </c>
      <c r="AM25">
        <f t="shared" si="4"/>
        <v>1.3820347174133452E-3</v>
      </c>
      <c r="AN25">
        <f>AI25/N25</f>
        <v>1.7205217277315331E-3</v>
      </c>
      <c r="AO25">
        <f t="shared" si="5"/>
        <v>9.2038252850994455E-4</v>
      </c>
      <c r="AP25">
        <f t="shared" si="6"/>
        <v>7.9912578269038042E-4</v>
      </c>
      <c r="AQ25">
        <f t="shared" si="7"/>
        <v>9.7589766515022687E-4</v>
      </c>
      <c r="AR25">
        <v>281322</v>
      </c>
      <c r="AS25">
        <v>99637</v>
      </c>
      <c r="AT25">
        <f t="shared" si="8"/>
        <v>0.35417422028849505</v>
      </c>
      <c r="AU25">
        <v>125351</v>
      </c>
      <c r="AV25">
        <v>45818</v>
      </c>
      <c r="AW25">
        <v>7972</v>
      </c>
      <c r="AX25">
        <v>1809</v>
      </c>
      <c r="AY25">
        <v>321317</v>
      </c>
      <c r="AZ25">
        <v>74776</v>
      </c>
      <c r="BA25">
        <v>684498</v>
      </c>
      <c r="BB25">
        <f t="shared" si="9"/>
        <v>0.46941992525909498</v>
      </c>
      <c r="BC25">
        <f t="shared" si="10"/>
        <v>0.10924210151088827</v>
      </c>
      <c r="BD25">
        <v>359617</v>
      </c>
      <c r="BE25">
        <v>684498</v>
      </c>
      <c r="BF25">
        <f t="shared" si="11"/>
        <v>0.52537333929390595</v>
      </c>
      <c r="BG25">
        <v>280469</v>
      </c>
      <c r="BH25">
        <v>26718</v>
      </c>
      <c r="BI25">
        <v>0.55122294002319949</v>
      </c>
      <c r="BJ25">
        <v>0.59025592477991173</v>
      </c>
      <c r="BK25">
        <v>105029</v>
      </c>
      <c r="BL25">
        <v>-0.75776273800000005</v>
      </c>
      <c r="BM25">
        <v>-0.79258348063423301</v>
      </c>
      <c r="BN25">
        <f t="shared" si="12"/>
        <v>0.75776273800000005</v>
      </c>
      <c r="BO25">
        <v>0.71935892800000001</v>
      </c>
    </row>
    <row r="26" spans="1:67" x14ac:dyDescent="0.25">
      <c r="A26" t="s">
        <v>31</v>
      </c>
      <c r="B26">
        <v>327635</v>
      </c>
      <c r="C26">
        <v>734480</v>
      </c>
      <c r="D26">
        <v>0.44607749699999999</v>
      </c>
      <c r="E26">
        <v>22458</v>
      </c>
      <c r="F26">
        <v>718904</v>
      </c>
      <c r="G26">
        <v>3.1239220000000002E-2</v>
      </c>
      <c r="H26">
        <v>46</v>
      </c>
      <c r="I26">
        <v>45</v>
      </c>
      <c r="J26">
        <v>66</v>
      </c>
      <c r="K26">
        <v>1761382</v>
      </c>
      <c r="L26">
        <f t="shared" si="0"/>
        <v>2.5548120737012188E-5</v>
      </c>
      <c r="M26">
        <v>648813</v>
      </c>
      <c r="N26">
        <v>718904</v>
      </c>
      <c r="O26">
        <f t="shared" si="1"/>
        <v>0.90250297675350255</v>
      </c>
      <c r="P26">
        <v>25</v>
      </c>
      <c r="Q26">
        <v>493264</v>
      </c>
      <c r="R26">
        <v>109473</v>
      </c>
      <c r="S26">
        <v>109473</v>
      </c>
      <c r="T26">
        <v>35049</v>
      </c>
      <c r="U26">
        <f t="shared" si="2"/>
        <v>0.71995626161729831</v>
      </c>
      <c r="V26">
        <f t="shared" si="3"/>
        <v>0.93784823507904591</v>
      </c>
      <c r="W26">
        <v>0.33100088453271348</v>
      </c>
      <c r="X26">
        <v>0.46548959850844396</v>
      </c>
      <c r="Y26">
        <v>0.19706003581278786</v>
      </c>
      <c r="Z26">
        <v>1761382</v>
      </c>
      <c r="AA26">
        <v>0.41416853357193384</v>
      </c>
      <c r="AB26">
        <f>Q26/$Z26</f>
        <v>0.28004373838270175</v>
      </c>
      <c r="AC26">
        <f>R26/$Z26</f>
        <v>6.2151764920954117E-2</v>
      </c>
      <c r="AD26">
        <f>S26/$Z26</f>
        <v>6.2151764920954117E-2</v>
      </c>
      <c r="AE26">
        <f>T26/$Z26</f>
        <v>1.9898579638034226E-2</v>
      </c>
      <c r="AF26">
        <f>AL26/K26</f>
        <v>-2.2709440655121943E-6</v>
      </c>
      <c r="AG26">
        <v>45</v>
      </c>
      <c r="AH26">
        <v>66</v>
      </c>
      <c r="AI26">
        <v>23</v>
      </c>
      <c r="AJ26">
        <v>16</v>
      </c>
      <c r="AK26">
        <v>27</v>
      </c>
      <c r="AL26">
        <v>-4</v>
      </c>
      <c r="AM26">
        <f t="shared" si="4"/>
        <v>2.5548120737012188E-5</v>
      </c>
      <c r="AN26">
        <f>AI26/N26</f>
        <v>3.1993145120906269E-5</v>
      </c>
      <c r="AO26">
        <f t="shared" si="5"/>
        <v>1.3057928376695117E-5</v>
      </c>
      <c r="AP26">
        <f t="shared" si="6"/>
        <v>9.0837762620487771E-6</v>
      </c>
      <c r="AQ26">
        <f t="shared" si="7"/>
        <v>1.5328872442207311E-5</v>
      </c>
      <c r="AR26">
        <v>676587</v>
      </c>
      <c r="AS26">
        <v>93668</v>
      </c>
      <c r="AT26">
        <f t="shared" si="8"/>
        <v>0.13844191508261317</v>
      </c>
      <c r="AU26">
        <v>266511</v>
      </c>
      <c r="AV26">
        <v>220744</v>
      </c>
      <c r="AW26">
        <v>68840</v>
      </c>
      <c r="AX26">
        <v>19942</v>
      </c>
      <c r="AY26">
        <v>685098</v>
      </c>
      <c r="AZ26">
        <v>103202</v>
      </c>
      <c r="BA26">
        <v>1761382</v>
      </c>
      <c r="BB26">
        <f t="shared" si="9"/>
        <v>0.38895480934856835</v>
      </c>
      <c r="BC26">
        <f t="shared" si="10"/>
        <v>5.8591492362247373E-2</v>
      </c>
      <c r="BD26">
        <v>913734</v>
      </c>
      <c r="BE26">
        <v>1761382</v>
      </c>
      <c r="BF26">
        <f t="shared" si="11"/>
        <v>0.51875970118917991</v>
      </c>
      <c r="BG26">
        <v>937396</v>
      </c>
      <c r="BH26">
        <v>57380</v>
      </c>
      <c r="BI26">
        <v>0.43522983657151032</v>
      </c>
      <c r="BJ26">
        <v>0.46780652919128274</v>
      </c>
      <c r="BK26">
        <v>58061</v>
      </c>
      <c r="BL26">
        <v>-0.55986519599999995</v>
      </c>
      <c r="BM26">
        <v>-0.68787104676152799</v>
      </c>
      <c r="BN26">
        <f t="shared" si="12"/>
        <v>0.55986519599999995</v>
      </c>
      <c r="BO26">
        <v>0.44607749699999999</v>
      </c>
    </row>
    <row r="27" spans="1:67" x14ac:dyDescent="0.25">
      <c r="A27" t="s">
        <v>32</v>
      </c>
      <c r="B27">
        <v>265583</v>
      </c>
      <c r="C27">
        <v>369194</v>
      </c>
      <c r="D27">
        <v>0.71935892800000001</v>
      </c>
      <c r="E27">
        <v>130661</v>
      </c>
      <c r="F27">
        <v>366168</v>
      </c>
      <c r="G27">
        <v>0.35683347500000001</v>
      </c>
      <c r="H27">
        <v>27</v>
      </c>
      <c r="I27">
        <v>946</v>
      </c>
      <c r="J27">
        <v>1845</v>
      </c>
      <c r="K27">
        <v>684498</v>
      </c>
      <c r="L27">
        <f t="shared" si="0"/>
        <v>1.3820347174133452E-3</v>
      </c>
      <c r="M27">
        <v>144993</v>
      </c>
      <c r="N27">
        <v>366168</v>
      </c>
      <c r="O27">
        <f t="shared" si="1"/>
        <v>0.39597397915710819</v>
      </c>
      <c r="P27">
        <v>30</v>
      </c>
      <c r="Q27">
        <v>151629</v>
      </c>
      <c r="R27">
        <v>34792</v>
      </c>
      <c r="S27">
        <v>34792</v>
      </c>
      <c r="T27">
        <v>10956</v>
      </c>
      <c r="U27">
        <f t="shared" si="2"/>
        <v>0.77848145648343747</v>
      </c>
      <c r="V27">
        <f t="shared" si="3"/>
        <v>0.94917150963187624</v>
      </c>
      <c r="W27">
        <v>0.28855745378364872</v>
      </c>
      <c r="X27">
        <v>0.52189049493205242</v>
      </c>
      <c r="Y27">
        <v>0.15483317701439592</v>
      </c>
      <c r="Z27">
        <v>684498</v>
      </c>
      <c r="AA27">
        <v>0.33322084213540432</v>
      </c>
      <c r="AB27">
        <f>Q27/$Z27</f>
        <v>0.2215185435165625</v>
      </c>
      <c r="AC27">
        <f>R27/$Z27</f>
        <v>5.0828490368123792E-2</v>
      </c>
      <c r="AD27">
        <f>S27/$Z27</f>
        <v>5.0828490368123792E-2</v>
      </c>
      <c r="AE27">
        <f>T27/$Z27</f>
        <v>1.6005890448182465E-2</v>
      </c>
      <c r="AF27">
        <f>AL27/K27</f>
        <v>-5.5515136640282367E-5</v>
      </c>
      <c r="AG27">
        <v>946</v>
      </c>
      <c r="AH27">
        <v>1845</v>
      </c>
      <c r="AI27">
        <v>630</v>
      </c>
      <c r="AJ27">
        <v>547</v>
      </c>
      <c r="AK27">
        <v>668</v>
      </c>
      <c r="AL27">
        <v>-38</v>
      </c>
      <c r="AM27">
        <f t="shared" si="4"/>
        <v>1.3820347174133452E-3</v>
      </c>
      <c r="AN27">
        <f>AI27/N27</f>
        <v>1.7205217277315331E-3</v>
      </c>
      <c r="AO27">
        <f t="shared" si="5"/>
        <v>9.2038252850994455E-4</v>
      </c>
      <c r="AP27">
        <f t="shared" si="6"/>
        <v>7.9912578269038042E-4</v>
      </c>
      <c r="AQ27">
        <f t="shared" si="7"/>
        <v>9.7589766515022687E-4</v>
      </c>
      <c r="AR27">
        <v>281322</v>
      </c>
      <c r="AS27">
        <v>99637</v>
      </c>
      <c r="AT27">
        <f t="shared" si="8"/>
        <v>0.35417422028849505</v>
      </c>
      <c r="AU27">
        <v>125351</v>
      </c>
      <c r="AV27">
        <v>45818</v>
      </c>
      <c r="AW27">
        <v>7972</v>
      </c>
      <c r="AX27">
        <v>1809</v>
      </c>
      <c r="AY27">
        <v>321317</v>
      </c>
      <c r="AZ27">
        <v>74776</v>
      </c>
      <c r="BA27">
        <v>684498</v>
      </c>
      <c r="BB27">
        <f t="shared" si="9"/>
        <v>0.46941992525909498</v>
      </c>
      <c r="BC27">
        <f t="shared" si="10"/>
        <v>0.10924210151088827</v>
      </c>
      <c r="BD27">
        <v>359617</v>
      </c>
      <c r="BE27">
        <v>684498</v>
      </c>
      <c r="BF27">
        <f t="shared" si="11"/>
        <v>0.52537333929390595</v>
      </c>
      <c r="BG27">
        <v>280469</v>
      </c>
      <c r="BH27">
        <v>26718</v>
      </c>
      <c r="BI27">
        <v>0.55122294002319949</v>
      </c>
      <c r="BJ27">
        <v>0.59025592477991173</v>
      </c>
      <c r="BK27">
        <v>105029</v>
      </c>
      <c r="BL27">
        <v>-0.597569197</v>
      </c>
      <c r="BM27">
        <v>-0.67284304310798304</v>
      </c>
      <c r="BN27">
        <f t="shared" si="12"/>
        <v>0.597569197</v>
      </c>
      <c r="BO27">
        <v>0.71935892800000001</v>
      </c>
    </row>
    <row r="28" spans="1:67" x14ac:dyDescent="0.25">
      <c r="A28" t="s">
        <v>33</v>
      </c>
      <c r="B28">
        <v>2390559</v>
      </c>
      <c r="C28">
        <v>4869658</v>
      </c>
      <c r="D28">
        <v>0.49090901300000001</v>
      </c>
      <c r="E28">
        <v>294952</v>
      </c>
      <c r="F28">
        <v>4749180</v>
      </c>
      <c r="G28">
        <v>6.2105879000000003E-2</v>
      </c>
      <c r="H28">
        <v>38</v>
      </c>
      <c r="I28">
        <v>1937</v>
      </c>
      <c r="J28">
        <v>3955</v>
      </c>
      <c r="K28">
        <v>10098052</v>
      </c>
      <c r="L28">
        <f t="shared" si="0"/>
        <v>1.9181917462892842E-4</v>
      </c>
      <c r="M28">
        <v>3963851</v>
      </c>
      <c r="N28">
        <v>4749180</v>
      </c>
      <c r="O28">
        <f t="shared" si="1"/>
        <v>0.8346390324224392</v>
      </c>
      <c r="P28">
        <v>31</v>
      </c>
      <c r="Q28">
        <v>2478262</v>
      </c>
      <c r="R28">
        <v>564884</v>
      </c>
      <c r="S28">
        <v>564884</v>
      </c>
      <c r="T28">
        <v>180184</v>
      </c>
      <c r="U28">
        <f t="shared" si="2"/>
        <v>0.75458019031789503</v>
      </c>
      <c r="V28">
        <f t="shared" si="3"/>
        <v>0.94406010188895839</v>
      </c>
      <c r="W28">
        <v>0.32209806406225672</v>
      </c>
      <c r="X28">
        <v>0.48152831853113853</v>
      </c>
      <c r="Y28">
        <v>0.18411907563953922</v>
      </c>
      <c r="Z28">
        <v>10098052</v>
      </c>
      <c r="AA28">
        <v>0.38107349813607616</v>
      </c>
      <c r="AB28">
        <f>Q28/$Z28</f>
        <v>0.24541980968210503</v>
      </c>
      <c r="AC28">
        <f>R28/$Z28</f>
        <v>5.5939898111041615E-2</v>
      </c>
      <c r="AD28">
        <f>S28/$Z28</f>
        <v>5.5939898111041615E-2</v>
      </c>
      <c r="AE28">
        <f>T28/$Z28</f>
        <v>1.7843441487526507E-2</v>
      </c>
      <c r="AF28">
        <f>AL28/K28</f>
        <v>-2.525239521444334E-5</v>
      </c>
      <c r="AG28">
        <v>1937</v>
      </c>
      <c r="AH28">
        <v>3955</v>
      </c>
      <c r="AI28">
        <v>1302</v>
      </c>
      <c r="AJ28">
        <v>1096</v>
      </c>
      <c r="AK28">
        <v>1557</v>
      </c>
      <c r="AL28">
        <v>-255</v>
      </c>
      <c r="AM28">
        <f t="shared" si="4"/>
        <v>1.9181917462892842E-4</v>
      </c>
      <c r="AN28">
        <f>AI28/N28</f>
        <v>2.7415259055247433E-4</v>
      </c>
      <c r="AO28">
        <f t="shared" si="5"/>
        <v>1.2893575909492247E-4</v>
      </c>
      <c r="AP28">
        <f t="shared" si="6"/>
        <v>1.0853578492168588E-4</v>
      </c>
      <c r="AQ28">
        <f t="shared" si="7"/>
        <v>1.541881543093658E-4</v>
      </c>
      <c r="AR28">
        <v>3306109</v>
      </c>
      <c r="AS28">
        <v>298364</v>
      </c>
      <c r="AT28">
        <f t="shared" si="8"/>
        <v>9.0246268347474332E-2</v>
      </c>
      <c r="AU28">
        <v>1121855</v>
      </c>
      <c r="AV28">
        <v>1167265</v>
      </c>
      <c r="AW28">
        <v>462324</v>
      </c>
      <c r="AX28">
        <v>175081</v>
      </c>
      <c r="AY28">
        <v>823987</v>
      </c>
      <c r="AZ28">
        <v>4893603</v>
      </c>
      <c r="BA28">
        <v>10098052</v>
      </c>
      <c r="BB28">
        <f t="shared" si="9"/>
        <v>8.1598609315935391E-2</v>
      </c>
      <c r="BC28">
        <f t="shared" si="10"/>
        <v>0.48460861560229634</v>
      </c>
      <c r="BD28">
        <v>5121264</v>
      </c>
      <c r="BE28">
        <v>10098052</v>
      </c>
      <c r="BF28">
        <f t="shared" si="11"/>
        <v>0.50715365696274883</v>
      </c>
      <c r="BG28">
        <v>5186859</v>
      </c>
      <c r="BH28">
        <v>1469968</v>
      </c>
      <c r="BI28">
        <v>0.34078107341891289</v>
      </c>
      <c r="BJ28">
        <v>0.48635053572708875</v>
      </c>
      <c r="BK28">
        <v>72362</v>
      </c>
      <c r="BL28">
        <v>-0.73336292999999997</v>
      </c>
      <c r="BM28">
        <v>-0.74429707716551796</v>
      </c>
      <c r="BN28">
        <f t="shared" si="12"/>
        <v>0.73336292999999997</v>
      </c>
      <c r="BO28">
        <v>0.49090901300000001</v>
      </c>
    </row>
    <row r="29" spans="1:67" x14ac:dyDescent="0.25">
      <c r="A29" t="s">
        <v>34</v>
      </c>
      <c r="B29">
        <v>310807</v>
      </c>
      <c r="C29">
        <v>591135</v>
      </c>
      <c r="D29">
        <v>0.52578006700000002</v>
      </c>
      <c r="E29">
        <v>27460</v>
      </c>
      <c r="F29">
        <v>579631</v>
      </c>
      <c r="G29">
        <v>4.7374968000000003E-2</v>
      </c>
      <c r="H29">
        <v>48</v>
      </c>
      <c r="I29">
        <v>236</v>
      </c>
      <c r="J29">
        <v>577</v>
      </c>
      <c r="K29">
        <v>1253783</v>
      </c>
      <c r="L29">
        <f t="shared" si="0"/>
        <v>1.8823033969993212E-4</v>
      </c>
      <c r="M29">
        <v>505891</v>
      </c>
      <c r="N29">
        <v>579631</v>
      </c>
      <c r="O29">
        <f t="shared" si="1"/>
        <v>0.8727811314439704</v>
      </c>
      <c r="P29">
        <v>24</v>
      </c>
      <c r="Q29">
        <v>396716</v>
      </c>
      <c r="R29">
        <v>99311</v>
      </c>
      <c r="S29">
        <v>99311</v>
      </c>
      <c r="T29">
        <v>33140</v>
      </c>
      <c r="U29">
        <f t="shared" si="2"/>
        <v>0.68358479896441415</v>
      </c>
      <c r="V29">
        <f t="shared" si="3"/>
        <v>0.9207909183646612</v>
      </c>
      <c r="W29">
        <v>0.30168378419551067</v>
      </c>
      <c r="X29">
        <v>0.43760443394112059</v>
      </c>
      <c r="Y29">
        <v>0.17345106768874674</v>
      </c>
      <c r="Z29">
        <v>1253783</v>
      </c>
      <c r="AA29">
        <v>0.44758383228995768</v>
      </c>
      <c r="AB29">
        <f>Q29/$Z29</f>
        <v>0.3164152010355859</v>
      </c>
      <c r="AC29">
        <f>R29/$Z29</f>
        <v>7.920908163533881E-2</v>
      </c>
      <c r="AD29">
        <f>S29/$Z29</f>
        <v>7.920908163533881E-2</v>
      </c>
      <c r="AE29">
        <f>T29/$Z29</f>
        <v>2.6432006176507417E-2</v>
      </c>
      <c r="AF29">
        <f>AL29/K29</f>
        <v>-4.1474481628798607E-5</v>
      </c>
      <c r="AG29">
        <v>236</v>
      </c>
      <c r="AH29">
        <v>577</v>
      </c>
      <c r="AI29">
        <v>147</v>
      </c>
      <c r="AJ29">
        <v>231</v>
      </c>
      <c r="AK29">
        <v>199</v>
      </c>
      <c r="AL29">
        <v>-52</v>
      </c>
      <c r="AM29">
        <f t="shared" si="4"/>
        <v>1.8823033969993212E-4</v>
      </c>
      <c r="AN29">
        <f>AI29/N29</f>
        <v>2.5360962405392395E-4</v>
      </c>
      <c r="AO29">
        <f t="shared" si="5"/>
        <v>1.1724516921987297E-4</v>
      </c>
      <c r="AP29">
        <f t="shared" si="6"/>
        <v>1.842424087740861E-4</v>
      </c>
      <c r="AQ29">
        <f t="shared" si="7"/>
        <v>1.5871965084867157E-4</v>
      </c>
      <c r="AR29">
        <v>538531</v>
      </c>
      <c r="AS29">
        <v>71178</v>
      </c>
      <c r="AT29">
        <f t="shared" si="8"/>
        <v>0.13217066427002344</v>
      </c>
      <c r="AU29">
        <v>217185</v>
      </c>
      <c r="AV29">
        <v>180227</v>
      </c>
      <c r="AW29">
        <v>51227</v>
      </c>
      <c r="AX29">
        <v>13897</v>
      </c>
      <c r="AY29">
        <v>371298</v>
      </c>
      <c r="AZ29">
        <v>72492</v>
      </c>
      <c r="BA29">
        <v>1253783</v>
      </c>
      <c r="BB29">
        <f t="shared" si="9"/>
        <v>0.29614215538095506</v>
      </c>
      <c r="BC29">
        <f t="shared" si="10"/>
        <v>5.7818617735285932E-2</v>
      </c>
      <c r="BD29">
        <v>656136</v>
      </c>
      <c r="BE29">
        <v>1253783</v>
      </c>
      <c r="BF29">
        <f t="shared" si="11"/>
        <v>0.52332500919218083</v>
      </c>
      <c r="BG29">
        <v>784683</v>
      </c>
      <c r="BH29">
        <v>36876</v>
      </c>
      <c r="BI29">
        <v>0.34473589129857402</v>
      </c>
      <c r="BJ29">
        <v>0.37414767946287358</v>
      </c>
      <c r="BK29">
        <v>66174</v>
      </c>
      <c r="BL29">
        <v>-0.62501819199999997</v>
      </c>
      <c r="BM29">
        <v>-0.65121029265478603</v>
      </c>
      <c r="BN29">
        <f t="shared" si="12"/>
        <v>0.62501819199999997</v>
      </c>
      <c r="BO29">
        <v>0.52578006700000002</v>
      </c>
    </row>
    <row r="30" spans="1:67" x14ac:dyDescent="0.25">
      <c r="A30" t="s">
        <v>35</v>
      </c>
      <c r="B30">
        <v>2390559</v>
      </c>
      <c r="C30">
        <v>4869658</v>
      </c>
      <c r="D30">
        <v>0.49090901300000001</v>
      </c>
      <c r="E30">
        <v>294952</v>
      </c>
      <c r="F30">
        <v>4749180</v>
      </c>
      <c r="G30">
        <v>6.2105879000000003E-2</v>
      </c>
      <c r="H30">
        <v>38</v>
      </c>
      <c r="I30">
        <v>1937</v>
      </c>
      <c r="J30">
        <v>3955</v>
      </c>
      <c r="K30">
        <v>10098052</v>
      </c>
      <c r="L30">
        <f t="shared" si="0"/>
        <v>1.9181917462892842E-4</v>
      </c>
      <c r="M30">
        <v>3963851</v>
      </c>
      <c r="N30">
        <v>4749180</v>
      </c>
      <c r="O30">
        <f t="shared" si="1"/>
        <v>0.8346390324224392</v>
      </c>
      <c r="P30">
        <v>31</v>
      </c>
      <c r="Q30">
        <v>2478262</v>
      </c>
      <c r="R30">
        <v>564884</v>
      </c>
      <c r="S30">
        <v>564884</v>
      </c>
      <c r="T30">
        <v>180184</v>
      </c>
      <c r="U30">
        <f t="shared" si="2"/>
        <v>0.75458019031789503</v>
      </c>
      <c r="V30">
        <f t="shared" si="3"/>
        <v>0.94406010188895839</v>
      </c>
      <c r="W30">
        <v>0.32209806406225672</v>
      </c>
      <c r="X30">
        <v>0.48152831853113853</v>
      </c>
      <c r="Y30">
        <v>0.18411907563953922</v>
      </c>
      <c r="Z30">
        <v>10098052</v>
      </c>
      <c r="AA30">
        <v>0.38107349813607616</v>
      </c>
      <c r="AB30">
        <f>Q30/$Z30</f>
        <v>0.24541980968210503</v>
      </c>
      <c r="AC30">
        <f>R30/$Z30</f>
        <v>5.5939898111041615E-2</v>
      </c>
      <c r="AD30">
        <f>S30/$Z30</f>
        <v>5.5939898111041615E-2</v>
      </c>
      <c r="AE30">
        <f>T30/$Z30</f>
        <v>1.7843441487526507E-2</v>
      </c>
      <c r="AF30">
        <f>AL30/K30</f>
        <v>-2.525239521444334E-5</v>
      </c>
      <c r="AG30">
        <v>1937</v>
      </c>
      <c r="AH30">
        <v>3955</v>
      </c>
      <c r="AI30">
        <v>1302</v>
      </c>
      <c r="AJ30">
        <v>1096</v>
      </c>
      <c r="AK30">
        <v>1557</v>
      </c>
      <c r="AL30">
        <v>-255</v>
      </c>
      <c r="AM30">
        <f t="shared" si="4"/>
        <v>1.9181917462892842E-4</v>
      </c>
      <c r="AN30">
        <f>AI30/N30</f>
        <v>2.7415259055247433E-4</v>
      </c>
      <c r="AO30">
        <f t="shared" si="5"/>
        <v>1.2893575909492247E-4</v>
      </c>
      <c r="AP30">
        <f t="shared" si="6"/>
        <v>1.0853578492168588E-4</v>
      </c>
      <c r="AQ30">
        <f t="shared" si="7"/>
        <v>1.541881543093658E-4</v>
      </c>
      <c r="AR30">
        <v>3306109</v>
      </c>
      <c r="AS30">
        <v>298364</v>
      </c>
      <c r="AT30">
        <f t="shared" si="8"/>
        <v>9.0246268347474332E-2</v>
      </c>
      <c r="AU30">
        <v>1121855</v>
      </c>
      <c r="AV30">
        <v>1167265</v>
      </c>
      <c r="AW30">
        <v>462324</v>
      </c>
      <c r="AX30">
        <v>175081</v>
      </c>
      <c r="AY30">
        <v>823987</v>
      </c>
      <c r="AZ30">
        <v>4893603</v>
      </c>
      <c r="BA30">
        <v>10098052</v>
      </c>
      <c r="BB30">
        <f t="shared" si="9"/>
        <v>8.1598609315935391E-2</v>
      </c>
      <c r="BC30">
        <f t="shared" si="10"/>
        <v>0.48460861560229634</v>
      </c>
      <c r="BD30">
        <v>5121264</v>
      </c>
      <c r="BE30">
        <v>10098052</v>
      </c>
      <c r="BF30">
        <f t="shared" si="11"/>
        <v>0.50715365696274883</v>
      </c>
      <c r="BG30">
        <v>5186859</v>
      </c>
      <c r="BH30">
        <v>1469968</v>
      </c>
      <c r="BI30">
        <v>0.34078107341891289</v>
      </c>
      <c r="BJ30">
        <v>0.48635053572708875</v>
      </c>
      <c r="BK30">
        <v>72362</v>
      </c>
      <c r="BL30">
        <v>-0.76991579700000001</v>
      </c>
      <c r="BM30">
        <v>-0.77514603496173795</v>
      </c>
      <c r="BN30">
        <f t="shared" si="12"/>
        <v>0.76991579700000001</v>
      </c>
      <c r="BO30">
        <v>0.49090901300000001</v>
      </c>
    </row>
    <row r="31" spans="1:67" x14ac:dyDescent="0.25">
      <c r="A31" t="s">
        <v>36</v>
      </c>
      <c r="B31">
        <v>119457</v>
      </c>
      <c r="C31">
        <v>243624</v>
      </c>
      <c r="D31">
        <v>0.49033346500000002</v>
      </c>
      <c r="E31">
        <v>6450</v>
      </c>
      <c r="F31">
        <v>239932</v>
      </c>
      <c r="G31">
        <v>2.6882617000000001E-2</v>
      </c>
      <c r="H31">
        <v>46</v>
      </c>
      <c r="I31">
        <v>36</v>
      </c>
      <c r="J31">
        <v>89</v>
      </c>
      <c r="K31">
        <v>532034</v>
      </c>
      <c r="L31">
        <f t="shared" si="0"/>
        <v>6.7664848487126758E-5</v>
      </c>
      <c r="M31">
        <v>217089</v>
      </c>
      <c r="N31">
        <v>239932</v>
      </c>
      <c r="O31">
        <f t="shared" si="1"/>
        <v>0.90479385825984027</v>
      </c>
      <c r="P31">
        <v>21</v>
      </c>
      <c r="Q31">
        <v>163838</v>
      </c>
      <c r="R31">
        <v>40874</v>
      </c>
      <c r="S31">
        <v>40874</v>
      </c>
      <c r="T31">
        <v>12358</v>
      </c>
      <c r="U31">
        <f t="shared" si="2"/>
        <v>0.69205351537683679</v>
      </c>
      <c r="V31">
        <f t="shared" si="3"/>
        <v>0.92317408285936609</v>
      </c>
      <c r="W31">
        <v>0.31632000962344509</v>
      </c>
      <c r="X31">
        <v>0.4495652533484702</v>
      </c>
      <c r="Y31">
        <v>0.18445437697590761</v>
      </c>
      <c r="Z31">
        <v>532034</v>
      </c>
      <c r="AA31">
        <v>0.43636872831435586</v>
      </c>
      <c r="AB31">
        <f>Q31/$Z31</f>
        <v>0.30794648462316321</v>
      </c>
      <c r="AC31">
        <f>R31/$Z31</f>
        <v>7.6825917140633873E-2</v>
      </c>
      <c r="AD31">
        <f>S31/$Z31</f>
        <v>7.6825917140633873E-2</v>
      </c>
      <c r="AE31">
        <f>T31/$Z31</f>
        <v>2.3227838822330902E-2</v>
      </c>
      <c r="AF31">
        <f>AL31/K31</f>
        <v>-4.1350740742133019E-5</v>
      </c>
      <c r="AG31">
        <v>36</v>
      </c>
      <c r="AH31">
        <v>89</v>
      </c>
      <c r="AI31">
        <v>26</v>
      </c>
      <c r="AJ31">
        <v>15</v>
      </c>
      <c r="AK31">
        <v>48</v>
      </c>
      <c r="AL31">
        <v>-22</v>
      </c>
      <c r="AM31">
        <f t="shared" si="4"/>
        <v>6.7664848487126758E-5</v>
      </c>
      <c r="AN31">
        <f>AI31/N31</f>
        <v>1.0836403647700182E-4</v>
      </c>
      <c r="AO31">
        <f t="shared" si="5"/>
        <v>4.8869057240702659E-5</v>
      </c>
      <c r="AP31">
        <f t="shared" si="6"/>
        <v>2.8193686869636153E-5</v>
      </c>
      <c r="AQ31">
        <f t="shared" si="7"/>
        <v>9.0219797982835678E-5</v>
      </c>
      <c r="AR31">
        <v>223894</v>
      </c>
      <c r="AS31">
        <v>22029</v>
      </c>
      <c r="AT31">
        <f t="shared" si="8"/>
        <v>9.8390309700125952E-2</v>
      </c>
      <c r="AU31">
        <v>80696</v>
      </c>
      <c r="AV31">
        <v>80941</v>
      </c>
      <c r="AW31">
        <v>28877</v>
      </c>
      <c r="AX31">
        <v>7959</v>
      </c>
      <c r="AY31">
        <v>109355</v>
      </c>
      <c r="AZ31">
        <v>15138</v>
      </c>
      <c r="BA31">
        <v>532034</v>
      </c>
      <c r="BB31">
        <f t="shared" si="9"/>
        <v>0.20554137517527074</v>
      </c>
      <c r="BC31">
        <f t="shared" si="10"/>
        <v>2.8453068788836803E-2</v>
      </c>
      <c r="BD31">
        <v>275880</v>
      </c>
      <c r="BE31">
        <v>532034</v>
      </c>
      <c r="BF31">
        <f t="shared" si="11"/>
        <v>0.51853828890634812</v>
      </c>
      <c r="BG31">
        <v>388086</v>
      </c>
      <c r="BH31">
        <v>11223</v>
      </c>
      <c r="BI31">
        <v>0.24946713931816389</v>
      </c>
      <c r="BJ31">
        <v>0.27056165583402564</v>
      </c>
      <c r="BK31">
        <v>64345</v>
      </c>
      <c r="BL31">
        <v>-0.55500611899999996</v>
      </c>
      <c r="BM31">
        <v>-0.57744717151053704</v>
      </c>
      <c r="BN31">
        <f t="shared" si="12"/>
        <v>0.55500611899999996</v>
      </c>
      <c r="BO31">
        <v>0.49033346500000002</v>
      </c>
    </row>
    <row r="32" spans="1:67" x14ac:dyDescent="0.25">
      <c r="A32" t="s">
        <v>37</v>
      </c>
      <c r="B32">
        <v>243825</v>
      </c>
      <c r="C32">
        <v>430606</v>
      </c>
      <c r="D32">
        <v>0.56623688500000002</v>
      </c>
      <c r="E32">
        <v>49618</v>
      </c>
      <c r="F32">
        <v>422229</v>
      </c>
      <c r="G32">
        <v>0.117514429</v>
      </c>
      <c r="H32">
        <v>34</v>
      </c>
      <c r="I32">
        <v>262</v>
      </c>
      <c r="J32">
        <v>475</v>
      </c>
      <c r="K32">
        <v>798647</v>
      </c>
      <c r="L32">
        <f t="shared" si="0"/>
        <v>3.2805482271892336E-4</v>
      </c>
      <c r="M32">
        <v>292797</v>
      </c>
      <c r="N32">
        <v>422229</v>
      </c>
      <c r="O32">
        <f t="shared" si="1"/>
        <v>0.69345544716255869</v>
      </c>
      <c r="P32">
        <v>27</v>
      </c>
      <c r="Q32">
        <v>195329</v>
      </c>
      <c r="R32">
        <v>37934</v>
      </c>
      <c r="S32">
        <v>37934</v>
      </c>
      <c r="T32">
        <v>12646</v>
      </c>
      <c r="U32">
        <f t="shared" si="2"/>
        <v>0.75542511272189095</v>
      </c>
      <c r="V32">
        <f t="shared" si="3"/>
        <v>0.95250216929381815</v>
      </c>
      <c r="W32">
        <v>0.27479099026228104</v>
      </c>
      <c r="X32">
        <v>0.46187364380007689</v>
      </c>
      <c r="Y32">
        <v>0.16345644571381346</v>
      </c>
      <c r="Z32">
        <v>798647</v>
      </c>
      <c r="AA32">
        <v>0.37527343119050094</v>
      </c>
      <c r="AB32">
        <f>Q32/$Z32</f>
        <v>0.24457488727810911</v>
      </c>
      <c r="AC32">
        <f>R32/$Z32</f>
        <v>4.7497830706181833E-2</v>
      </c>
      <c r="AD32">
        <f>S32/$Z32</f>
        <v>4.7497830706181833E-2</v>
      </c>
      <c r="AE32">
        <f>T32/$Z32</f>
        <v>1.5834279725585897E-2</v>
      </c>
      <c r="AF32">
        <f>AL32/K32</f>
        <v>-7.0118588062059953E-5</v>
      </c>
      <c r="AG32">
        <v>262</v>
      </c>
      <c r="AH32">
        <v>475</v>
      </c>
      <c r="AI32">
        <v>150</v>
      </c>
      <c r="AJ32">
        <v>119</v>
      </c>
      <c r="AK32">
        <v>206</v>
      </c>
      <c r="AL32">
        <v>-56</v>
      </c>
      <c r="AM32">
        <f t="shared" si="4"/>
        <v>3.2805482271892336E-4</v>
      </c>
      <c r="AN32">
        <f>AI32/N32</f>
        <v>3.5525745507769481E-4</v>
      </c>
      <c r="AO32">
        <f t="shared" si="5"/>
        <v>1.8781764659480345E-4</v>
      </c>
      <c r="AP32">
        <f t="shared" si="6"/>
        <v>1.4900199963187742E-4</v>
      </c>
      <c r="AQ32">
        <f t="shared" si="7"/>
        <v>2.5793623465686344E-4</v>
      </c>
      <c r="AR32">
        <v>321968</v>
      </c>
      <c r="AS32">
        <v>40966</v>
      </c>
      <c r="AT32">
        <f t="shared" si="8"/>
        <v>0.12723624708045519</v>
      </c>
      <c r="AU32">
        <v>123283</v>
      </c>
      <c r="AV32">
        <v>109571</v>
      </c>
      <c r="AW32">
        <v>34522</v>
      </c>
      <c r="AX32">
        <v>9804</v>
      </c>
      <c r="AY32">
        <v>43397</v>
      </c>
      <c r="AZ32">
        <v>91130</v>
      </c>
      <c r="BA32">
        <v>798647</v>
      </c>
      <c r="BB32">
        <f t="shared" si="9"/>
        <v>5.433814939516457E-2</v>
      </c>
      <c r="BC32">
        <f t="shared" si="10"/>
        <v>0.11410548089456293</v>
      </c>
      <c r="BD32">
        <v>402994</v>
      </c>
      <c r="BE32">
        <v>798647</v>
      </c>
      <c r="BF32">
        <f t="shared" si="11"/>
        <v>0.50459589781217484</v>
      </c>
      <c r="BG32">
        <v>621439</v>
      </c>
      <c r="BH32">
        <v>58124</v>
      </c>
      <c r="BI32">
        <v>0.14910717751397051</v>
      </c>
      <c r="BJ32">
        <v>0.22188526345181289</v>
      </c>
      <c r="BK32">
        <v>81564</v>
      </c>
      <c r="BL32">
        <v>-0.76250190600000001</v>
      </c>
      <c r="BM32">
        <v>-0.82498281181225597</v>
      </c>
      <c r="BN32">
        <f t="shared" si="12"/>
        <v>0.76250190600000001</v>
      </c>
      <c r="BO32">
        <v>0.56623688500000002</v>
      </c>
    </row>
    <row r="33" spans="1:67" x14ac:dyDescent="0.25">
      <c r="A33" t="s">
        <v>38</v>
      </c>
      <c r="B33">
        <v>2390559</v>
      </c>
      <c r="C33">
        <v>4869658</v>
      </c>
      <c r="D33">
        <v>0.49090901300000001</v>
      </c>
      <c r="E33">
        <v>294952</v>
      </c>
      <c r="F33">
        <v>4749180</v>
      </c>
      <c r="G33">
        <v>6.2105879000000003E-2</v>
      </c>
      <c r="H33">
        <v>38</v>
      </c>
      <c r="I33">
        <v>1937</v>
      </c>
      <c r="J33">
        <v>3955</v>
      </c>
      <c r="K33">
        <v>10098052</v>
      </c>
      <c r="L33">
        <f t="shared" si="0"/>
        <v>1.9181917462892842E-4</v>
      </c>
      <c r="M33">
        <v>3963851</v>
      </c>
      <c r="N33">
        <v>4749180</v>
      </c>
      <c r="O33">
        <f t="shared" si="1"/>
        <v>0.8346390324224392</v>
      </c>
      <c r="P33">
        <v>31</v>
      </c>
      <c r="Q33">
        <v>2478262</v>
      </c>
      <c r="R33">
        <v>564884</v>
      </c>
      <c r="S33">
        <v>564884</v>
      </c>
      <c r="T33">
        <v>180184</v>
      </c>
      <c r="U33">
        <f t="shared" si="2"/>
        <v>0.75458019031789503</v>
      </c>
      <c r="V33">
        <f t="shared" si="3"/>
        <v>0.94406010188895839</v>
      </c>
      <c r="W33">
        <v>0.32209806406225672</v>
      </c>
      <c r="X33">
        <v>0.48152831853113853</v>
      </c>
      <c r="Y33">
        <v>0.18411907563953922</v>
      </c>
      <c r="Z33">
        <v>10098052</v>
      </c>
      <c r="AA33">
        <v>0.38107349813607616</v>
      </c>
      <c r="AB33">
        <f>Q33/$Z33</f>
        <v>0.24541980968210503</v>
      </c>
      <c r="AC33">
        <f>R33/$Z33</f>
        <v>5.5939898111041615E-2</v>
      </c>
      <c r="AD33">
        <f>S33/$Z33</f>
        <v>5.5939898111041615E-2</v>
      </c>
      <c r="AE33">
        <f>T33/$Z33</f>
        <v>1.7843441487526507E-2</v>
      </c>
      <c r="AF33">
        <f>AL33/K33</f>
        <v>-2.525239521444334E-5</v>
      </c>
      <c r="AG33">
        <v>1937</v>
      </c>
      <c r="AH33">
        <v>3955</v>
      </c>
      <c r="AI33">
        <v>1302</v>
      </c>
      <c r="AJ33">
        <v>1096</v>
      </c>
      <c r="AK33">
        <v>1557</v>
      </c>
      <c r="AL33">
        <v>-255</v>
      </c>
      <c r="AM33">
        <f t="shared" si="4"/>
        <v>1.9181917462892842E-4</v>
      </c>
      <c r="AN33">
        <f>AI33/N33</f>
        <v>2.7415259055247433E-4</v>
      </c>
      <c r="AO33">
        <f t="shared" si="5"/>
        <v>1.2893575909492247E-4</v>
      </c>
      <c r="AP33">
        <f t="shared" si="6"/>
        <v>1.0853578492168588E-4</v>
      </c>
      <c r="AQ33">
        <f t="shared" si="7"/>
        <v>1.541881543093658E-4</v>
      </c>
      <c r="AR33">
        <v>3306109</v>
      </c>
      <c r="AS33">
        <v>298364</v>
      </c>
      <c r="AT33">
        <f t="shared" si="8"/>
        <v>9.0246268347474332E-2</v>
      </c>
      <c r="AU33">
        <v>1121855</v>
      </c>
      <c r="AV33">
        <v>1167265</v>
      </c>
      <c r="AW33">
        <v>462324</v>
      </c>
      <c r="AX33">
        <v>175081</v>
      </c>
      <c r="AY33">
        <v>823987</v>
      </c>
      <c r="AZ33">
        <v>4893603</v>
      </c>
      <c r="BA33">
        <v>10098052</v>
      </c>
      <c r="BB33">
        <f t="shared" si="9"/>
        <v>8.1598609315935391E-2</v>
      </c>
      <c r="BC33">
        <f t="shared" si="10"/>
        <v>0.48460861560229634</v>
      </c>
      <c r="BD33">
        <v>5121264</v>
      </c>
      <c r="BE33">
        <v>10098052</v>
      </c>
      <c r="BF33">
        <f t="shared" si="11"/>
        <v>0.50715365696274883</v>
      </c>
      <c r="BG33">
        <v>5186859</v>
      </c>
      <c r="BH33">
        <v>1469968</v>
      </c>
      <c r="BI33">
        <v>0.34078107341891289</v>
      </c>
      <c r="BJ33">
        <v>0.48635053572708875</v>
      </c>
      <c r="BK33">
        <v>72362</v>
      </c>
      <c r="BL33">
        <v>-0.64324003600000002</v>
      </c>
      <c r="BM33">
        <v>-0.64990443845139401</v>
      </c>
      <c r="BN33">
        <f t="shared" si="12"/>
        <v>0.64324003600000002</v>
      </c>
      <c r="BO33">
        <v>0.49090901300000001</v>
      </c>
    </row>
    <row r="34" spans="1:67" x14ac:dyDescent="0.25">
      <c r="A34" t="s">
        <v>39</v>
      </c>
      <c r="B34">
        <v>249021</v>
      </c>
      <c r="C34">
        <v>447893</v>
      </c>
      <c r="D34">
        <v>0.55598323699999996</v>
      </c>
      <c r="E34">
        <v>14424</v>
      </c>
      <c r="F34">
        <v>439172</v>
      </c>
      <c r="G34">
        <v>3.2843624000000002E-2</v>
      </c>
      <c r="H34">
        <v>41</v>
      </c>
      <c r="I34">
        <v>9</v>
      </c>
      <c r="J34">
        <v>15</v>
      </c>
      <c r="K34">
        <v>894730</v>
      </c>
      <c r="L34">
        <f t="shared" si="0"/>
        <v>1.0058900450415209E-5</v>
      </c>
      <c r="M34">
        <v>393119</v>
      </c>
      <c r="N34">
        <v>439172</v>
      </c>
      <c r="O34">
        <f t="shared" si="1"/>
        <v>0.89513675735247233</v>
      </c>
      <c r="P34">
        <v>23</v>
      </c>
      <c r="Q34">
        <v>269546</v>
      </c>
      <c r="R34">
        <v>66644</v>
      </c>
      <c r="S34">
        <v>66644</v>
      </c>
      <c r="T34">
        <v>23560</v>
      </c>
      <c r="U34">
        <f t="shared" si="2"/>
        <v>0.69874040213248689</v>
      </c>
      <c r="V34">
        <f t="shared" si="3"/>
        <v>0.92551495982028098</v>
      </c>
      <c r="W34">
        <v>0.30431973891565056</v>
      </c>
      <c r="X34">
        <v>0.43503626792440175</v>
      </c>
      <c r="Y34">
        <v>0.17324891307992352</v>
      </c>
      <c r="Z34">
        <v>894730</v>
      </c>
      <c r="AA34">
        <v>0.44270003241201256</v>
      </c>
      <c r="AB34">
        <f>Q34/$Z34</f>
        <v>0.30125959786751311</v>
      </c>
      <c r="AC34">
        <f>R34/$Z34</f>
        <v>7.448504017971902E-2</v>
      </c>
      <c r="AD34">
        <f>S34/$Z34</f>
        <v>7.448504017971902E-2</v>
      </c>
      <c r="AE34">
        <f>T34/$Z34</f>
        <v>2.6331966067975814E-2</v>
      </c>
      <c r="AF34">
        <f>AL34/K34</f>
        <v>-4.4706224224067599E-6</v>
      </c>
      <c r="AG34">
        <v>9</v>
      </c>
      <c r="AH34">
        <v>15</v>
      </c>
      <c r="AI34">
        <v>3</v>
      </c>
      <c r="AJ34">
        <v>5</v>
      </c>
      <c r="AK34">
        <v>7</v>
      </c>
      <c r="AL34">
        <v>-4</v>
      </c>
      <c r="AM34">
        <f t="shared" si="4"/>
        <v>1.0058900450415209E-5</v>
      </c>
      <c r="AN34">
        <f>AI34/N34</f>
        <v>6.8310365870319604E-6</v>
      </c>
      <c r="AO34">
        <f t="shared" si="5"/>
        <v>3.3529668168050695E-6</v>
      </c>
      <c r="AP34">
        <f t="shared" si="6"/>
        <v>5.5882780280084498E-6</v>
      </c>
      <c r="AQ34">
        <f t="shared" si="7"/>
        <v>7.8235892392118289E-6</v>
      </c>
      <c r="AR34">
        <v>349064</v>
      </c>
      <c r="AS34">
        <v>36883</v>
      </c>
      <c r="AT34">
        <f t="shared" si="8"/>
        <v>0.10566257190658447</v>
      </c>
      <c r="AU34">
        <v>120285</v>
      </c>
      <c r="AV34">
        <v>128768</v>
      </c>
      <c r="AW34">
        <v>44897</v>
      </c>
      <c r="AX34">
        <v>13410</v>
      </c>
      <c r="AY34">
        <v>122103</v>
      </c>
      <c r="AZ34">
        <v>157785</v>
      </c>
      <c r="BA34">
        <v>894730</v>
      </c>
      <c r="BB34">
        <f t="shared" si="9"/>
        <v>0.13646910241078314</v>
      </c>
      <c r="BC34">
        <f t="shared" si="10"/>
        <v>0.17634928972986263</v>
      </c>
      <c r="BD34">
        <v>460080</v>
      </c>
      <c r="BE34">
        <v>894730</v>
      </c>
      <c r="BF34">
        <f t="shared" si="11"/>
        <v>0.51421099102522549</v>
      </c>
      <c r="BG34">
        <v>639528</v>
      </c>
      <c r="BH34">
        <v>46577</v>
      </c>
      <c r="BI34">
        <v>0.23317090071865254</v>
      </c>
      <c r="BJ34">
        <v>0.28522794586076244</v>
      </c>
      <c r="BK34">
        <v>92383</v>
      </c>
      <c r="BL34">
        <v>-0.64571333200000003</v>
      </c>
      <c r="BM34">
        <v>-0.68704591281090299</v>
      </c>
      <c r="BN34">
        <f t="shared" si="12"/>
        <v>0.64571333200000003</v>
      </c>
      <c r="BO34">
        <v>0.55598323699999996</v>
      </c>
    </row>
    <row r="35" spans="1:67" x14ac:dyDescent="0.25">
      <c r="A35" t="s">
        <v>40</v>
      </c>
      <c r="B35">
        <v>29738</v>
      </c>
      <c r="C35">
        <v>61974</v>
      </c>
      <c r="D35">
        <v>0.47984638699999999</v>
      </c>
      <c r="E35">
        <v>1573</v>
      </c>
      <c r="F35">
        <v>65436</v>
      </c>
      <c r="G35">
        <v>2.4038754999999998E-2</v>
      </c>
      <c r="H35">
        <v>36</v>
      </c>
      <c r="I35">
        <v>11</v>
      </c>
      <c r="J35">
        <v>30</v>
      </c>
      <c r="K35">
        <v>135583</v>
      </c>
      <c r="L35">
        <f t="shared" si="0"/>
        <v>8.1131115257812564E-5</v>
      </c>
      <c r="M35">
        <v>59811</v>
      </c>
      <c r="N35">
        <v>65436</v>
      </c>
      <c r="O35">
        <f t="shared" si="1"/>
        <v>0.91403814414083995</v>
      </c>
      <c r="P35">
        <v>22</v>
      </c>
      <c r="Q35">
        <v>37760</v>
      </c>
      <c r="R35">
        <v>8193</v>
      </c>
      <c r="S35">
        <v>8193</v>
      </c>
      <c r="T35">
        <v>2479</v>
      </c>
      <c r="U35">
        <f t="shared" si="2"/>
        <v>0.72149900798772704</v>
      </c>
      <c r="V35">
        <f t="shared" si="3"/>
        <v>0.93957207024479472</v>
      </c>
      <c r="W35">
        <v>0.33321286591976873</v>
      </c>
      <c r="X35">
        <v>0.48863795608593996</v>
      </c>
      <c r="Y35">
        <v>0.17817130466208886</v>
      </c>
      <c r="Z35">
        <v>135583</v>
      </c>
      <c r="AA35">
        <v>0.40190879387533834</v>
      </c>
      <c r="AB35">
        <f>Q35/$Z35</f>
        <v>0.27850099201227291</v>
      </c>
      <c r="AC35">
        <f>R35/$Z35</f>
        <v>6.0427929755205299E-2</v>
      </c>
      <c r="AD35">
        <f>S35/$Z35</f>
        <v>6.0427929755205299E-2</v>
      </c>
      <c r="AE35">
        <f>T35/$Z35</f>
        <v>1.8284003156737939E-2</v>
      </c>
      <c r="AF35">
        <f>AL35/K35</f>
        <v>-6.6380003392755733E-5</v>
      </c>
      <c r="AG35">
        <v>11</v>
      </c>
      <c r="AH35">
        <v>30</v>
      </c>
      <c r="AI35">
        <v>9</v>
      </c>
      <c r="AJ35">
        <v>3</v>
      </c>
      <c r="AK35">
        <v>18</v>
      </c>
      <c r="AL35">
        <v>-9</v>
      </c>
      <c r="AM35">
        <f t="shared" si="4"/>
        <v>8.1131115257812564E-5</v>
      </c>
      <c r="AN35">
        <f>AI35/N35</f>
        <v>1.3753896937465616E-4</v>
      </c>
      <c r="AO35">
        <f t="shared" si="5"/>
        <v>6.6380003392755733E-5</v>
      </c>
      <c r="AP35">
        <f t="shared" si="6"/>
        <v>2.2126667797585243E-5</v>
      </c>
      <c r="AQ35">
        <f t="shared" si="7"/>
        <v>1.3276000678551147E-4</v>
      </c>
      <c r="AR35">
        <v>53700</v>
      </c>
      <c r="AS35">
        <v>4747</v>
      </c>
      <c r="AT35">
        <f t="shared" si="8"/>
        <v>8.8398510242085657E-2</v>
      </c>
      <c r="AU35">
        <v>19333</v>
      </c>
      <c r="AV35">
        <v>18935</v>
      </c>
      <c r="AW35">
        <v>7184</v>
      </c>
      <c r="AX35">
        <v>2728</v>
      </c>
      <c r="AY35">
        <v>68038</v>
      </c>
      <c r="AZ35">
        <v>7599</v>
      </c>
      <c r="BA35">
        <v>135583</v>
      </c>
      <c r="BB35">
        <f t="shared" si="9"/>
        <v>0.50181807453736826</v>
      </c>
      <c r="BC35">
        <f t="shared" si="10"/>
        <v>5.6046849531283423E-2</v>
      </c>
      <c r="BD35">
        <v>70308</v>
      </c>
      <c r="BE35">
        <v>135583</v>
      </c>
      <c r="BF35">
        <f t="shared" si="11"/>
        <v>0.51856058650420778</v>
      </c>
      <c r="BG35">
        <v>56166</v>
      </c>
      <c r="BH35">
        <v>3490</v>
      </c>
      <c r="BI35">
        <v>0.56000383528908493</v>
      </c>
      <c r="BJ35">
        <v>0.58574452549360911</v>
      </c>
      <c r="BK35">
        <v>66761</v>
      </c>
      <c r="BL35">
        <v>-0.40958599699999998</v>
      </c>
      <c r="BM35">
        <v>-0.66438185918417303</v>
      </c>
      <c r="BN35">
        <f t="shared" si="12"/>
        <v>0.40958599699999998</v>
      </c>
      <c r="BO35">
        <v>0.47984638699999999</v>
      </c>
    </row>
    <row r="36" spans="1:67" x14ac:dyDescent="0.25">
      <c r="A36" t="s">
        <v>41</v>
      </c>
      <c r="B36">
        <v>173068</v>
      </c>
      <c r="C36">
        <v>343721</v>
      </c>
      <c r="D36">
        <v>0.50351302399999998</v>
      </c>
      <c r="E36">
        <v>7348</v>
      </c>
      <c r="F36">
        <v>338514</v>
      </c>
      <c r="G36">
        <v>2.1706634999999998E-2</v>
      </c>
      <c r="H36">
        <v>40</v>
      </c>
      <c r="I36">
        <v>19</v>
      </c>
      <c r="J36">
        <v>35</v>
      </c>
      <c r="K36">
        <v>692003</v>
      </c>
      <c r="L36">
        <f t="shared" si="0"/>
        <v>2.7456528367651585E-5</v>
      </c>
      <c r="M36">
        <v>305673</v>
      </c>
      <c r="N36">
        <v>338514</v>
      </c>
      <c r="O36">
        <f t="shared" si="1"/>
        <v>0.90298481008171005</v>
      </c>
      <c r="P36">
        <v>24</v>
      </c>
      <c r="Q36">
        <v>187897</v>
      </c>
      <c r="R36">
        <v>42096</v>
      </c>
      <c r="S36">
        <v>42096</v>
      </c>
      <c r="T36">
        <v>12621</v>
      </c>
      <c r="U36">
        <f t="shared" si="2"/>
        <v>0.72847372048965098</v>
      </c>
      <c r="V36">
        <f t="shared" si="3"/>
        <v>0.93916789378080734</v>
      </c>
      <c r="W36">
        <v>0.32251449776951835</v>
      </c>
      <c r="X36">
        <v>0.47633897540906611</v>
      </c>
      <c r="Y36">
        <v>0.19985606998813588</v>
      </c>
      <c r="Z36">
        <v>692003</v>
      </c>
      <c r="AA36">
        <v>0.39897948419298762</v>
      </c>
      <c r="AB36">
        <f>Q36/$Z36</f>
        <v>0.27152627951034897</v>
      </c>
      <c r="AC36">
        <f>R36/$Z36</f>
        <v>6.0832106219192689E-2</v>
      </c>
      <c r="AD36">
        <f>S36/$Z36</f>
        <v>6.0832106219192689E-2</v>
      </c>
      <c r="AE36">
        <f>T36/$Z36</f>
        <v>1.8238360238322666E-2</v>
      </c>
      <c r="AF36">
        <f>AL36/K36</f>
        <v>-2.0231126165638009E-5</v>
      </c>
      <c r="AG36">
        <v>19</v>
      </c>
      <c r="AH36">
        <v>35</v>
      </c>
      <c r="AI36">
        <v>6</v>
      </c>
      <c r="AJ36">
        <v>9</v>
      </c>
      <c r="AK36">
        <v>20</v>
      </c>
      <c r="AL36">
        <v>-14</v>
      </c>
      <c r="AM36">
        <f t="shared" si="4"/>
        <v>2.7456528367651585E-5</v>
      </c>
      <c r="AN36">
        <f>AI36/N36</f>
        <v>1.7724525425831724E-5</v>
      </c>
      <c r="AO36">
        <f t="shared" si="5"/>
        <v>8.6704826424162893E-6</v>
      </c>
      <c r="AP36">
        <f t="shared" si="6"/>
        <v>1.3005723963624435E-5</v>
      </c>
      <c r="AQ36">
        <f t="shared" si="7"/>
        <v>2.89016088080543E-5</v>
      </c>
      <c r="AR36">
        <v>282653</v>
      </c>
      <c r="AS36">
        <v>25333</v>
      </c>
      <c r="AT36">
        <f t="shared" si="8"/>
        <v>8.9625795586814924E-2</v>
      </c>
      <c r="AU36">
        <v>108752</v>
      </c>
      <c r="AV36">
        <v>99842</v>
      </c>
      <c r="AW36">
        <v>34256</v>
      </c>
      <c r="AX36">
        <v>10475</v>
      </c>
      <c r="AY36">
        <v>163422</v>
      </c>
      <c r="AZ36">
        <v>61310</v>
      </c>
      <c r="BA36">
        <v>692003</v>
      </c>
      <c r="BB36">
        <f t="shared" si="9"/>
        <v>0.23615793573149249</v>
      </c>
      <c r="BC36">
        <f t="shared" si="10"/>
        <v>8.8597881801090461E-2</v>
      </c>
      <c r="BD36">
        <v>357399</v>
      </c>
      <c r="BE36">
        <v>692003</v>
      </c>
      <c r="BF36">
        <f t="shared" si="11"/>
        <v>0.51647030431948993</v>
      </c>
      <c r="BG36">
        <v>461134</v>
      </c>
      <c r="BH36">
        <v>12844</v>
      </c>
      <c r="BI36">
        <v>0.31506366301880195</v>
      </c>
      <c r="BJ36">
        <v>0.33362427619533441</v>
      </c>
      <c r="BK36">
        <v>68568</v>
      </c>
      <c r="BL36">
        <v>-0.43374253000000002</v>
      </c>
      <c r="BM36">
        <v>-0.37747763160236902</v>
      </c>
      <c r="BN36">
        <f t="shared" si="12"/>
        <v>0.43374253000000002</v>
      </c>
      <c r="BO36">
        <v>0.50351302399999998</v>
      </c>
    </row>
    <row r="37" spans="1:67" x14ac:dyDescent="0.25">
      <c r="A37" t="s">
        <v>42</v>
      </c>
      <c r="B37">
        <v>723559</v>
      </c>
      <c r="C37">
        <v>1176560</v>
      </c>
      <c r="D37">
        <v>0.61497841200000003</v>
      </c>
      <c r="E37">
        <v>157462</v>
      </c>
      <c r="F37">
        <v>1153731</v>
      </c>
      <c r="G37">
        <v>0.13648068699999999</v>
      </c>
      <c r="H37">
        <v>32</v>
      </c>
      <c r="I37">
        <v>108</v>
      </c>
      <c r="J37">
        <v>156</v>
      </c>
      <c r="K37">
        <v>2163257</v>
      </c>
      <c r="L37">
        <f t="shared" si="0"/>
        <v>4.9924719993972054E-5</v>
      </c>
      <c r="M37">
        <v>826647</v>
      </c>
      <c r="N37">
        <v>1153731</v>
      </c>
      <c r="O37">
        <f t="shared" si="1"/>
        <v>0.71649890659087778</v>
      </c>
      <c r="P37">
        <v>30</v>
      </c>
      <c r="Q37">
        <v>536610</v>
      </c>
      <c r="R37">
        <v>110557</v>
      </c>
      <c r="S37">
        <v>110557</v>
      </c>
      <c r="T37">
        <v>37447</v>
      </c>
      <c r="U37">
        <f t="shared" si="2"/>
        <v>0.75194348151883939</v>
      </c>
      <c r="V37">
        <f t="shared" si="3"/>
        <v>0.94889326603357804</v>
      </c>
      <c r="W37">
        <v>0.28927769562285022</v>
      </c>
      <c r="X37">
        <v>0.466624169019215</v>
      </c>
      <c r="Y37">
        <v>0.1731629667672403</v>
      </c>
      <c r="Z37">
        <v>2163257</v>
      </c>
      <c r="AA37">
        <v>0.38457797663430648</v>
      </c>
      <c r="AB37">
        <f>Q37/$Z37</f>
        <v>0.24805651848116059</v>
      </c>
      <c r="AC37">
        <f>R37/$Z37</f>
        <v>5.110673396642193E-2</v>
      </c>
      <c r="AD37">
        <f>S37/$Z37</f>
        <v>5.110673396642193E-2</v>
      </c>
      <c r="AE37">
        <f>T37/$Z37</f>
        <v>1.7310472126058071E-2</v>
      </c>
      <c r="AF37">
        <f>AL37/K37</f>
        <v>-1.8490637034804464E-6</v>
      </c>
      <c r="AG37">
        <v>108</v>
      </c>
      <c r="AH37">
        <v>156</v>
      </c>
      <c r="AI37">
        <v>63</v>
      </c>
      <c r="AJ37">
        <v>26</v>
      </c>
      <c r="AK37">
        <v>67</v>
      </c>
      <c r="AL37">
        <v>-4</v>
      </c>
      <c r="AM37">
        <f t="shared" si="4"/>
        <v>4.9924719993972054E-5</v>
      </c>
      <c r="AN37">
        <f>AI37/N37</f>
        <v>5.4605449623872459E-5</v>
      </c>
      <c r="AO37">
        <f t="shared" si="5"/>
        <v>2.9122753329817032E-5</v>
      </c>
      <c r="AP37">
        <f t="shared" si="6"/>
        <v>1.2018914072622902E-5</v>
      </c>
      <c r="AQ37">
        <f t="shared" si="7"/>
        <v>3.0971817033297475E-5</v>
      </c>
      <c r="AR37">
        <v>865627</v>
      </c>
      <c r="AS37">
        <v>87191</v>
      </c>
      <c r="AT37">
        <f t="shared" si="8"/>
        <v>0.1007258322580049</v>
      </c>
      <c r="AU37">
        <v>296838</v>
      </c>
      <c r="AV37">
        <v>317994</v>
      </c>
      <c r="AW37">
        <v>111068</v>
      </c>
      <c r="AX37">
        <v>35622</v>
      </c>
      <c r="AY37">
        <v>136054</v>
      </c>
      <c r="AZ37">
        <v>206735</v>
      </c>
      <c r="BA37">
        <v>2163257</v>
      </c>
      <c r="BB37">
        <f t="shared" si="9"/>
        <v>6.2893128278332169E-2</v>
      </c>
      <c r="BC37">
        <f t="shared" si="10"/>
        <v>9.5566546184757517E-2</v>
      </c>
      <c r="BD37">
        <v>1080317</v>
      </c>
      <c r="BE37">
        <v>2163257</v>
      </c>
      <c r="BF37">
        <f t="shared" si="11"/>
        <v>0.49939373823822136</v>
      </c>
      <c r="BG37">
        <v>1404974</v>
      </c>
      <c r="BH37">
        <v>370908</v>
      </c>
      <c r="BI37">
        <v>0.17907026303393447</v>
      </c>
      <c r="BJ37">
        <v>0.35052839306656586</v>
      </c>
      <c r="BK37">
        <v>111478</v>
      </c>
      <c r="BL37">
        <v>-0.81961854199999995</v>
      </c>
      <c r="BM37">
        <v>-0.82540644943096197</v>
      </c>
      <c r="BN37">
        <f t="shared" si="12"/>
        <v>0.81961854199999995</v>
      </c>
      <c r="BO37">
        <v>0.61497841200000003</v>
      </c>
    </row>
    <row r="38" spans="1:67" x14ac:dyDescent="0.25">
      <c r="A38" t="s">
        <v>43</v>
      </c>
      <c r="B38">
        <v>2390559</v>
      </c>
      <c r="C38">
        <v>4869658</v>
      </c>
      <c r="D38">
        <v>0.49090901300000001</v>
      </c>
      <c r="E38">
        <v>294952</v>
      </c>
      <c r="F38">
        <v>4749180</v>
      </c>
      <c r="G38">
        <v>6.2105879000000003E-2</v>
      </c>
      <c r="H38">
        <v>38</v>
      </c>
      <c r="I38">
        <v>1937</v>
      </c>
      <c r="J38">
        <v>3955</v>
      </c>
      <c r="K38">
        <v>10098052</v>
      </c>
      <c r="L38">
        <f t="shared" si="0"/>
        <v>1.9181917462892842E-4</v>
      </c>
      <c r="M38">
        <v>3963851</v>
      </c>
      <c r="N38">
        <v>4749180</v>
      </c>
      <c r="O38">
        <f t="shared" si="1"/>
        <v>0.8346390324224392</v>
      </c>
      <c r="P38">
        <v>31</v>
      </c>
      <c r="Q38">
        <v>2478262</v>
      </c>
      <c r="R38">
        <v>564884</v>
      </c>
      <c r="S38">
        <v>564884</v>
      </c>
      <c r="T38">
        <v>180184</v>
      </c>
      <c r="U38">
        <f t="shared" si="2"/>
        <v>0.75458019031789503</v>
      </c>
      <c r="V38">
        <f t="shared" si="3"/>
        <v>0.94406010188895839</v>
      </c>
      <c r="W38">
        <v>0.32209806406225672</v>
      </c>
      <c r="X38">
        <v>0.48152831853113853</v>
      </c>
      <c r="Y38">
        <v>0.18411907563953922</v>
      </c>
      <c r="Z38">
        <v>10098052</v>
      </c>
      <c r="AA38">
        <v>0.38107349813607616</v>
      </c>
      <c r="AB38">
        <f>Q38/$Z38</f>
        <v>0.24541980968210503</v>
      </c>
      <c r="AC38">
        <f>R38/$Z38</f>
        <v>5.5939898111041615E-2</v>
      </c>
      <c r="AD38">
        <f>S38/$Z38</f>
        <v>5.5939898111041615E-2</v>
      </c>
      <c r="AE38">
        <f>T38/$Z38</f>
        <v>1.7843441487526507E-2</v>
      </c>
      <c r="AF38">
        <f>AL38/K38</f>
        <v>-2.525239521444334E-5</v>
      </c>
      <c r="AG38">
        <v>1937</v>
      </c>
      <c r="AH38">
        <v>3955</v>
      </c>
      <c r="AI38">
        <v>1302</v>
      </c>
      <c r="AJ38">
        <v>1096</v>
      </c>
      <c r="AK38">
        <v>1557</v>
      </c>
      <c r="AL38">
        <v>-255</v>
      </c>
      <c r="AM38">
        <f t="shared" si="4"/>
        <v>1.9181917462892842E-4</v>
      </c>
      <c r="AN38">
        <f>AI38/N38</f>
        <v>2.7415259055247433E-4</v>
      </c>
      <c r="AO38">
        <f t="shared" si="5"/>
        <v>1.2893575909492247E-4</v>
      </c>
      <c r="AP38">
        <f t="shared" si="6"/>
        <v>1.0853578492168588E-4</v>
      </c>
      <c r="AQ38">
        <f t="shared" si="7"/>
        <v>1.541881543093658E-4</v>
      </c>
      <c r="AR38">
        <v>3306109</v>
      </c>
      <c r="AS38">
        <v>298364</v>
      </c>
      <c r="AT38">
        <f t="shared" si="8"/>
        <v>9.0246268347474332E-2</v>
      </c>
      <c r="AU38">
        <v>1121855</v>
      </c>
      <c r="AV38">
        <v>1167265</v>
      </c>
      <c r="AW38">
        <v>462324</v>
      </c>
      <c r="AX38">
        <v>175081</v>
      </c>
      <c r="AY38">
        <v>823987</v>
      </c>
      <c r="AZ38">
        <v>4893603</v>
      </c>
      <c r="BA38">
        <v>10098052</v>
      </c>
      <c r="BB38">
        <f t="shared" si="9"/>
        <v>8.1598609315935391E-2</v>
      </c>
      <c r="BC38">
        <f t="shared" si="10"/>
        <v>0.48460861560229634</v>
      </c>
      <c r="BD38">
        <v>5121264</v>
      </c>
      <c r="BE38">
        <v>10098052</v>
      </c>
      <c r="BF38">
        <f t="shared" si="11"/>
        <v>0.50715365696274883</v>
      </c>
      <c r="BG38">
        <v>5186859</v>
      </c>
      <c r="BH38">
        <v>1469968</v>
      </c>
      <c r="BI38">
        <v>0.34078107341891289</v>
      </c>
      <c r="BJ38">
        <v>0.48635053572708875</v>
      </c>
      <c r="BK38">
        <v>72362</v>
      </c>
      <c r="BL38">
        <v>-0.72288010300000005</v>
      </c>
      <c r="BM38">
        <v>-0.74790088866902305</v>
      </c>
      <c r="BN38">
        <f t="shared" si="12"/>
        <v>0.72288010300000005</v>
      </c>
      <c r="BO38">
        <v>0.49090901300000001</v>
      </c>
    </row>
    <row r="39" spans="1:67" x14ac:dyDescent="0.25">
      <c r="A39" t="s">
        <v>44</v>
      </c>
      <c r="B39">
        <v>2390559</v>
      </c>
      <c r="C39">
        <v>4869658</v>
      </c>
      <c r="D39">
        <v>0.49090901300000001</v>
      </c>
      <c r="E39">
        <v>294952</v>
      </c>
      <c r="F39">
        <v>4749180</v>
      </c>
      <c r="G39">
        <v>6.2105879000000003E-2</v>
      </c>
      <c r="H39">
        <v>38</v>
      </c>
      <c r="I39">
        <v>1937</v>
      </c>
      <c r="J39">
        <v>3955</v>
      </c>
      <c r="K39">
        <v>10098052</v>
      </c>
      <c r="L39">
        <f t="shared" si="0"/>
        <v>1.9181917462892842E-4</v>
      </c>
      <c r="M39">
        <v>3963851</v>
      </c>
      <c r="N39">
        <v>4749180</v>
      </c>
      <c r="O39">
        <f t="shared" si="1"/>
        <v>0.8346390324224392</v>
      </c>
      <c r="P39">
        <v>31</v>
      </c>
      <c r="Q39">
        <v>2478262</v>
      </c>
      <c r="R39">
        <v>564884</v>
      </c>
      <c r="S39">
        <v>564884</v>
      </c>
      <c r="T39">
        <v>180184</v>
      </c>
      <c r="U39">
        <f t="shared" si="2"/>
        <v>0.75458019031789503</v>
      </c>
      <c r="V39">
        <f t="shared" si="3"/>
        <v>0.94406010188895839</v>
      </c>
      <c r="W39">
        <v>0.32209806406225672</v>
      </c>
      <c r="X39">
        <v>0.48152831853113853</v>
      </c>
      <c r="Y39">
        <v>0.18411907563953922</v>
      </c>
      <c r="Z39">
        <v>10098052</v>
      </c>
      <c r="AA39">
        <v>0.38107349813607616</v>
      </c>
      <c r="AB39">
        <f>Q39/$Z39</f>
        <v>0.24541980968210503</v>
      </c>
      <c r="AC39">
        <f>R39/$Z39</f>
        <v>5.5939898111041615E-2</v>
      </c>
      <c r="AD39">
        <f>S39/$Z39</f>
        <v>5.5939898111041615E-2</v>
      </c>
      <c r="AE39">
        <f>T39/$Z39</f>
        <v>1.7843441487526507E-2</v>
      </c>
      <c r="AF39">
        <f>AL39/K39</f>
        <v>-2.525239521444334E-5</v>
      </c>
      <c r="AG39">
        <v>1937</v>
      </c>
      <c r="AH39">
        <v>3955</v>
      </c>
      <c r="AI39">
        <v>1302</v>
      </c>
      <c r="AJ39">
        <v>1096</v>
      </c>
      <c r="AK39">
        <v>1557</v>
      </c>
      <c r="AL39">
        <v>-255</v>
      </c>
      <c r="AM39">
        <f t="shared" si="4"/>
        <v>1.9181917462892842E-4</v>
      </c>
      <c r="AN39">
        <f>AI39/N39</f>
        <v>2.7415259055247433E-4</v>
      </c>
      <c r="AO39">
        <f t="shared" si="5"/>
        <v>1.2893575909492247E-4</v>
      </c>
      <c r="AP39">
        <f t="shared" si="6"/>
        <v>1.0853578492168588E-4</v>
      </c>
      <c r="AQ39">
        <f t="shared" si="7"/>
        <v>1.541881543093658E-4</v>
      </c>
      <c r="AR39">
        <v>3306109</v>
      </c>
      <c r="AS39">
        <v>298364</v>
      </c>
      <c r="AT39">
        <f t="shared" si="8"/>
        <v>9.0246268347474332E-2</v>
      </c>
      <c r="AU39">
        <v>1121855</v>
      </c>
      <c r="AV39">
        <v>1167265</v>
      </c>
      <c r="AW39">
        <v>462324</v>
      </c>
      <c r="AX39">
        <v>175081</v>
      </c>
      <c r="AY39">
        <v>823987</v>
      </c>
      <c r="AZ39">
        <v>4893603</v>
      </c>
      <c r="BA39">
        <v>10098052</v>
      </c>
      <c r="BB39">
        <f t="shared" si="9"/>
        <v>8.1598609315935391E-2</v>
      </c>
      <c r="BC39">
        <f t="shared" si="10"/>
        <v>0.48460861560229634</v>
      </c>
      <c r="BD39">
        <v>5121264</v>
      </c>
      <c r="BE39">
        <v>10098052</v>
      </c>
      <c r="BF39">
        <f t="shared" si="11"/>
        <v>0.50715365696274883</v>
      </c>
      <c r="BG39">
        <v>5186859</v>
      </c>
      <c r="BH39">
        <v>1469968</v>
      </c>
      <c r="BI39">
        <v>0.34078107341891289</v>
      </c>
      <c r="BJ39">
        <v>0.48635053572708875</v>
      </c>
      <c r="BK39">
        <v>72362</v>
      </c>
      <c r="BL39">
        <v>-0.710802041</v>
      </c>
      <c r="BM39">
        <v>-0.72600943267345797</v>
      </c>
      <c r="BN39">
        <f t="shared" si="12"/>
        <v>0.710802041</v>
      </c>
      <c r="BO39">
        <v>0.49090901300000001</v>
      </c>
    </row>
    <row r="40" spans="1:67" x14ac:dyDescent="0.25">
      <c r="A40" t="s">
        <v>45</v>
      </c>
      <c r="B40">
        <v>2390559</v>
      </c>
      <c r="C40">
        <v>4869658</v>
      </c>
      <c r="D40">
        <v>0.49090901300000001</v>
      </c>
      <c r="E40">
        <v>294952</v>
      </c>
      <c r="F40">
        <v>4749180</v>
      </c>
      <c r="G40">
        <v>6.2105879000000003E-2</v>
      </c>
      <c r="H40">
        <v>38</v>
      </c>
      <c r="I40">
        <v>1937</v>
      </c>
      <c r="J40">
        <v>3955</v>
      </c>
      <c r="K40">
        <v>10098052</v>
      </c>
      <c r="L40">
        <f t="shared" si="0"/>
        <v>1.9181917462892842E-4</v>
      </c>
      <c r="M40">
        <v>3963851</v>
      </c>
      <c r="N40">
        <v>4749180</v>
      </c>
      <c r="O40">
        <f t="shared" si="1"/>
        <v>0.8346390324224392</v>
      </c>
      <c r="P40">
        <v>31</v>
      </c>
      <c r="Q40">
        <v>2478262</v>
      </c>
      <c r="R40">
        <v>564884</v>
      </c>
      <c r="S40">
        <v>564884</v>
      </c>
      <c r="T40">
        <v>180184</v>
      </c>
      <c r="U40">
        <f t="shared" si="2"/>
        <v>0.75458019031789503</v>
      </c>
      <c r="V40">
        <f t="shared" si="3"/>
        <v>0.94406010188895839</v>
      </c>
      <c r="W40">
        <v>0.32209806406225672</v>
      </c>
      <c r="X40">
        <v>0.48152831853113853</v>
      </c>
      <c r="Y40">
        <v>0.18411907563953922</v>
      </c>
      <c r="Z40">
        <v>10098052</v>
      </c>
      <c r="AA40">
        <v>0.38107349813607616</v>
      </c>
      <c r="AB40">
        <f>Q40/$Z40</f>
        <v>0.24541980968210503</v>
      </c>
      <c r="AC40">
        <f>R40/$Z40</f>
        <v>5.5939898111041615E-2</v>
      </c>
      <c r="AD40">
        <f>S40/$Z40</f>
        <v>5.5939898111041615E-2</v>
      </c>
      <c r="AE40">
        <f>T40/$Z40</f>
        <v>1.7843441487526507E-2</v>
      </c>
      <c r="AF40">
        <f>AL40/K40</f>
        <v>-2.525239521444334E-5</v>
      </c>
      <c r="AG40">
        <v>1937</v>
      </c>
      <c r="AH40">
        <v>3955</v>
      </c>
      <c r="AI40">
        <v>1302</v>
      </c>
      <c r="AJ40">
        <v>1096</v>
      </c>
      <c r="AK40">
        <v>1557</v>
      </c>
      <c r="AL40">
        <v>-255</v>
      </c>
      <c r="AM40">
        <f t="shared" si="4"/>
        <v>1.9181917462892842E-4</v>
      </c>
      <c r="AN40">
        <f>AI40/N40</f>
        <v>2.7415259055247433E-4</v>
      </c>
      <c r="AO40">
        <f t="shared" si="5"/>
        <v>1.2893575909492247E-4</v>
      </c>
      <c r="AP40">
        <f t="shared" si="6"/>
        <v>1.0853578492168588E-4</v>
      </c>
      <c r="AQ40">
        <f t="shared" si="7"/>
        <v>1.541881543093658E-4</v>
      </c>
      <c r="AR40">
        <v>3306109</v>
      </c>
      <c r="AS40">
        <v>298364</v>
      </c>
      <c r="AT40">
        <f t="shared" si="8"/>
        <v>9.0246268347474332E-2</v>
      </c>
      <c r="AU40">
        <v>1121855</v>
      </c>
      <c r="AV40">
        <v>1167265</v>
      </c>
      <c r="AW40">
        <v>462324</v>
      </c>
      <c r="AX40">
        <v>175081</v>
      </c>
      <c r="AY40">
        <v>823987</v>
      </c>
      <c r="AZ40">
        <v>4893603</v>
      </c>
      <c r="BA40">
        <v>10098052</v>
      </c>
      <c r="BB40">
        <f t="shared" si="9"/>
        <v>8.1598609315935391E-2</v>
      </c>
      <c r="BC40">
        <f t="shared" si="10"/>
        <v>0.48460861560229634</v>
      </c>
      <c r="BD40">
        <v>5121264</v>
      </c>
      <c r="BE40">
        <v>10098052</v>
      </c>
      <c r="BF40">
        <f t="shared" si="11"/>
        <v>0.50715365696274883</v>
      </c>
      <c r="BG40">
        <v>5186859</v>
      </c>
      <c r="BH40">
        <v>1469968</v>
      </c>
      <c r="BI40">
        <v>0.34078107341891289</v>
      </c>
      <c r="BJ40">
        <v>0.48635053572708875</v>
      </c>
      <c r="BK40">
        <v>72362</v>
      </c>
      <c r="BL40">
        <v>-0.74388424200000003</v>
      </c>
      <c r="BM40">
        <v>-0.75290772834275999</v>
      </c>
      <c r="BN40">
        <f t="shared" si="12"/>
        <v>0.74388424200000003</v>
      </c>
      <c r="BO40">
        <v>0.49090901300000001</v>
      </c>
    </row>
    <row r="41" spans="1:67" x14ac:dyDescent="0.25">
      <c r="A41" t="s">
        <v>46</v>
      </c>
      <c r="B41">
        <v>403489</v>
      </c>
      <c r="C41">
        <v>1003320</v>
      </c>
      <c r="D41">
        <v>0.40215384900000001</v>
      </c>
      <c r="E41">
        <v>37928</v>
      </c>
      <c r="F41">
        <v>989494</v>
      </c>
      <c r="G41">
        <v>3.8330702000000001E-2</v>
      </c>
      <c r="H41">
        <v>39</v>
      </c>
      <c r="I41">
        <v>372</v>
      </c>
      <c r="J41">
        <v>713</v>
      </c>
      <c r="K41">
        <v>2141574</v>
      </c>
      <c r="L41">
        <f t="shared" si="0"/>
        <v>1.7370401396356138E-4</v>
      </c>
      <c r="M41">
        <v>876136</v>
      </c>
      <c r="N41">
        <v>989494</v>
      </c>
      <c r="O41">
        <f t="shared" si="1"/>
        <v>0.88543841599848006</v>
      </c>
      <c r="P41">
        <v>25</v>
      </c>
      <c r="Q41">
        <v>551887</v>
      </c>
      <c r="R41">
        <v>114012</v>
      </c>
      <c r="S41">
        <v>114012</v>
      </c>
      <c r="T41">
        <v>27096</v>
      </c>
      <c r="U41">
        <f t="shared" si="2"/>
        <v>0.74229842162820425</v>
      </c>
      <c r="V41">
        <f t="shared" si="3"/>
        <v>0.94676252139781303</v>
      </c>
      <c r="W41">
        <v>0.32060577874030971</v>
      </c>
      <c r="X41">
        <v>0.46922030245044066</v>
      </c>
      <c r="Y41">
        <v>0.19654936042368842</v>
      </c>
      <c r="Z41">
        <v>2141574</v>
      </c>
      <c r="AA41">
        <v>0.39174971306151457</v>
      </c>
      <c r="AB41">
        <f>Q41/$Z41</f>
        <v>0.25770157837179569</v>
      </c>
      <c r="AC41">
        <f>R41/$Z41</f>
        <v>5.3237478602186993E-2</v>
      </c>
      <c r="AD41">
        <f>S41/$Z41</f>
        <v>5.3237478602186993E-2</v>
      </c>
      <c r="AE41">
        <f>T41/$Z41</f>
        <v>1.2652376242894245E-2</v>
      </c>
      <c r="AF41">
        <f>AL41/K41</f>
        <v>-3.1752346638500466E-5</v>
      </c>
      <c r="AG41">
        <v>372</v>
      </c>
      <c r="AH41">
        <v>713</v>
      </c>
      <c r="AI41">
        <v>228</v>
      </c>
      <c r="AJ41">
        <v>189</v>
      </c>
      <c r="AK41">
        <v>296</v>
      </c>
      <c r="AL41">
        <v>-68</v>
      </c>
      <c r="AM41">
        <f t="shared" si="4"/>
        <v>1.7370401396356138E-4</v>
      </c>
      <c r="AN41">
        <f>AI41/N41</f>
        <v>2.3042080093461912E-4</v>
      </c>
      <c r="AO41">
        <f t="shared" si="5"/>
        <v>1.0646375049379569E-4</v>
      </c>
      <c r="AP41">
        <f t="shared" si="6"/>
        <v>8.8252845804067472E-5</v>
      </c>
      <c r="AQ41">
        <f t="shared" si="7"/>
        <v>1.3821609713229616E-4</v>
      </c>
      <c r="AR41">
        <v>767954</v>
      </c>
      <c r="AS41">
        <v>64390</v>
      </c>
      <c r="AT41">
        <f t="shared" si="8"/>
        <v>8.384616786942968E-2</v>
      </c>
      <c r="AU41">
        <v>292184</v>
      </c>
      <c r="AV41">
        <v>279706</v>
      </c>
      <c r="AW41">
        <v>94267</v>
      </c>
      <c r="AX41">
        <v>27073</v>
      </c>
      <c r="AY41">
        <v>245827</v>
      </c>
      <c r="AZ41">
        <v>662081</v>
      </c>
      <c r="BA41">
        <v>2141574</v>
      </c>
      <c r="BB41">
        <f t="shared" si="9"/>
        <v>0.11478800172209785</v>
      </c>
      <c r="BC41">
        <f t="shared" si="10"/>
        <v>0.30915625609948572</v>
      </c>
      <c r="BD41">
        <v>1071795</v>
      </c>
      <c r="BE41">
        <v>2141574</v>
      </c>
      <c r="BF41">
        <f t="shared" si="11"/>
        <v>0.50047068184428833</v>
      </c>
      <c r="BG41">
        <v>1299138</v>
      </c>
      <c r="BH41">
        <v>205824</v>
      </c>
      <c r="BI41">
        <v>0.297263601444545</v>
      </c>
      <c r="BJ41">
        <v>0.39337235136399679</v>
      </c>
      <c r="BK41">
        <v>66968</v>
      </c>
      <c r="BL41">
        <v>-0.68039265400000004</v>
      </c>
      <c r="BM41">
        <v>-0.72481047821373501</v>
      </c>
      <c r="BN41">
        <f t="shared" si="12"/>
        <v>0.68039265400000004</v>
      </c>
      <c r="BO41">
        <v>0.40215384900000001</v>
      </c>
    </row>
    <row r="42" spans="1:67" x14ac:dyDescent="0.25">
      <c r="A42" t="s">
        <v>47</v>
      </c>
      <c r="B42">
        <v>2390559</v>
      </c>
      <c r="C42">
        <v>4869658</v>
      </c>
      <c r="D42">
        <v>0.49090901300000001</v>
      </c>
      <c r="E42">
        <v>294952</v>
      </c>
      <c r="F42">
        <v>4749180</v>
      </c>
      <c r="G42">
        <v>6.2105879000000003E-2</v>
      </c>
      <c r="H42">
        <v>38</v>
      </c>
      <c r="I42">
        <v>1937</v>
      </c>
      <c r="J42">
        <v>3955</v>
      </c>
      <c r="K42">
        <v>10098052</v>
      </c>
      <c r="L42">
        <f t="shared" si="0"/>
        <v>1.9181917462892842E-4</v>
      </c>
      <c r="M42">
        <v>3963851</v>
      </c>
      <c r="N42">
        <v>4749180</v>
      </c>
      <c r="O42">
        <f t="shared" si="1"/>
        <v>0.8346390324224392</v>
      </c>
      <c r="P42">
        <v>31</v>
      </c>
      <c r="Q42">
        <v>2478262</v>
      </c>
      <c r="R42">
        <v>564884</v>
      </c>
      <c r="S42">
        <v>564884</v>
      </c>
      <c r="T42">
        <v>180184</v>
      </c>
      <c r="U42">
        <f t="shared" si="2"/>
        <v>0.75458019031789503</v>
      </c>
      <c r="V42">
        <f t="shared" si="3"/>
        <v>0.94406010188895839</v>
      </c>
      <c r="W42">
        <v>0.32209806406225672</v>
      </c>
      <c r="X42">
        <v>0.48152831853113853</v>
      </c>
      <c r="Y42">
        <v>0.18411907563953922</v>
      </c>
      <c r="Z42">
        <v>10098052</v>
      </c>
      <c r="AA42">
        <v>0.38107349813607616</v>
      </c>
      <c r="AB42">
        <f>Q42/$Z42</f>
        <v>0.24541980968210503</v>
      </c>
      <c r="AC42">
        <f>R42/$Z42</f>
        <v>5.5939898111041615E-2</v>
      </c>
      <c r="AD42">
        <f>S42/$Z42</f>
        <v>5.5939898111041615E-2</v>
      </c>
      <c r="AE42">
        <f>T42/$Z42</f>
        <v>1.7843441487526507E-2</v>
      </c>
      <c r="AF42">
        <f>AL42/K42</f>
        <v>-2.525239521444334E-5</v>
      </c>
      <c r="AG42">
        <v>1937</v>
      </c>
      <c r="AH42">
        <v>3955</v>
      </c>
      <c r="AI42">
        <v>1302</v>
      </c>
      <c r="AJ42">
        <v>1096</v>
      </c>
      <c r="AK42">
        <v>1557</v>
      </c>
      <c r="AL42">
        <v>-255</v>
      </c>
      <c r="AM42">
        <f t="shared" si="4"/>
        <v>1.9181917462892842E-4</v>
      </c>
      <c r="AN42">
        <f>AI42/N42</f>
        <v>2.7415259055247433E-4</v>
      </c>
      <c r="AO42">
        <f t="shared" si="5"/>
        <v>1.2893575909492247E-4</v>
      </c>
      <c r="AP42">
        <f t="shared" si="6"/>
        <v>1.0853578492168588E-4</v>
      </c>
      <c r="AQ42">
        <f t="shared" si="7"/>
        <v>1.541881543093658E-4</v>
      </c>
      <c r="AR42">
        <v>3306109</v>
      </c>
      <c r="AS42">
        <v>298364</v>
      </c>
      <c r="AT42">
        <f t="shared" si="8"/>
        <v>9.0246268347474332E-2</v>
      </c>
      <c r="AU42">
        <v>1121855</v>
      </c>
      <c r="AV42">
        <v>1167265</v>
      </c>
      <c r="AW42">
        <v>462324</v>
      </c>
      <c r="AX42">
        <v>175081</v>
      </c>
      <c r="AY42">
        <v>823987</v>
      </c>
      <c r="AZ42">
        <v>4893603</v>
      </c>
      <c r="BA42">
        <v>10098052</v>
      </c>
      <c r="BB42">
        <f t="shared" si="9"/>
        <v>8.1598609315935391E-2</v>
      </c>
      <c r="BC42">
        <f t="shared" si="10"/>
        <v>0.48460861560229634</v>
      </c>
      <c r="BD42">
        <v>5121264</v>
      </c>
      <c r="BE42">
        <v>10098052</v>
      </c>
      <c r="BF42">
        <f t="shared" si="11"/>
        <v>0.50715365696274883</v>
      </c>
      <c r="BG42">
        <v>5186859</v>
      </c>
      <c r="BH42">
        <v>1469968</v>
      </c>
      <c r="BI42">
        <v>0.34078107341891289</v>
      </c>
      <c r="BJ42">
        <v>0.48635053572708875</v>
      </c>
      <c r="BK42">
        <v>72362</v>
      </c>
      <c r="BL42">
        <v>-0.71164587800000001</v>
      </c>
      <c r="BM42">
        <v>-0.74459434307942496</v>
      </c>
      <c r="BN42">
        <f t="shared" si="12"/>
        <v>0.71164587800000001</v>
      </c>
      <c r="BO42">
        <v>0.49090901300000001</v>
      </c>
    </row>
    <row r="43" spans="1:67" x14ac:dyDescent="0.25">
      <c r="A43" t="s">
        <v>48</v>
      </c>
      <c r="B43">
        <v>387407</v>
      </c>
      <c r="C43">
        <v>744693</v>
      </c>
      <c r="D43">
        <v>0.52022376999999997</v>
      </c>
      <c r="E43">
        <v>48427</v>
      </c>
      <c r="F43">
        <v>731739</v>
      </c>
      <c r="G43">
        <v>6.6180700999999995E-2</v>
      </c>
      <c r="H43">
        <v>36</v>
      </c>
      <c r="I43">
        <v>128</v>
      </c>
      <c r="J43">
        <v>219</v>
      </c>
      <c r="K43">
        <v>1487901</v>
      </c>
      <c r="L43">
        <f t="shared" si="0"/>
        <v>8.6027228962141965E-5</v>
      </c>
      <c r="M43">
        <v>638924</v>
      </c>
      <c r="N43">
        <v>731739</v>
      </c>
      <c r="O43">
        <f t="shared" si="1"/>
        <v>0.87315832557783579</v>
      </c>
      <c r="P43">
        <v>32</v>
      </c>
      <c r="Q43">
        <v>445835</v>
      </c>
      <c r="R43">
        <v>104102</v>
      </c>
      <c r="S43">
        <v>104102</v>
      </c>
      <c r="T43">
        <v>32165</v>
      </c>
      <c r="U43">
        <f t="shared" si="2"/>
        <v>0.70035976855987059</v>
      </c>
      <c r="V43">
        <f t="shared" si="3"/>
        <v>0.93003432352018045</v>
      </c>
      <c r="W43">
        <v>0.30854270546225859</v>
      </c>
      <c r="X43">
        <v>0.42433266729439656</v>
      </c>
      <c r="Y43">
        <v>0.17558157431173171</v>
      </c>
      <c r="Z43">
        <v>1487901</v>
      </c>
      <c r="AA43">
        <v>0.45534346707206996</v>
      </c>
      <c r="AB43">
        <f>Q43/$Z43</f>
        <v>0.29964023144012941</v>
      </c>
      <c r="AC43">
        <f>R43/$Z43</f>
        <v>6.9965676479819564E-2</v>
      </c>
      <c r="AD43">
        <f>S43/$Z43</f>
        <v>6.9965676479819564E-2</v>
      </c>
      <c r="AE43">
        <f>T43/$Z43</f>
        <v>2.1617701715369503E-2</v>
      </c>
      <c r="AF43">
        <f>AL43/K43</f>
        <v>-2.6883509050669364E-5</v>
      </c>
      <c r="AG43">
        <v>128</v>
      </c>
      <c r="AH43">
        <v>219</v>
      </c>
      <c r="AI43">
        <v>55</v>
      </c>
      <c r="AJ43">
        <v>69</v>
      </c>
      <c r="AK43">
        <v>95</v>
      </c>
      <c r="AL43">
        <v>-40</v>
      </c>
      <c r="AM43">
        <f t="shared" si="4"/>
        <v>8.6027228962141965E-5</v>
      </c>
      <c r="AN43">
        <f>AI43/N43</f>
        <v>7.5163412090923124E-5</v>
      </c>
      <c r="AO43">
        <f t="shared" si="5"/>
        <v>3.6964824944670375E-5</v>
      </c>
      <c r="AP43">
        <f t="shared" si="6"/>
        <v>4.6374053112404659E-5</v>
      </c>
      <c r="AQ43">
        <f t="shared" si="7"/>
        <v>6.3848333995339743E-5</v>
      </c>
      <c r="AR43">
        <v>487981</v>
      </c>
      <c r="AS43">
        <v>25656</v>
      </c>
      <c r="AT43">
        <f t="shared" si="8"/>
        <v>5.2575817501091228E-2</v>
      </c>
      <c r="AU43">
        <v>129710</v>
      </c>
      <c r="AV43">
        <v>193155</v>
      </c>
      <c r="AW43">
        <v>88373</v>
      </c>
      <c r="AX43">
        <v>36409</v>
      </c>
      <c r="AY43">
        <v>116880</v>
      </c>
      <c r="AZ43">
        <v>281315</v>
      </c>
      <c r="BA43">
        <v>1487901</v>
      </c>
      <c r="BB43">
        <f t="shared" si="9"/>
        <v>7.8553613446055881E-2</v>
      </c>
      <c r="BC43">
        <f t="shared" si="10"/>
        <v>0.18906835871472633</v>
      </c>
      <c r="BD43">
        <v>755632</v>
      </c>
      <c r="BE43">
        <v>1487901</v>
      </c>
      <c r="BF43">
        <f t="shared" si="11"/>
        <v>0.50785099277438484</v>
      </c>
      <c r="BG43">
        <v>1200553</v>
      </c>
      <c r="BH43">
        <v>57527</v>
      </c>
      <c r="BI43">
        <v>0.1544598733383471</v>
      </c>
      <c r="BJ43">
        <v>0.19312306396729353</v>
      </c>
      <c r="BK43">
        <v>113432</v>
      </c>
      <c r="BL43">
        <v>-0.67624318100000003</v>
      </c>
      <c r="BM43">
        <v>-0.70805263736329804</v>
      </c>
      <c r="BN43">
        <f t="shared" si="12"/>
        <v>0.67624318100000003</v>
      </c>
      <c r="BO43">
        <v>0.52022376999999997</v>
      </c>
    </row>
    <row r="44" spans="1:67" x14ac:dyDescent="0.25">
      <c r="A44" t="s">
        <v>49</v>
      </c>
      <c r="B44">
        <v>327690</v>
      </c>
      <c r="C44">
        <v>661930</v>
      </c>
      <c r="D44">
        <v>0.495052347</v>
      </c>
      <c r="E44">
        <v>17567</v>
      </c>
      <c r="F44">
        <v>650883</v>
      </c>
      <c r="G44">
        <v>2.6989490000000001E-2</v>
      </c>
      <c r="H44">
        <v>35</v>
      </c>
      <c r="I44">
        <v>200</v>
      </c>
      <c r="J44">
        <v>389</v>
      </c>
      <c r="K44">
        <v>1321194</v>
      </c>
      <c r="L44">
        <f t="shared" si="0"/>
        <v>1.5137822303159113E-4</v>
      </c>
      <c r="M44">
        <v>579427</v>
      </c>
      <c r="N44">
        <v>650883</v>
      </c>
      <c r="O44">
        <f t="shared" si="1"/>
        <v>0.8902168285237132</v>
      </c>
      <c r="P44">
        <v>28</v>
      </c>
      <c r="Q44">
        <v>295647</v>
      </c>
      <c r="R44">
        <v>59812</v>
      </c>
      <c r="S44">
        <v>59812</v>
      </c>
      <c r="T44">
        <v>18098</v>
      </c>
      <c r="U44">
        <f t="shared" si="2"/>
        <v>0.77622741247689586</v>
      </c>
      <c r="V44">
        <f t="shared" si="3"/>
        <v>0.95472882862017239</v>
      </c>
      <c r="W44">
        <v>0.33394187378992035</v>
      </c>
      <c r="X44">
        <v>0.50147518078344278</v>
      </c>
      <c r="Y44">
        <v>0.18674320349623141</v>
      </c>
      <c r="Z44">
        <v>1321194</v>
      </c>
      <c r="AA44">
        <v>0.3573366212683376</v>
      </c>
      <c r="AB44">
        <f>Q44/$Z44</f>
        <v>0.22377258752310411</v>
      </c>
      <c r="AC44">
        <f>R44/$Z44</f>
        <v>4.5271171379827641E-2</v>
      </c>
      <c r="AD44">
        <f>S44/$Z44</f>
        <v>4.5271171379827641E-2</v>
      </c>
      <c r="AE44">
        <f>T44/$Z44</f>
        <v>1.3698215402128681E-2</v>
      </c>
      <c r="AF44">
        <f>AL44/K44</f>
        <v>-6.3578853673268272E-5</v>
      </c>
      <c r="AG44">
        <v>200</v>
      </c>
      <c r="AH44">
        <v>389</v>
      </c>
      <c r="AI44">
        <v>96</v>
      </c>
      <c r="AJ44">
        <v>113</v>
      </c>
      <c r="AK44">
        <v>180</v>
      </c>
      <c r="AL44">
        <v>-84</v>
      </c>
      <c r="AM44">
        <f t="shared" si="4"/>
        <v>1.5137822303159113E-4</v>
      </c>
      <c r="AN44">
        <f>AI44/N44</f>
        <v>1.4749194555703558E-4</v>
      </c>
      <c r="AO44">
        <f t="shared" si="5"/>
        <v>7.2661547055163743E-5</v>
      </c>
      <c r="AP44">
        <f t="shared" si="6"/>
        <v>8.5528696012848984E-5</v>
      </c>
      <c r="AQ44">
        <f t="shared" si="7"/>
        <v>1.36240400728432E-4</v>
      </c>
      <c r="AR44">
        <v>458613</v>
      </c>
      <c r="AS44">
        <v>27695</v>
      </c>
      <c r="AT44">
        <f t="shared" si="8"/>
        <v>6.0388606515733308E-2</v>
      </c>
      <c r="AU44">
        <v>173231</v>
      </c>
      <c r="AV44">
        <v>183961</v>
      </c>
      <c r="AW44">
        <v>54735</v>
      </c>
      <c r="AX44">
        <v>15325</v>
      </c>
      <c r="AY44">
        <v>277193</v>
      </c>
      <c r="AZ44">
        <v>408324</v>
      </c>
      <c r="BA44">
        <v>1321194</v>
      </c>
      <c r="BB44">
        <f t="shared" si="9"/>
        <v>0.2098049188839792</v>
      </c>
      <c r="BC44">
        <f t="shared" si="10"/>
        <v>0.30905680770575705</v>
      </c>
      <c r="BD44">
        <v>672748</v>
      </c>
      <c r="BE44">
        <v>1321194</v>
      </c>
      <c r="BF44">
        <f t="shared" si="11"/>
        <v>0.50919698394028434</v>
      </c>
      <c r="BG44">
        <v>844074</v>
      </c>
      <c r="BH44">
        <v>68133</v>
      </c>
      <c r="BI44">
        <v>0.30955862651510679</v>
      </c>
      <c r="BJ44">
        <v>0.3611278888641638</v>
      </c>
      <c r="BK44">
        <v>63020</v>
      </c>
      <c r="BL44">
        <v>-0.58098067799999997</v>
      </c>
      <c r="BM44">
        <v>-0.60911758706276697</v>
      </c>
      <c r="BN44">
        <f t="shared" si="12"/>
        <v>0.58098067799999997</v>
      </c>
      <c r="BO44">
        <v>0.495052347</v>
      </c>
    </row>
    <row r="45" spans="1:67" x14ac:dyDescent="0.25">
      <c r="A45" t="s">
        <v>50</v>
      </c>
      <c r="B45">
        <v>186620</v>
      </c>
      <c r="C45">
        <v>302391</v>
      </c>
      <c r="D45">
        <v>0.617147997</v>
      </c>
      <c r="E45">
        <v>16242</v>
      </c>
      <c r="F45">
        <v>297700</v>
      </c>
      <c r="G45">
        <v>5.4558280000000001E-2</v>
      </c>
      <c r="H45">
        <v>38</v>
      </c>
      <c r="I45">
        <v>5</v>
      </c>
      <c r="J45">
        <v>9</v>
      </c>
      <c r="K45">
        <v>529843</v>
      </c>
      <c r="L45">
        <f t="shared" si="0"/>
        <v>9.4367576810489146E-6</v>
      </c>
      <c r="M45">
        <v>240741</v>
      </c>
      <c r="N45">
        <v>297700</v>
      </c>
      <c r="O45">
        <f t="shared" si="1"/>
        <v>0.80866980181390657</v>
      </c>
      <c r="P45">
        <v>21</v>
      </c>
      <c r="Q45">
        <v>130433</v>
      </c>
      <c r="R45">
        <v>26703</v>
      </c>
      <c r="S45">
        <v>26703</v>
      </c>
      <c r="T45">
        <v>8547</v>
      </c>
      <c r="U45">
        <f t="shared" si="2"/>
        <v>0.75382707707754937</v>
      </c>
      <c r="V45">
        <f t="shared" si="3"/>
        <v>0.94960205192859015</v>
      </c>
      <c r="W45">
        <v>0.34527020268268149</v>
      </c>
      <c r="X45">
        <v>0.50148062728015663</v>
      </c>
      <c r="Y45">
        <v>0.17388735908561592</v>
      </c>
      <c r="Z45">
        <v>529843</v>
      </c>
      <c r="AA45">
        <v>0.36878471547231917</v>
      </c>
      <c r="AB45">
        <f>Q45/$Z45</f>
        <v>0.2461729229224506</v>
      </c>
      <c r="AC45">
        <f>R45/$Z45</f>
        <v>5.0397948071409834E-2</v>
      </c>
      <c r="AD45">
        <f>S45/$Z45</f>
        <v>5.0397948071409834E-2</v>
      </c>
      <c r="AE45">
        <f>T45/$Z45</f>
        <v>1.6131193579985013E-2</v>
      </c>
      <c r="AF45">
        <f>AL45/K45</f>
        <v>-1.8873515362097828E-6</v>
      </c>
      <c r="AG45">
        <v>5</v>
      </c>
      <c r="AH45">
        <v>9</v>
      </c>
      <c r="AI45">
        <v>1</v>
      </c>
      <c r="AJ45">
        <v>6</v>
      </c>
      <c r="AK45">
        <v>2</v>
      </c>
      <c r="AL45">
        <v>-1</v>
      </c>
      <c r="AM45">
        <f t="shared" si="4"/>
        <v>9.4367576810489146E-6</v>
      </c>
      <c r="AN45">
        <f>AI45/N45</f>
        <v>3.3590863285186431E-6</v>
      </c>
      <c r="AO45">
        <f t="shared" si="5"/>
        <v>1.8873515362097828E-6</v>
      </c>
      <c r="AP45">
        <f t="shared" si="6"/>
        <v>1.1324109217258698E-5</v>
      </c>
      <c r="AQ45">
        <f t="shared" si="7"/>
        <v>3.7747030724195657E-6</v>
      </c>
      <c r="AR45">
        <v>219490</v>
      </c>
      <c r="AS45">
        <v>16088</v>
      </c>
      <c r="AT45">
        <f t="shared" si="8"/>
        <v>7.3297188937992613E-2</v>
      </c>
      <c r="AU45">
        <v>77166</v>
      </c>
      <c r="AV45">
        <v>91243</v>
      </c>
      <c r="AW45">
        <v>25332</v>
      </c>
      <c r="AX45">
        <v>7246</v>
      </c>
      <c r="AY45">
        <v>27334</v>
      </c>
      <c r="AZ45">
        <v>33285</v>
      </c>
      <c r="BA45">
        <v>529843</v>
      </c>
      <c r="BB45">
        <f t="shared" si="9"/>
        <v>5.1588866890758207E-2</v>
      </c>
      <c r="BC45">
        <f t="shared" si="10"/>
        <v>6.2820495882742619E-2</v>
      </c>
      <c r="BD45">
        <v>266521</v>
      </c>
      <c r="BE45">
        <v>529843</v>
      </c>
      <c r="BF45">
        <f t="shared" si="11"/>
        <v>0.50301881878216759</v>
      </c>
      <c r="BG45">
        <v>443347</v>
      </c>
      <c r="BH45">
        <v>31169</v>
      </c>
      <c r="BI45">
        <v>0.10442149844387866</v>
      </c>
      <c r="BJ45">
        <v>0.16324835847600139</v>
      </c>
      <c r="BK45">
        <v>94813</v>
      </c>
      <c r="BL45">
        <v>-0.89265086500000002</v>
      </c>
      <c r="BM45">
        <v>-0.90332316756216802</v>
      </c>
      <c r="BN45">
        <f t="shared" si="12"/>
        <v>0.89265086500000002</v>
      </c>
      <c r="BO45">
        <v>0.617147997</v>
      </c>
    </row>
    <row r="46" spans="1:67" x14ac:dyDescent="0.25">
      <c r="A46" t="s">
        <v>51</v>
      </c>
      <c r="B46">
        <v>313103</v>
      </c>
      <c r="C46">
        <v>516732</v>
      </c>
      <c r="D46">
        <v>0.60592918600000001</v>
      </c>
      <c r="E46">
        <v>40568</v>
      </c>
      <c r="F46">
        <v>507981</v>
      </c>
      <c r="G46">
        <v>7.9861255000000006E-2</v>
      </c>
      <c r="H46">
        <v>56</v>
      </c>
      <c r="I46">
        <v>347</v>
      </c>
      <c r="J46">
        <v>636</v>
      </c>
      <c r="K46">
        <v>1021902</v>
      </c>
      <c r="L46">
        <f t="shared" si="0"/>
        <v>3.3956289350642235E-4</v>
      </c>
      <c r="M46">
        <v>402290</v>
      </c>
      <c r="N46">
        <v>507981</v>
      </c>
      <c r="O46">
        <f t="shared" si="1"/>
        <v>0.79193906858721097</v>
      </c>
      <c r="P46">
        <v>29</v>
      </c>
      <c r="Q46">
        <v>226529</v>
      </c>
      <c r="R46">
        <v>43883</v>
      </c>
      <c r="S46">
        <v>43883</v>
      </c>
      <c r="T46">
        <v>12852</v>
      </c>
      <c r="U46">
        <f t="shared" si="2"/>
        <v>0.77832610172012584</v>
      </c>
      <c r="V46">
        <f t="shared" si="3"/>
        <v>0.95705752606414318</v>
      </c>
      <c r="W46">
        <v>0.32805396212161242</v>
      </c>
      <c r="X46">
        <v>0.4944691369622527</v>
      </c>
      <c r="Y46">
        <v>0.18718918252435168</v>
      </c>
      <c r="Z46">
        <v>1021902</v>
      </c>
      <c r="AA46">
        <v>0.36055707885883381</v>
      </c>
      <c r="AB46">
        <f>Q46/$Z46</f>
        <v>0.22167389827987419</v>
      </c>
      <c r="AC46">
        <f>R46/$Z46</f>
        <v>4.2942473935856866E-2</v>
      </c>
      <c r="AD46">
        <f>S46/$Z46</f>
        <v>4.2942473935856866E-2</v>
      </c>
      <c r="AE46">
        <f>T46/$Z46</f>
        <v>1.2576548436151412E-2</v>
      </c>
      <c r="AF46">
        <f>AL46/K46</f>
        <v>-6.0671179819591308E-5</v>
      </c>
      <c r="AG46">
        <v>347</v>
      </c>
      <c r="AH46">
        <v>636</v>
      </c>
      <c r="AI46">
        <v>211</v>
      </c>
      <c r="AJ46">
        <v>152</v>
      </c>
      <c r="AK46">
        <v>273</v>
      </c>
      <c r="AL46">
        <v>-62</v>
      </c>
      <c r="AM46">
        <f t="shared" si="4"/>
        <v>3.3956289350642235E-4</v>
      </c>
      <c r="AN46">
        <f>AI46/N46</f>
        <v>4.1536986619578292E-4</v>
      </c>
      <c r="AO46">
        <f t="shared" si="5"/>
        <v>2.0647772486989945E-4</v>
      </c>
      <c r="AP46">
        <f t="shared" si="6"/>
        <v>1.4874224729964321E-4</v>
      </c>
      <c r="AQ46">
        <f t="shared" si="7"/>
        <v>2.6714890468949079E-4</v>
      </c>
      <c r="AR46">
        <v>400016</v>
      </c>
      <c r="AS46">
        <v>44448</v>
      </c>
      <c r="AT46">
        <f t="shared" si="8"/>
        <v>0.11111555537778489</v>
      </c>
      <c r="AU46">
        <v>164773</v>
      </c>
      <c r="AV46">
        <v>137857</v>
      </c>
      <c r="AW46">
        <v>39428</v>
      </c>
      <c r="AX46">
        <v>10310</v>
      </c>
      <c r="AY46">
        <v>451053</v>
      </c>
      <c r="AZ46">
        <v>74328</v>
      </c>
      <c r="BA46">
        <v>1021902</v>
      </c>
      <c r="BB46">
        <f t="shared" si="9"/>
        <v>0.4413857688897761</v>
      </c>
      <c r="BC46">
        <f t="shared" si="10"/>
        <v>7.2734958929525528E-2</v>
      </c>
      <c r="BD46">
        <v>526815</v>
      </c>
      <c r="BE46">
        <v>1021902</v>
      </c>
      <c r="BF46">
        <f t="shared" si="11"/>
        <v>0.51552399349448386</v>
      </c>
      <c r="BG46">
        <v>458596</v>
      </c>
      <c r="BH46">
        <v>70225</v>
      </c>
      <c r="BI46">
        <v>0.48251300026812749</v>
      </c>
      <c r="BJ46">
        <v>0.55123289708797907</v>
      </c>
      <c r="BK46">
        <v>87543</v>
      </c>
      <c r="BL46">
        <v>-0.48420986900000001</v>
      </c>
      <c r="BM46">
        <v>-0.523029563975828</v>
      </c>
      <c r="BN46">
        <f t="shared" si="12"/>
        <v>0.48420986900000001</v>
      </c>
      <c r="BO46">
        <v>0.60592918600000001</v>
      </c>
    </row>
    <row r="47" spans="1:67" x14ac:dyDescent="0.25">
      <c r="A47" t="s">
        <v>52</v>
      </c>
      <c r="B47">
        <v>247070</v>
      </c>
      <c r="C47">
        <v>429529</v>
      </c>
      <c r="D47">
        <v>0.57521145299999998</v>
      </c>
      <c r="E47">
        <v>139478</v>
      </c>
      <c r="F47">
        <v>421256</v>
      </c>
      <c r="G47">
        <v>0.33110032900000003</v>
      </c>
      <c r="H47">
        <v>52</v>
      </c>
      <c r="I47">
        <v>262</v>
      </c>
      <c r="J47">
        <v>443</v>
      </c>
      <c r="K47">
        <v>791766</v>
      </c>
      <c r="L47">
        <f t="shared" si="0"/>
        <v>3.3090584844512139E-4</v>
      </c>
      <c r="M47">
        <v>199757</v>
      </c>
      <c r="N47">
        <v>421256</v>
      </c>
      <c r="O47">
        <f t="shared" si="1"/>
        <v>0.47419383937558157</v>
      </c>
      <c r="P47">
        <v>31</v>
      </c>
      <c r="Q47">
        <v>172274</v>
      </c>
      <c r="R47">
        <v>39448</v>
      </c>
      <c r="S47">
        <v>39448</v>
      </c>
      <c r="T47">
        <v>12268</v>
      </c>
      <c r="U47">
        <f t="shared" si="2"/>
        <v>0.7824180376525387</v>
      </c>
      <c r="V47">
        <f t="shared" si="3"/>
        <v>0.95017719881884299</v>
      </c>
      <c r="W47">
        <v>0.30932876632742501</v>
      </c>
      <c r="X47">
        <v>0.54081508930668909</v>
      </c>
      <c r="Y47">
        <v>0.14217079288577683</v>
      </c>
      <c r="Z47">
        <v>791766</v>
      </c>
      <c r="AA47">
        <v>0.33095510542256174</v>
      </c>
      <c r="AB47">
        <f>Q47/$Z47</f>
        <v>0.21758196234746124</v>
      </c>
      <c r="AC47">
        <f>R47/$Z47</f>
        <v>4.9822801181157061E-2</v>
      </c>
      <c r="AD47">
        <f>S47/$Z47</f>
        <v>4.9822801181157061E-2</v>
      </c>
      <c r="AE47">
        <f>T47/$Z47</f>
        <v>1.5494476903529578E-2</v>
      </c>
      <c r="AF47">
        <f>AL47/K47</f>
        <v>-2.3996989009379034E-5</v>
      </c>
      <c r="AG47">
        <v>262</v>
      </c>
      <c r="AH47">
        <v>443</v>
      </c>
      <c r="AI47">
        <v>148</v>
      </c>
      <c r="AJ47">
        <v>128</v>
      </c>
      <c r="AK47">
        <v>167</v>
      </c>
      <c r="AL47">
        <v>-19</v>
      </c>
      <c r="AM47">
        <f t="shared" si="4"/>
        <v>3.3090584844512139E-4</v>
      </c>
      <c r="AN47">
        <f>AI47/N47</f>
        <v>3.5133030746149611E-4</v>
      </c>
      <c r="AO47">
        <f t="shared" si="5"/>
        <v>1.8692391438884722E-4</v>
      </c>
      <c r="AP47">
        <f t="shared" si="6"/>
        <v>1.6166392595792192E-4</v>
      </c>
      <c r="AQ47">
        <f t="shared" si="7"/>
        <v>2.1092090339822626E-4</v>
      </c>
      <c r="AR47">
        <v>307870</v>
      </c>
      <c r="AS47">
        <v>99703</v>
      </c>
      <c r="AT47">
        <f t="shared" si="8"/>
        <v>0.3238477279371163</v>
      </c>
      <c r="AU47">
        <v>131285</v>
      </c>
      <c r="AV47">
        <v>60596</v>
      </c>
      <c r="AW47">
        <v>12858</v>
      </c>
      <c r="AX47">
        <v>2512</v>
      </c>
      <c r="AY47">
        <v>177748</v>
      </c>
      <c r="AZ47">
        <v>179702</v>
      </c>
      <c r="BA47">
        <v>791766</v>
      </c>
      <c r="BB47">
        <f t="shared" si="9"/>
        <v>0.22449562118100549</v>
      </c>
      <c r="BC47">
        <f t="shared" si="10"/>
        <v>0.22696352205070691</v>
      </c>
      <c r="BD47">
        <v>408936</v>
      </c>
      <c r="BE47">
        <v>791766</v>
      </c>
      <c r="BF47">
        <f t="shared" si="11"/>
        <v>0.51648593144944344</v>
      </c>
      <c r="BG47">
        <v>437431</v>
      </c>
      <c r="BH47">
        <v>69435</v>
      </c>
      <c r="BI47">
        <v>0.35982853519853086</v>
      </c>
      <c r="BJ47">
        <v>0.4475249000335958</v>
      </c>
      <c r="BK47">
        <v>73461</v>
      </c>
      <c r="BL47">
        <v>-0.78763895299999998</v>
      </c>
      <c r="BM47">
        <v>-0.80677753553216602</v>
      </c>
      <c r="BN47">
        <f t="shared" si="12"/>
        <v>0.78763895299999998</v>
      </c>
      <c r="BO47">
        <v>0.57521145299999998</v>
      </c>
    </row>
    <row r="48" spans="1:67" x14ac:dyDescent="0.25">
      <c r="A48" t="s">
        <v>53</v>
      </c>
      <c r="B48">
        <v>223806</v>
      </c>
      <c r="C48">
        <v>458805</v>
      </c>
      <c r="D48">
        <v>0.48780200699999998</v>
      </c>
      <c r="E48">
        <v>24559</v>
      </c>
      <c r="F48">
        <v>452312</v>
      </c>
      <c r="G48">
        <v>5.4296591999999998E-2</v>
      </c>
      <c r="H48">
        <v>37</v>
      </c>
      <c r="I48">
        <v>16</v>
      </c>
      <c r="J48">
        <v>23</v>
      </c>
      <c r="K48">
        <v>954209</v>
      </c>
      <c r="L48">
        <f t="shared" si="0"/>
        <v>1.6767815017464728E-5</v>
      </c>
      <c r="M48">
        <v>388693</v>
      </c>
      <c r="N48">
        <v>452312</v>
      </c>
      <c r="O48">
        <f t="shared" si="1"/>
        <v>0.859347087850864</v>
      </c>
      <c r="P48">
        <v>22</v>
      </c>
      <c r="Q48">
        <v>237512</v>
      </c>
      <c r="R48">
        <v>54153</v>
      </c>
      <c r="S48">
        <v>54153</v>
      </c>
      <c r="T48">
        <v>20127</v>
      </c>
      <c r="U48">
        <f t="shared" si="2"/>
        <v>0.75109016997324485</v>
      </c>
      <c r="V48">
        <f t="shared" si="3"/>
        <v>0.94324828208495204</v>
      </c>
      <c r="W48">
        <v>0.3408226080449881</v>
      </c>
      <c r="X48">
        <v>0.50422915734393614</v>
      </c>
      <c r="Y48">
        <v>0.2038065036066522</v>
      </c>
      <c r="Z48">
        <v>954209</v>
      </c>
      <c r="AA48">
        <v>0.36931950966716937</v>
      </c>
      <c r="AB48">
        <f>Q48/$Z48</f>
        <v>0.24890983002675515</v>
      </c>
      <c r="AC48">
        <f>R48/$Z48</f>
        <v>5.6751717915047961E-2</v>
      </c>
      <c r="AD48">
        <f>S48/$Z48</f>
        <v>5.6751717915047961E-2</v>
      </c>
      <c r="AE48">
        <f>T48/$Z48</f>
        <v>2.1092863303532036E-2</v>
      </c>
      <c r="AF48">
        <f>AL48/K48</f>
        <v>-4.1919537543661821E-6</v>
      </c>
      <c r="AG48">
        <v>16</v>
      </c>
      <c r="AH48">
        <v>23</v>
      </c>
      <c r="AI48">
        <v>7</v>
      </c>
      <c r="AJ48">
        <v>5</v>
      </c>
      <c r="AK48">
        <v>11</v>
      </c>
      <c r="AL48">
        <v>-4</v>
      </c>
      <c r="AM48">
        <f t="shared" si="4"/>
        <v>1.6767815017464728E-5</v>
      </c>
      <c r="AN48">
        <f>AI48/N48</f>
        <v>1.5476043085303949E-5</v>
      </c>
      <c r="AO48">
        <f t="shared" si="5"/>
        <v>7.3359190701408178E-6</v>
      </c>
      <c r="AP48">
        <f t="shared" si="6"/>
        <v>5.2399421929577276E-6</v>
      </c>
      <c r="AQ48">
        <f t="shared" si="7"/>
        <v>1.1527872824507001E-5</v>
      </c>
      <c r="AR48">
        <v>382070</v>
      </c>
      <c r="AS48">
        <v>52231</v>
      </c>
      <c r="AT48">
        <f t="shared" si="8"/>
        <v>0.13670531577983092</v>
      </c>
      <c r="AU48">
        <v>159171</v>
      </c>
      <c r="AV48">
        <v>128418</v>
      </c>
      <c r="AW48">
        <v>31982</v>
      </c>
      <c r="AX48">
        <v>7903</v>
      </c>
      <c r="AY48">
        <v>252321</v>
      </c>
      <c r="AZ48">
        <v>140575</v>
      </c>
      <c r="BA48">
        <v>954209</v>
      </c>
      <c r="BB48">
        <f t="shared" si="9"/>
        <v>0.26442949081385736</v>
      </c>
      <c r="BC48">
        <f t="shared" si="10"/>
        <v>0.1473209747550065</v>
      </c>
      <c r="BD48">
        <v>492539</v>
      </c>
      <c r="BE48">
        <v>954209</v>
      </c>
      <c r="BF48">
        <f t="shared" si="11"/>
        <v>0.51617517755544118</v>
      </c>
      <c r="BG48">
        <v>569806</v>
      </c>
      <c r="BH48">
        <v>40777</v>
      </c>
      <c r="BI48">
        <v>0.36011607519945837</v>
      </c>
      <c r="BJ48">
        <v>0.40284989975990587</v>
      </c>
      <c r="BK48">
        <v>62314</v>
      </c>
      <c r="BL48">
        <v>-0.59668546499999997</v>
      </c>
      <c r="BM48">
        <v>-0.57292808504246895</v>
      </c>
      <c r="BN48">
        <f t="shared" si="12"/>
        <v>0.59668546499999997</v>
      </c>
      <c r="BO48">
        <v>0.48780200699999998</v>
      </c>
    </row>
    <row r="49" spans="1:67" x14ac:dyDescent="0.25">
      <c r="A49" t="s">
        <v>54</v>
      </c>
      <c r="B49">
        <v>237008</v>
      </c>
      <c r="C49">
        <v>419089</v>
      </c>
      <c r="D49">
        <v>0.56553142599999995</v>
      </c>
      <c r="E49">
        <v>20412</v>
      </c>
      <c r="F49">
        <v>411402</v>
      </c>
      <c r="G49">
        <v>4.9615703999999997E-2</v>
      </c>
      <c r="H49">
        <v>54</v>
      </c>
      <c r="I49">
        <v>84</v>
      </c>
      <c r="J49">
        <v>124</v>
      </c>
      <c r="K49">
        <v>827625</v>
      </c>
      <c r="L49">
        <f t="shared" si="0"/>
        <v>1.0149524241051201E-4</v>
      </c>
      <c r="M49">
        <v>362046</v>
      </c>
      <c r="N49">
        <v>411402</v>
      </c>
      <c r="O49">
        <f t="shared" si="1"/>
        <v>0.88002975192147825</v>
      </c>
      <c r="P49">
        <v>30</v>
      </c>
      <c r="Q49">
        <v>248920</v>
      </c>
      <c r="R49">
        <v>61393</v>
      </c>
      <c r="S49">
        <v>61393</v>
      </c>
      <c r="T49">
        <v>20762</v>
      </c>
      <c r="U49">
        <f t="shared" si="2"/>
        <v>0.69923576499018281</v>
      </c>
      <c r="V49">
        <f t="shared" si="3"/>
        <v>0.92582026884156476</v>
      </c>
      <c r="W49">
        <v>0.30631747470170667</v>
      </c>
      <c r="X49">
        <v>0.44496480894124757</v>
      </c>
      <c r="Y49">
        <v>0.17936263404319586</v>
      </c>
      <c r="Z49">
        <v>827625</v>
      </c>
      <c r="AA49">
        <v>0.43378220812566076</v>
      </c>
      <c r="AB49">
        <f>Q49/$Z49</f>
        <v>0.30076423500981725</v>
      </c>
      <c r="AC49">
        <f>R49/$Z49</f>
        <v>7.4179731158435278E-2</v>
      </c>
      <c r="AD49">
        <f>S49/$Z49</f>
        <v>7.4179731158435278E-2</v>
      </c>
      <c r="AE49">
        <f>T49/$Z49</f>
        <v>2.5086240749131551E-2</v>
      </c>
      <c r="AF49">
        <f>AL49/K49</f>
        <v>-3.504002416553391E-5</v>
      </c>
      <c r="AG49">
        <v>84</v>
      </c>
      <c r="AH49">
        <v>124</v>
      </c>
      <c r="AI49">
        <v>33</v>
      </c>
      <c r="AJ49">
        <v>29</v>
      </c>
      <c r="AK49">
        <v>62</v>
      </c>
      <c r="AL49">
        <v>-29</v>
      </c>
      <c r="AM49">
        <f t="shared" si="4"/>
        <v>1.0149524241051201E-4</v>
      </c>
      <c r="AN49">
        <f>AI49/N49</f>
        <v>8.0213513789432236E-5</v>
      </c>
      <c r="AO49">
        <f t="shared" si="5"/>
        <v>3.9873130946986858E-5</v>
      </c>
      <c r="AP49">
        <f t="shared" si="6"/>
        <v>3.504002416553391E-5</v>
      </c>
      <c r="AQ49">
        <f t="shared" si="7"/>
        <v>7.4913155112520761E-5</v>
      </c>
      <c r="AR49">
        <v>312913</v>
      </c>
      <c r="AS49">
        <v>23861</v>
      </c>
      <c r="AT49">
        <f t="shared" si="8"/>
        <v>7.6254422155679055E-2</v>
      </c>
      <c r="AU49">
        <v>111130</v>
      </c>
      <c r="AV49">
        <v>119442</v>
      </c>
      <c r="AW49">
        <v>40694</v>
      </c>
      <c r="AX49">
        <v>13098</v>
      </c>
      <c r="AY49">
        <v>234809</v>
      </c>
      <c r="AZ49">
        <v>43484</v>
      </c>
      <c r="BA49">
        <v>827625</v>
      </c>
      <c r="BB49">
        <f t="shared" si="9"/>
        <v>0.28371424256154659</v>
      </c>
      <c r="BC49">
        <f t="shared" si="10"/>
        <v>5.2540703821175046E-2</v>
      </c>
      <c r="BD49">
        <v>435204</v>
      </c>
      <c r="BE49">
        <v>827625</v>
      </c>
      <c r="BF49">
        <f t="shared" si="11"/>
        <v>0.52584685092886274</v>
      </c>
      <c r="BG49">
        <v>508001</v>
      </c>
      <c r="BH49">
        <v>49327</v>
      </c>
      <c r="BI49">
        <v>0.32659356592659722</v>
      </c>
      <c r="BJ49">
        <v>0.38619423047877965</v>
      </c>
      <c r="BK49">
        <v>92125</v>
      </c>
      <c r="BL49">
        <v>-0.56259338999999997</v>
      </c>
      <c r="BM49">
        <v>-0.56667090594284797</v>
      </c>
      <c r="BN49">
        <f t="shared" si="12"/>
        <v>0.56259338999999997</v>
      </c>
      <c r="BO49">
        <v>0.56553142599999995</v>
      </c>
    </row>
    <row r="50" spans="1:67" x14ac:dyDescent="0.25">
      <c r="A50" t="s">
        <v>55</v>
      </c>
      <c r="B50">
        <v>1318752</v>
      </c>
      <c r="C50">
        <v>2548996</v>
      </c>
      <c r="D50">
        <v>0.51736134499999997</v>
      </c>
      <c r="E50">
        <v>487729</v>
      </c>
      <c r="F50">
        <v>2498849</v>
      </c>
      <c r="G50">
        <v>0.195181462</v>
      </c>
      <c r="H50">
        <v>48</v>
      </c>
      <c r="I50">
        <v>771</v>
      </c>
      <c r="J50">
        <v>1540</v>
      </c>
      <c r="K50">
        <v>5223719</v>
      </c>
      <c r="L50">
        <f t="shared" si="0"/>
        <v>1.4759599434808801E-4</v>
      </c>
      <c r="M50">
        <v>1734249</v>
      </c>
      <c r="N50">
        <v>2498849</v>
      </c>
      <c r="O50">
        <f t="shared" si="1"/>
        <v>0.69401912640579722</v>
      </c>
      <c r="P50">
        <v>33</v>
      </c>
      <c r="Q50">
        <v>1360178</v>
      </c>
      <c r="R50">
        <v>314768</v>
      </c>
      <c r="S50">
        <v>314768</v>
      </c>
      <c r="T50">
        <v>97001</v>
      </c>
      <c r="U50">
        <f t="shared" si="2"/>
        <v>0.73961501374786809</v>
      </c>
      <c r="V50">
        <f t="shared" si="3"/>
        <v>0.93974254740731655</v>
      </c>
      <c r="W50">
        <v>0.31331892086844637</v>
      </c>
      <c r="X50">
        <v>0.47667361127196928</v>
      </c>
      <c r="Y50">
        <v>0.18518243420061453</v>
      </c>
      <c r="Z50">
        <v>5223719</v>
      </c>
      <c r="AA50">
        <v>0.38842728714925134</v>
      </c>
      <c r="AB50">
        <f>Q50/$Z50</f>
        <v>0.26038498625213186</v>
      </c>
      <c r="AC50">
        <f>R50/$Z50</f>
        <v>6.0257452592683489E-2</v>
      </c>
      <c r="AD50">
        <f>S50/$Z50</f>
        <v>6.0257452592683489E-2</v>
      </c>
      <c r="AE50">
        <f>T50/$Z50</f>
        <v>1.8569337286327998E-2</v>
      </c>
      <c r="AF50">
        <f>AL50/K50</f>
        <v>-3.1778125890768628E-5</v>
      </c>
      <c r="AG50">
        <v>771</v>
      </c>
      <c r="AH50">
        <v>1540</v>
      </c>
      <c r="AI50">
        <v>476</v>
      </c>
      <c r="AJ50">
        <v>422</v>
      </c>
      <c r="AK50">
        <v>642</v>
      </c>
      <c r="AL50">
        <v>-166</v>
      </c>
      <c r="AM50">
        <f t="shared" si="4"/>
        <v>1.4759599434808801E-4</v>
      </c>
      <c r="AN50">
        <f>AI50/N50</f>
        <v>1.9048770053732737E-4</v>
      </c>
      <c r="AO50">
        <f t="shared" si="5"/>
        <v>9.1122818819312443E-5</v>
      </c>
      <c r="AP50">
        <f t="shared" si="6"/>
        <v>8.0785356180146744E-5</v>
      </c>
      <c r="AQ50">
        <f t="shared" si="7"/>
        <v>1.2290094471008108E-4</v>
      </c>
      <c r="AR50">
        <v>1963070</v>
      </c>
      <c r="AS50">
        <v>347470</v>
      </c>
      <c r="AT50">
        <f t="shared" si="8"/>
        <v>0.17700336717488424</v>
      </c>
      <c r="AU50">
        <v>794734</v>
      </c>
      <c r="AV50">
        <v>590946</v>
      </c>
      <c r="AW50">
        <v>165673</v>
      </c>
      <c r="AX50">
        <v>48732</v>
      </c>
      <c r="AY50">
        <v>1230494</v>
      </c>
      <c r="AZ50">
        <v>1314232</v>
      </c>
      <c r="BA50">
        <v>5223719</v>
      </c>
      <c r="BB50">
        <f t="shared" si="9"/>
        <v>0.23555899542069547</v>
      </c>
      <c r="BC50">
        <f t="shared" si="10"/>
        <v>0.25158933702214842</v>
      </c>
      <c r="BD50">
        <v>2689079</v>
      </c>
      <c r="BE50">
        <v>5223719</v>
      </c>
      <c r="BF50">
        <f t="shared" si="11"/>
        <v>0.51478247585676029</v>
      </c>
      <c r="BG50">
        <v>2957561</v>
      </c>
      <c r="BH50">
        <v>376115</v>
      </c>
      <c r="BI50">
        <v>0.36181942405401207</v>
      </c>
      <c r="BJ50">
        <v>0.43382080850826776</v>
      </c>
      <c r="BK50">
        <v>76327</v>
      </c>
      <c r="BL50">
        <v>-0.75955798200000002</v>
      </c>
      <c r="BM50">
        <v>-0.75947107883331599</v>
      </c>
      <c r="BN50">
        <f t="shared" si="12"/>
        <v>0.75955798200000002</v>
      </c>
      <c r="BO50">
        <v>0.51736134499999997</v>
      </c>
    </row>
    <row r="51" spans="1:67" x14ac:dyDescent="0.25">
      <c r="A51" t="s">
        <v>56</v>
      </c>
      <c r="B51">
        <v>1032171</v>
      </c>
      <c r="C51">
        <v>2223265</v>
      </c>
      <c r="D51">
        <v>0.46425909599999998</v>
      </c>
      <c r="E51">
        <v>58647</v>
      </c>
      <c r="F51">
        <v>2182197</v>
      </c>
      <c r="G51">
        <v>2.6875209000000001E-2</v>
      </c>
      <c r="H51">
        <v>41</v>
      </c>
      <c r="I51">
        <v>564</v>
      </c>
      <c r="J51">
        <v>1036</v>
      </c>
      <c r="K51">
        <v>4602523</v>
      </c>
      <c r="L51">
        <f t="shared" si="0"/>
        <v>1.2254148431197412E-4</v>
      </c>
      <c r="M51">
        <v>1967599</v>
      </c>
      <c r="N51">
        <v>2182197</v>
      </c>
      <c r="O51">
        <f t="shared" si="1"/>
        <v>0.90165965767526945</v>
      </c>
      <c r="P51">
        <v>29</v>
      </c>
      <c r="Q51">
        <v>942111</v>
      </c>
      <c r="R51">
        <v>169956</v>
      </c>
      <c r="S51">
        <v>169956</v>
      </c>
      <c r="T51">
        <v>45967</v>
      </c>
      <c r="U51">
        <f t="shared" si="2"/>
        <v>0.79530553133574777</v>
      </c>
      <c r="V51">
        <f t="shared" si="3"/>
        <v>0.9630732969721173</v>
      </c>
      <c r="W51">
        <v>0.36483337508579539</v>
      </c>
      <c r="X51">
        <v>0.52720105907129633</v>
      </c>
      <c r="Y51">
        <v>0.22644210577546275</v>
      </c>
      <c r="Z51">
        <v>4602523</v>
      </c>
      <c r="AA51">
        <v>0.32996271827430301</v>
      </c>
      <c r="AB51">
        <f>Q51/$Z51</f>
        <v>0.2046944686642522</v>
      </c>
      <c r="AC51">
        <f>R51/$Z51</f>
        <v>3.692670302788275E-2</v>
      </c>
      <c r="AD51">
        <f>S51/$Z51</f>
        <v>3.692670302788275E-2</v>
      </c>
      <c r="AE51">
        <f>T51/$Z51</f>
        <v>9.9873482435611938E-3</v>
      </c>
      <c r="AF51">
        <f>AL51/K51</f>
        <v>-2.1944485665796782E-5</v>
      </c>
      <c r="AG51">
        <v>564</v>
      </c>
      <c r="AH51">
        <v>1036</v>
      </c>
      <c r="AI51">
        <v>310</v>
      </c>
      <c r="AJ51">
        <v>315</v>
      </c>
      <c r="AK51">
        <v>411</v>
      </c>
      <c r="AL51">
        <v>-101</v>
      </c>
      <c r="AM51">
        <f t="shared" si="4"/>
        <v>1.2254148431197412E-4</v>
      </c>
      <c r="AN51">
        <f>AI51/N51</f>
        <v>1.420586683970329E-4</v>
      </c>
      <c r="AO51">
        <f t="shared" si="5"/>
        <v>6.7354361944524773E-5</v>
      </c>
      <c r="AP51">
        <f t="shared" si="6"/>
        <v>6.8440722621049372E-5</v>
      </c>
      <c r="AQ51">
        <f t="shared" si="7"/>
        <v>8.9298847610321555E-5</v>
      </c>
      <c r="AR51">
        <v>1583486</v>
      </c>
      <c r="AS51">
        <v>95285</v>
      </c>
      <c r="AT51">
        <f t="shared" si="8"/>
        <v>6.0174197940493314E-2</v>
      </c>
      <c r="AU51">
        <v>568034</v>
      </c>
      <c r="AV51">
        <v>616301</v>
      </c>
      <c r="AW51">
        <v>216781</v>
      </c>
      <c r="AX51">
        <v>65504</v>
      </c>
      <c r="AY51">
        <v>875347</v>
      </c>
      <c r="AZ51">
        <v>1958963</v>
      </c>
      <c r="BA51">
        <v>4602523</v>
      </c>
      <c r="BB51">
        <f t="shared" si="9"/>
        <v>0.19018851182275462</v>
      </c>
      <c r="BC51">
        <f t="shared" si="10"/>
        <v>0.4256280739933293</v>
      </c>
      <c r="BD51">
        <v>2314228</v>
      </c>
      <c r="BE51">
        <v>4602523</v>
      </c>
      <c r="BF51">
        <f t="shared" si="11"/>
        <v>0.50281725914243125</v>
      </c>
      <c r="BG51">
        <v>2892342</v>
      </c>
      <c r="BH51">
        <v>320575</v>
      </c>
      <c r="BI51">
        <v>0.30192266285252678</v>
      </c>
      <c r="BJ51">
        <v>0.37157467762790103</v>
      </c>
      <c r="BK51">
        <v>69137</v>
      </c>
      <c r="BL51">
        <v>-0.60147586200000003</v>
      </c>
      <c r="BM51">
        <v>-0.67489285175272296</v>
      </c>
      <c r="BN51">
        <f t="shared" si="12"/>
        <v>0.60147586200000003</v>
      </c>
      <c r="BO51">
        <v>0.46425909599999998</v>
      </c>
    </row>
    <row r="52" spans="1:67" x14ac:dyDescent="0.25">
      <c r="A52" t="s">
        <v>57</v>
      </c>
      <c r="B52">
        <v>158670</v>
      </c>
      <c r="C52">
        <v>281029</v>
      </c>
      <c r="D52">
        <v>0.56460365300000004</v>
      </c>
      <c r="E52">
        <v>19053</v>
      </c>
      <c r="F52">
        <v>275479</v>
      </c>
      <c r="G52">
        <v>6.9163166999999998E-2</v>
      </c>
      <c r="H52">
        <v>37</v>
      </c>
      <c r="I52">
        <v>12</v>
      </c>
      <c r="J52">
        <v>14</v>
      </c>
      <c r="K52">
        <v>541493</v>
      </c>
      <c r="L52">
        <f t="shared" si="0"/>
        <v>2.2160951295769288E-5</v>
      </c>
      <c r="M52">
        <v>228462</v>
      </c>
      <c r="N52">
        <v>275479</v>
      </c>
      <c r="O52">
        <f t="shared" si="1"/>
        <v>0.82932637333517256</v>
      </c>
      <c r="P52">
        <v>24</v>
      </c>
      <c r="Q52">
        <v>140942</v>
      </c>
      <c r="R52">
        <v>31977</v>
      </c>
      <c r="S52">
        <v>31977</v>
      </c>
      <c r="T52">
        <v>11324</v>
      </c>
      <c r="U52">
        <f t="shared" si="2"/>
        <v>0.73971593353930709</v>
      </c>
      <c r="V52">
        <f t="shared" si="3"/>
        <v>0.94094660503459882</v>
      </c>
      <c r="W52">
        <v>0.33594155418444926</v>
      </c>
      <c r="X52">
        <v>0.50166853495797725</v>
      </c>
      <c r="Y52">
        <v>0.19753163937483953</v>
      </c>
      <c r="Z52">
        <v>541493</v>
      </c>
      <c r="AA52">
        <v>0.37797349180875839</v>
      </c>
      <c r="AB52">
        <f>Q52/$Z52</f>
        <v>0.26028406646069291</v>
      </c>
      <c r="AC52">
        <f>R52/$Z52</f>
        <v>5.9053394965401212E-2</v>
      </c>
      <c r="AD52">
        <f>S52/$Z52</f>
        <v>5.9053394965401212E-2</v>
      </c>
      <c r="AE52">
        <f>T52/$Z52</f>
        <v>2.0912551039440952E-2</v>
      </c>
      <c r="AF52">
        <f>AL52/K52</f>
        <v>-7.3869837652564299E-6</v>
      </c>
      <c r="AG52">
        <v>12</v>
      </c>
      <c r="AH52">
        <v>14</v>
      </c>
      <c r="AI52">
        <v>3</v>
      </c>
      <c r="AJ52">
        <v>4</v>
      </c>
      <c r="AK52">
        <v>7</v>
      </c>
      <c r="AL52">
        <v>-4</v>
      </c>
      <c r="AM52">
        <f t="shared" si="4"/>
        <v>2.2160951295769288E-5</v>
      </c>
      <c r="AN52">
        <f>AI52/N52</f>
        <v>1.0890122296073385E-5</v>
      </c>
      <c r="AO52">
        <f t="shared" si="5"/>
        <v>5.540237823942322E-6</v>
      </c>
      <c r="AP52">
        <f t="shared" si="6"/>
        <v>7.3869837652564299E-6</v>
      </c>
      <c r="AQ52">
        <f t="shared" si="7"/>
        <v>1.2927221589198752E-5</v>
      </c>
      <c r="AR52">
        <v>209069</v>
      </c>
      <c r="AS52">
        <v>21937</v>
      </c>
      <c r="AT52">
        <f t="shared" si="8"/>
        <v>0.10492708148984306</v>
      </c>
      <c r="AU52">
        <v>77151</v>
      </c>
      <c r="AV52">
        <v>78526</v>
      </c>
      <c r="AW52">
        <v>22532</v>
      </c>
      <c r="AX52">
        <v>6335</v>
      </c>
      <c r="AY52">
        <v>63724</v>
      </c>
      <c r="AZ52">
        <v>40569</v>
      </c>
      <c r="BA52">
        <v>541493</v>
      </c>
      <c r="BB52">
        <f t="shared" si="9"/>
        <v>0.11768203836430019</v>
      </c>
      <c r="BC52">
        <f t="shared" si="10"/>
        <v>7.4920636093172024E-2</v>
      </c>
      <c r="BD52">
        <v>277650</v>
      </c>
      <c r="BE52">
        <v>541493</v>
      </c>
      <c r="BF52">
        <f t="shared" si="11"/>
        <v>0.51274901060586198</v>
      </c>
      <c r="BG52">
        <v>361501</v>
      </c>
      <c r="BH52">
        <v>77156</v>
      </c>
      <c r="BI52">
        <v>0.18991196562097756</v>
      </c>
      <c r="BJ52">
        <v>0.33239949546900882</v>
      </c>
      <c r="BK52">
        <v>82925</v>
      </c>
      <c r="BL52">
        <v>-0.69149139500000001</v>
      </c>
      <c r="BM52">
        <v>-0.70016460937340097</v>
      </c>
      <c r="BN52">
        <f t="shared" si="12"/>
        <v>0.69149139500000001</v>
      </c>
      <c r="BO52">
        <v>0.56460365300000004</v>
      </c>
    </row>
    <row r="53" spans="1:67" x14ac:dyDescent="0.25">
      <c r="A53" t="s">
        <v>58</v>
      </c>
      <c r="B53">
        <v>286663</v>
      </c>
      <c r="C53">
        <v>497435</v>
      </c>
      <c r="D53">
        <v>0.57628232800000001</v>
      </c>
      <c r="E53">
        <v>12637</v>
      </c>
      <c r="F53">
        <v>488952</v>
      </c>
      <c r="G53">
        <v>2.5845073E-2</v>
      </c>
      <c r="H53">
        <v>31</v>
      </c>
      <c r="I53">
        <v>503</v>
      </c>
      <c r="J53">
        <v>1034</v>
      </c>
      <c r="K53">
        <v>998684</v>
      </c>
      <c r="L53">
        <f t="shared" si="0"/>
        <v>5.0366282027147725E-4</v>
      </c>
      <c r="M53">
        <v>438805</v>
      </c>
      <c r="N53">
        <v>488952</v>
      </c>
      <c r="O53">
        <f t="shared" si="1"/>
        <v>0.89743983049460885</v>
      </c>
      <c r="P53">
        <v>24</v>
      </c>
      <c r="Q53">
        <v>313358</v>
      </c>
      <c r="R53">
        <v>77284</v>
      </c>
      <c r="S53">
        <v>77284</v>
      </c>
      <c r="T53">
        <v>26775</v>
      </c>
      <c r="U53">
        <f t="shared" si="2"/>
        <v>0.68622907746594519</v>
      </c>
      <c r="V53">
        <f t="shared" si="3"/>
        <v>0.92261416023486909</v>
      </c>
      <c r="W53">
        <v>0.30958941967629405</v>
      </c>
      <c r="X53">
        <v>0.43669869548325602</v>
      </c>
      <c r="Y53">
        <v>0.18197648104906061</v>
      </c>
      <c r="Z53">
        <v>998684</v>
      </c>
      <c r="AA53">
        <v>0.4456324523072363</v>
      </c>
      <c r="AB53">
        <f>Q53/$Z53</f>
        <v>0.31377092253405481</v>
      </c>
      <c r="AC53">
        <f>R53/$Z53</f>
        <v>7.7385839765130915E-2</v>
      </c>
      <c r="AD53">
        <f>S53/$Z53</f>
        <v>7.7385839765130915E-2</v>
      </c>
      <c r="AE53">
        <f>T53/$Z53</f>
        <v>2.6810282331548318E-2</v>
      </c>
      <c r="AF53">
        <f>AL53/K53</f>
        <v>-2.4031625619315018E-5</v>
      </c>
      <c r="AG53">
        <v>503</v>
      </c>
      <c r="AH53">
        <v>1034</v>
      </c>
      <c r="AI53">
        <v>377</v>
      </c>
      <c r="AJ53">
        <v>256</v>
      </c>
      <c r="AK53">
        <v>401</v>
      </c>
      <c r="AL53">
        <v>-24</v>
      </c>
      <c r="AM53">
        <f t="shared" si="4"/>
        <v>5.0366282027147725E-4</v>
      </c>
      <c r="AN53">
        <f>AI53/N53</f>
        <v>7.7103682979106334E-4</v>
      </c>
      <c r="AO53">
        <f t="shared" si="5"/>
        <v>3.7749678577007342E-4</v>
      </c>
      <c r="AP53">
        <f t="shared" si="6"/>
        <v>2.5633733993936017E-4</v>
      </c>
      <c r="AQ53">
        <f t="shared" si="7"/>
        <v>4.0152841138938844E-4</v>
      </c>
      <c r="AR53">
        <v>403547</v>
      </c>
      <c r="AS53">
        <v>27559</v>
      </c>
      <c r="AT53">
        <f t="shared" si="8"/>
        <v>6.8291921387099885E-2</v>
      </c>
      <c r="AU53">
        <v>141322</v>
      </c>
      <c r="AV53">
        <v>161151</v>
      </c>
      <c r="AW53">
        <v>53733</v>
      </c>
      <c r="AX53">
        <v>15087</v>
      </c>
      <c r="AY53">
        <v>240312</v>
      </c>
      <c r="AZ53">
        <v>28303</v>
      </c>
      <c r="BA53">
        <v>998684</v>
      </c>
      <c r="BB53">
        <f t="shared" si="9"/>
        <v>0.24062866732620128</v>
      </c>
      <c r="BC53">
        <f t="shared" si="10"/>
        <v>2.8340295829311375E-2</v>
      </c>
      <c r="BD53">
        <v>525074</v>
      </c>
      <c r="BE53">
        <v>998684</v>
      </c>
      <c r="BF53">
        <f t="shared" si="11"/>
        <v>0.52576590793484224</v>
      </c>
      <c r="BG53">
        <v>682964</v>
      </c>
      <c r="BH53">
        <v>41601</v>
      </c>
      <c r="BI53">
        <v>0.27448021596420891</v>
      </c>
      <c r="BJ53">
        <v>0.31613603502208909</v>
      </c>
      <c r="BK53">
        <v>85212</v>
      </c>
      <c r="BL53">
        <v>-0.49252285800000001</v>
      </c>
      <c r="BM53">
        <v>-0.59115402731607303</v>
      </c>
      <c r="BN53">
        <f t="shared" si="12"/>
        <v>0.49252285800000001</v>
      </c>
      <c r="BO53">
        <v>0.57628232800000001</v>
      </c>
    </row>
    <row r="54" spans="1:67" x14ac:dyDescent="0.25">
      <c r="A54" t="s">
        <v>59</v>
      </c>
      <c r="B54">
        <v>838954</v>
      </c>
      <c r="C54">
        <v>1578079</v>
      </c>
      <c r="D54">
        <v>0.53162991199999998</v>
      </c>
      <c r="E54">
        <v>32564</v>
      </c>
      <c r="F54">
        <v>1546371</v>
      </c>
      <c r="G54">
        <v>2.1058336E-2</v>
      </c>
      <c r="H54">
        <v>38</v>
      </c>
      <c r="I54">
        <v>377</v>
      </c>
      <c r="J54">
        <v>810</v>
      </c>
      <c r="K54">
        <v>3164182</v>
      </c>
      <c r="L54">
        <f t="shared" si="0"/>
        <v>1.1914611738515673E-4</v>
      </c>
      <c r="M54">
        <v>1366613</v>
      </c>
      <c r="N54">
        <v>1546371</v>
      </c>
      <c r="O54">
        <f t="shared" si="1"/>
        <v>0.88375493332453858</v>
      </c>
      <c r="P54">
        <v>28</v>
      </c>
      <c r="Q54">
        <v>828864</v>
      </c>
      <c r="R54">
        <v>191277</v>
      </c>
      <c r="S54">
        <v>191277</v>
      </c>
      <c r="T54">
        <v>60097</v>
      </c>
      <c r="U54">
        <f t="shared" si="2"/>
        <v>0.73804793782405698</v>
      </c>
      <c r="V54">
        <f t="shared" si="3"/>
        <v>0.93954930531808856</v>
      </c>
      <c r="W54">
        <v>0.32004164109396993</v>
      </c>
      <c r="X54">
        <v>0.46324484495518903</v>
      </c>
      <c r="Y54">
        <v>0.18484524594350138</v>
      </c>
      <c r="Z54">
        <v>3164182</v>
      </c>
      <c r="AA54">
        <v>0.4053091762736783</v>
      </c>
      <c r="AB54">
        <f>Q54/$Z54</f>
        <v>0.26195206217594308</v>
      </c>
      <c r="AC54">
        <f>R54/$Z54</f>
        <v>6.0450694681911471E-2</v>
      </c>
      <c r="AD54">
        <f>S54/$Z54</f>
        <v>6.0450694681911471E-2</v>
      </c>
      <c r="AE54">
        <f>T54/$Z54</f>
        <v>1.8992902431023247E-2</v>
      </c>
      <c r="AF54">
        <f>AL54/K54</f>
        <v>-2.8127332751403048E-5</v>
      </c>
      <c r="AG54">
        <v>377</v>
      </c>
      <c r="AH54">
        <v>810</v>
      </c>
      <c r="AI54">
        <v>273</v>
      </c>
      <c r="AJ54">
        <v>175</v>
      </c>
      <c r="AK54">
        <v>362</v>
      </c>
      <c r="AL54">
        <v>-89</v>
      </c>
      <c r="AM54">
        <f t="shared" si="4"/>
        <v>1.1914611738515673E-4</v>
      </c>
      <c r="AN54">
        <f>AI54/N54</f>
        <v>1.7654236919859465E-4</v>
      </c>
      <c r="AO54">
        <f t="shared" si="5"/>
        <v>8.627822293407901E-5</v>
      </c>
      <c r="AP54">
        <f t="shared" si="6"/>
        <v>5.5306553162871163E-5</v>
      </c>
      <c r="AQ54">
        <f t="shared" si="7"/>
        <v>1.1440555568548206E-4</v>
      </c>
      <c r="AR54">
        <v>1032373</v>
      </c>
      <c r="AS54">
        <v>45380</v>
      </c>
      <c r="AT54">
        <f t="shared" si="8"/>
        <v>4.3956980664934087E-2</v>
      </c>
      <c r="AU54">
        <v>281436</v>
      </c>
      <c r="AV54">
        <v>426255</v>
      </c>
      <c r="AW54">
        <v>179040</v>
      </c>
      <c r="AX54">
        <v>70881</v>
      </c>
      <c r="AY54">
        <v>54732</v>
      </c>
      <c r="AZ54">
        <v>1080195</v>
      </c>
      <c r="BA54">
        <v>3164182</v>
      </c>
      <c r="BB54">
        <f t="shared" si="9"/>
        <v>1.7297361529772938E-2</v>
      </c>
      <c r="BC54">
        <f t="shared" si="10"/>
        <v>0.34138206967867207</v>
      </c>
      <c r="BD54">
        <v>1601753</v>
      </c>
      <c r="BE54">
        <v>3164182</v>
      </c>
      <c r="BF54">
        <f t="shared" si="11"/>
        <v>0.50621392827593359</v>
      </c>
      <c r="BG54">
        <v>1950902</v>
      </c>
      <c r="BH54">
        <v>635672</v>
      </c>
      <c r="BI54">
        <v>0.18254575748171251</v>
      </c>
      <c r="BJ54">
        <v>0.38344191326541899</v>
      </c>
      <c r="BK54">
        <v>97050</v>
      </c>
      <c r="BL54">
        <v>-0.649723567</v>
      </c>
      <c r="BM54">
        <v>-0.68182926841287295</v>
      </c>
      <c r="BN54">
        <f t="shared" si="12"/>
        <v>0.649723567</v>
      </c>
      <c r="BO54">
        <v>0.53162991199999998</v>
      </c>
    </row>
    <row r="55" spans="1:67" x14ac:dyDescent="0.25">
      <c r="A55" t="s">
        <v>60</v>
      </c>
      <c r="B55">
        <v>587519</v>
      </c>
      <c r="C55">
        <v>1301540</v>
      </c>
      <c r="D55">
        <v>0.451402953</v>
      </c>
      <c r="E55">
        <v>68596</v>
      </c>
      <c r="F55">
        <v>1280128</v>
      </c>
      <c r="G55">
        <v>5.3585265999999999E-2</v>
      </c>
      <c r="H55">
        <v>37</v>
      </c>
      <c r="I55">
        <v>443</v>
      </c>
      <c r="J55">
        <v>829</v>
      </c>
      <c r="K55">
        <v>2715516</v>
      </c>
      <c r="L55">
        <f t="shared" si="0"/>
        <v>1.6313658251323137E-4</v>
      </c>
      <c r="M55">
        <v>1096674</v>
      </c>
      <c r="N55">
        <v>1280128</v>
      </c>
      <c r="O55">
        <f t="shared" si="1"/>
        <v>0.85669089341065896</v>
      </c>
      <c r="P55">
        <v>32</v>
      </c>
      <c r="Q55">
        <v>749998</v>
      </c>
      <c r="R55">
        <v>197088</v>
      </c>
      <c r="S55">
        <v>197088</v>
      </c>
      <c r="T55">
        <v>61497</v>
      </c>
      <c r="U55">
        <f t="shared" si="2"/>
        <v>0.72381013405923589</v>
      </c>
      <c r="V55">
        <f t="shared" si="3"/>
        <v>0.92742152872603212</v>
      </c>
      <c r="W55">
        <v>0.29189590486669936</v>
      </c>
      <c r="X55">
        <v>0.43513497987122884</v>
      </c>
      <c r="Y55">
        <v>0.16942857269115708</v>
      </c>
      <c r="Z55">
        <v>2715516</v>
      </c>
      <c r="AA55">
        <v>0.42480029578172251</v>
      </c>
      <c r="AB55">
        <f>Q55/$Z55</f>
        <v>0.27618986594076411</v>
      </c>
      <c r="AC55">
        <f>R55/$Z55</f>
        <v>7.2578471273967826E-2</v>
      </c>
      <c r="AD55">
        <f>S55/$Z55</f>
        <v>7.2578471273967826E-2</v>
      </c>
      <c r="AE55">
        <f>T55/$Z55</f>
        <v>2.2646524638411263E-2</v>
      </c>
      <c r="AF55">
        <f>AL55/K55</f>
        <v>-3.4984142976878061E-5</v>
      </c>
      <c r="AG55">
        <v>443</v>
      </c>
      <c r="AH55">
        <v>829</v>
      </c>
      <c r="AI55">
        <v>211</v>
      </c>
      <c r="AJ55">
        <v>312</v>
      </c>
      <c r="AK55">
        <v>306</v>
      </c>
      <c r="AL55">
        <v>-95</v>
      </c>
      <c r="AM55">
        <f t="shared" si="4"/>
        <v>1.6313658251323137E-4</v>
      </c>
      <c r="AN55">
        <f>AI55/N55</f>
        <v>1.6482726727327267E-4</v>
      </c>
      <c r="AO55">
        <f t="shared" si="5"/>
        <v>7.7701622822329159E-5</v>
      </c>
      <c r="AP55">
        <f t="shared" si="6"/>
        <v>1.1489529061879952E-4</v>
      </c>
      <c r="AQ55">
        <f t="shared" si="7"/>
        <v>1.1268576579920722E-4</v>
      </c>
      <c r="AR55">
        <v>870051</v>
      </c>
      <c r="AS55">
        <v>90236</v>
      </c>
      <c r="AT55">
        <f t="shared" si="8"/>
        <v>0.10371346047530547</v>
      </c>
      <c r="AU55">
        <v>339061</v>
      </c>
      <c r="AV55">
        <v>304373</v>
      </c>
      <c r="AW55">
        <v>98155</v>
      </c>
      <c r="AX55">
        <v>30147</v>
      </c>
      <c r="AY55">
        <v>481976</v>
      </c>
      <c r="AZ55">
        <v>1845646</v>
      </c>
      <c r="BA55">
        <v>2715516</v>
      </c>
      <c r="BB55">
        <f t="shared" si="9"/>
        <v>0.17748965574130293</v>
      </c>
      <c r="BC55">
        <f t="shared" si="10"/>
        <v>0.6796667741968746</v>
      </c>
      <c r="BD55">
        <v>1396889</v>
      </c>
      <c r="BE55">
        <v>2715516</v>
      </c>
      <c r="BF55">
        <f t="shared" si="11"/>
        <v>0.51441015261924439</v>
      </c>
      <c r="BG55">
        <v>2041796</v>
      </c>
      <c r="BH55">
        <v>43289</v>
      </c>
      <c r="BI55">
        <v>0.2321588235900654</v>
      </c>
      <c r="BJ55">
        <v>0.24810017690928723</v>
      </c>
      <c r="BK55">
        <v>55111</v>
      </c>
      <c r="BL55">
        <v>-0.59026629100000005</v>
      </c>
      <c r="BM55">
        <v>-0.63693130722312497</v>
      </c>
      <c r="BN55">
        <f t="shared" si="12"/>
        <v>0.59026629100000005</v>
      </c>
      <c r="BO55">
        <v>0.451402953</v>
      </c>
    </row>
    <row r="56" spans="1:67" x14ac:dyDescent="0.25">
      <c r="A56" t="s">
        <v>61</v>
      </c>
      <c r="B56">
        <v>70160</v>
      </c>
      <c r="C56">
        <v>185025</v>
      </c>
      <c r="D56">
        <v>0.379192001</v>
      </c>
      <c r="E56">
        <v>3154</v>
      </c>
      <c r="F56">
        <v>187205</v>
      </c>
      <c r="G56">
        <v>1.6847840999999999E-2</v>
      </c>
      <c r="H56">
        <v>37</v>
      </c>
      <c r="I56">
        <v>30</v>
      </c>
      <c r="J56">
        <v>57</v>
      </c>
      <c r="K56">
        <v>433212</v>
      </c>
      <c r="L56">
        <f t="shared" si="0"/>
        <v>6.9250159275366336E-5</v>
      </c>
      <c r="M56">
        <v>152625</v>
      </c>
      <c r="N56">
        <v>187205</v>
      </c>
      <c r="O56">
        <f t="shared" si="1"/>
        <v>0.81528271146603992</v>
      </c>
      <c r="P56">
        <v>23</v>
      </c>
      <c r="Q56">
        <v>103569</v>
      </c>
      <c r="R56">
        <v>23443</v>
      </c>
      <c r="S56">
        <v>23443</v>
      </c>
      <c r="T56">
        <v>8152</v>
      </c>
      <c r="U56">
        <f t="shared" si="2"/>
        <v>0.76092767513365278</v>
      </c>
      <c r="V56">
        <f t="shared" si="3"/>
        <v>0.94588561720358622</v>
      </c>
      <c r="W56">
        <v>0.36629640914840766</v>
      </c>
      <c r="X56">
        <v>0.51222034477345968</v>
      </c>
      <c r="Y56">
        <v>0.2223714947877713</v>
      </c>
      <c r="Z56">
        <v>433212</v>
      </c>
      <c r="AA56">
        <v>0.35841574102287099</v>
      </c>
      <c r="AB56">
        <f>Q56/$Z56</f>
        <v>0.23907232486634719</v>
      </c>
      <c r="AC56">
        <f>R56/$Z56</f>
        <v>5.4114382796413764E-2</v>
      </c>
      <c r="AD56">
        <f>S56/$Z56</f>
        <v>5.4114382796413764E-2</v>
      </c>
      <c r="AE56">
        <f>T56/$Z56</f>
        <v>1.8817576613759546E-2</v>
      </c>
      <c r="AF56">
        <f>AL56/K56</f>
        <v>-3.2316740995170957E-5</v>
      </c>
      <c r="AG56">
        <v>30</v>
      </c>
      <c r="AH56">
        <v>57</v>
      </c>
      <c r="AI56">
        <v>17</v>
      </c>
      <c r="AJ56">
        <v>9</v>
      </c>
      <c r="AK56">
        <v>31</v>
      </c>
      <c r="AL56">
        <v>-14</v>
      </c>
      <c r="AM56">
        <f t="shared" si="4"/>
        <v>6.9250159275366336E-5</v>
      </c>
      <c r="AN56">
        <f>AI56/N56</f>
        <v>9.0809540343473732E-5</v>
      </c>
      <c r="AO56">
        <f t="shared" si="5"/>
        <v>3.924175692270759E-5</v>
      </c>
      <c r="AP56">
        <f t="shared" si="6"/>
        <v>2.07750477826099E-5</v>
      </c>
      <c r="AQ56">
        <f t="shared" si="7"/>
        <v>7.155849791787854E-5</v>
      </c>
      <c r="AR56">
        <v>126052</v>
      </c>
      <c r="AS56">
        <v>5984</v>
      </c>
      <c r="AT56">
        <f t="shared" si="8"/>
        <v>4.7472471678354965E-2</v>
      </c>
      <c r="AU56">
        <v>36916</v>
      </c>
      <c r="AV56">
        <v>47223</v>
      </c>
      <c r="AW56">
        <v>23295</v>
      </c>
      <c r="AX56">
        <v>8537</v>
      </c>
      <c r="AY56">
        <v>11200</v>
      </c>
      <c r="AZ56">
        <v>252588</v>
      </c>
      <c r="BA56">
        <v>433212</v>
      </c>
      <c r="BB56">
        <f t="shared" si="9"/>
        <v>2.5853392796136763E-2</v>
      </c>
      <c r="BC56">
        <f t="shared" si="10"/>
        <v>0.58305864103487437</v>
      </c>
      <c r="BD56">
        <v>212245</v>
      </c>
      <c r="BE56">
        <v>433212</v>
      </c>
      <c r="BF56">
        <f t="shared" si="11"/>
        <v>0.48993333518000426</v>
      </c>
      <c r="BG56">
        <v>256709</v>
      </c>
      <c r="BH56">
        <v>24342</v>
      </c>
      <c r="BI56">
        <v>0.35123911618330056</v>
      </c>
      <c r="BJ56">
        <v>0.4074286954193328</v>
      </c>
      <c r="BK56">
        <v>72659</v>
      </c>
      <c r="BL56">
        <v>-0.877291504</v>
      </c>
      <c r="BM56">
        <v>-0.91739336267348903</v>
      </c>
      <c r="BN56">
        <f t="shared" si="12"/>
        <v>0.877291504</v>
      </c>
      <c r="BO56">
        <v>0.379192001</v>
      </c>
    </row>
    <row r="57" spans="1:67" x14ac:dyDescent="0.25">
      <c r="A57" t="s">
        <v>62</v>
      </c>
      <c r="B57">
        <v>265583</v>
      </c>
      <c r="C57">
        <v>369194</v>
      </c>
      <c r="D57">
        <v>0.71935892800000001</v>
      </c>
      <c r="E57">
        <v>130661</v>
      </c>
      <c r="F57">
        <v>366168</v>
      </c>
      <c r="G57">
        <v>0.35683347500000001</v>
      </c>
      <c r="H57">
        <v>27</v>
      </c>
      <c r="I57">
        <v>946</v>
      </c>
      <c r="J57">
        <v>1845</v>
      </c>
      <c r="K57">
        <v>684498</v>
      </c>
      <c r="L57">
        <f t="shared" si="0"/>
        <v>1.3820347174133452E-3</v>
      </c>
      <c r="M57">
        <v>144993</v>
      </c>
      <c r="N57">
        <v>366168</v>
      </c>
      <c r="O57">
        <f t="shared" si="1"/>
        <v>0.39597397915710819</v>
      </c>
      <c r="P57">
        <v>30</v>
      </c>
      <c r="Q57">
        <v>151629</v>
      </c>
      <c r="R57">
        <v>34792</v>
      </c>
      <c r="S57">
        <v>34792</v>
      </c>
      <c r="T57">
        <v>10956</v>
      </c>
      <c r="U57">
        <f t="shared" si="2"/>
        <v>0.77848145648343747</v>
      </c>
      <c r="V57">
        <f t="shared" si="3"/>
        <v>0.94917150963187624</v>
      </c>
      <c r="W57">
        <v>0.28855745378364872</v>
      </c>
      <c r="X57">
        <v>0.52189049493205242</v>
      </c>
      <c r="Y57">
        <v>0.15483317701439592</v>
      </c>
      <c r="Z57">
        <v>684498</v>
      </c>
      <c r="AA57">
        <v>0.33322084213540432</v>
      </c>
      <c r="AB57">
        <f>Q57/$Z57</f>
        <v>0.2215185435165625</v>
      </c>
      <c r="AC57">
        <f>R57/$Z57</f>
        <v>5.0828490368123792E-2</v>
      </c>
      <c r="AD57">
        <f>S57/$Z57</f>
        <v>5.0828490368123792E-2</v>
      </c>
      <c r="AE57">
        <f>T57/$Z57</f>
        <v>1.6005890448182465E-2</v>
      </c>
      <c r="AF57">
        <f>AL57/K57</f>
        <v>-5.5515136640282367E-5</v>
      </c>
      <c r="AG57">
        <v>946</v>
      </c>
      <c r="AH57">
        <v>1845</v>
      </c>
      <c r="AI57">
        <v>630</v>
      </c>
      <c r="AJ57">
        <v>547</v>
      </c>
      <c r="AK57">
        <v>668</v>
      </c>
      <c r="AL57">
        <v>-38</v>
      </c>
      <c r="AM57">
        <f t="shared" si="4"/>
        <v>1.3820347174133452E-3</v>
      </c>
      <c r="AN57">
        <f>AI57/N57</f>
        <v>1.7205217277315331E-3</v>
      </c>
      <c r="AO57">
        <f t="shared" si="5"/>
        <v>9.2038252850994455E-4</v>
      </c>
      <c r="AP57">
        <f t="shared" si="6"/>
        <v>7.9912578269038042E-4</v>
      </c>
      <c r="AQ57">
        <f t="shared" si="7"/>
        <v>9.7589766515022687E-4</v>
      </c>
      <c r="AR57">
        <v>281322</v>
      </c>
      <c r="AS57">
        <v>99637</v>
      </c>
      <c r="AT57">
        <f t="shared" si="8"/>
        <v>0.35417422028849505</v>
      </c>
      <c r="AU57">
        <v>125351</v>
      </c>
      <c r="AV57">
        <v>45818</v>
      </c>
      <c r="AW57">
        <v>7972</v>
      </c>
      <c r="AX57">
        <v>1809</v>
      </c>
      <c r="AY57">
        <v>321317</v>
      </c>
      <c r="AZ57">
        <v>74776</v>
      </c>
      <c r="BA57">
        <v>684498</v>
      </c>
      <c r="BB57">
        <f t="shared" si="9"/>
        <v>0.46941992525909498</v>
      </c>
      <c r="BC57">
        <f t="shared" si="10"/>
        <v>0.10924210151088827</v>
      </c>
      <c r="BD57">
        <v>359617</v>
      </c>
      <c r="BE57">
        <v>684498</v>
      </c>
      <c r="BF57">
        <f t="shared" si="11"/>
        <v>0.52537333929390595</v>
      </c>
      <c r="BG57">
        <v>280469</v>
      </c>
      <c r="BH57">
        <v>26718</v>
      </c>
      <c r="BI57">
        <v>0.55122294002319949</v>
      </c>
      <c r="BJ57">
        <v>0.59025592477991173</v>
      </c>
      <c r="BK57">
        <v>105029</v>
      </c>
      <c r="BL57">
        <v>-0.77358954099999999</v>
      </c>
      <c r="BM57">
        <v>-0.82127018437088095</v>
      </c>
      <c r="BN57">
        <f t="shared" si="12"/>
        <v>0.77358954099999999</v>
      </c>
      <c r="BO57">
        <v>0.71935892800000001</v>
      </c>
    </row>
    <row r="58" spans="1:67" x14ac:dyDescent="0.25">
      <c r="A58" t="s">
        <v>63</v>
      </c>
      <c r="B58">
        <v>225866</v>
      </c>
      <c r="C58">
        <v>595657</v>
      </c>
      <c r="D58">
        <v>0.37918802299999999</v>
      </c>
      <c r="E58">
        <v>351393</v>
      </c>
      <c r="F58">
        <v>578100</v>
      </c>
      <c r="G58">
        <v>0.60784120399999997</v>
      </c>
      <c r="H58">
        <v>36</v>
      </c>
      <c r="I58">
        <v>837</v>
      </c>
      <c r="J58">
        <v>1757</v>
      </c>
      <c r="K58">
        <v>1437872</v>
      </c>
      <c r="L58">
        <f t="shared" si="0"/>
        <v>5.821102295614631E-4</v>
      </c>
      <c r="M58">
        <v>160062</v>
      </c>
      <c r="N58">
        <v>578100</v>
      </c>
      <c r="O58">
        <f t="shared" si="1"/>
        <v>0.27687597301504929</v>
      </c>
      <c r="P58">
        <v>45</v>
      </c>
      <c r="Q58">
        <v>329750</v>
      </c>
      <c r="R58">
        <v>76973</v>
      </c>
      <c r="S58">
        <v>76973</v>
      </c>
      <c r="T58">
        <v>22500</v>
      </c>
      <c r="U58">
        <f t="shared" si="2"/>
        <v>0.77066804277432199</v>
      </c>
      <c r="V58">
        <f t="shared" si="3"/>
        <v>0.94646741851847727</v>
      </c>
      <c r="W58">
        <v>0.35728840953854024</v>
      </c>
      <c r="X58">
        <v>0.51516894410629033</v>
      </c>
      <c r="Y58">
        <v>0.21046657838806238</v>
      </c>
      <c r="Z58">
        <v>1437872</v>
      </c>
      <c r="AA58">
        <v>0.35831701291909157</v>
      </c>
      <c r="AB58">
        <f>Q58/$Z58</f>
        <v>0.22933195722567795</v>
      </c>
      <c r="AC58">
        <f>R58/$Z58</f>
        <v>5.3532581481522692E-2</v>
      </c>
      <c r="AD58">
        <f>S58/$Z58</f>
        <v>5.3532581481522692E-2</v>
      </c>
      <c r="AE58">
        <f>T58/$Z58</f>
        <v>1.5648124450576964E-2</v>
      </c>
      <c r="AF58">
        <f>AL58/K58</f>
        <v>-4.5205692857222338E-5</v>
      </c>
      <c r="AG58">
        <v>837</v>
      </c>
      <c r="AH58">
        <v>1757</v>
      </c>
      <c r="AI58">
        <v>592</v>
      </c>
      <c r="AJ58">
        <v>508</v>
      </c>
      <c r="AK58">
        <v>657</v>
      </c>
      <c r="AL58">
        <v>-65</v>
      </c>
      <c r="AM58">
        <f t="shared" si="4"/>
        <v>5.821102295614631E-4</v>
      </c>
      <c r="AN58">
        <f>AI58/N58</f>
        <v>1.0240442829960214E-3</v>
      </c>
      <c r="AO58">
        <f t="shared" si="5"/>
        <v>4.1171954109962502E-4</v>
      </c>
      <c r="AP58">
        <f t="shared" si="6"/>
        <v>3.5329987648413766E-4</v>
      </c>
      <c r="AQ58">
        <f t="shared" si="7"/>
        <v>4.5692523395684734E-4</v>
      </c>
      <c r="AR58">
        <v>499728</v>
      </c>
      <c r="AS58">
        <v>292462</v>
      </c>
      <c r="AT58">
        <f t="shared" si="8"/>
        <v>0.5852423718502866</v>
      </c>
      <c r="AU58">
        <v>148883</v>
      </c>
      <c r="AV58">
        <v>48577</v>
      </c>
      <c r="AW58">
        <v>7420</v>
      </c>
      <c r="AX58">
        <v>1716</v>
      </c>
      <c r="AY58">
        <v>490823</v>
      </c>
      <c r="AZ58">
        <v>803636</v>
      </c>
      <c r="BA58">
        <v>1437872</v>
      </c>
      <c r="BB58">
        <f t="shared" si="9"/>
        <v>0.3413537505424683</v>
      </c>
      <c r="BC58">
        <f t="shared" si="10"/>
        <v>0.55890649515394975</v>
      </c>
      <c r="BD58">
        <v>760909</v>
      </c>
      <c r="BE58">
        <v>1437872</v>
      </c>
      <c r="BF58">
        <f t="shared" si="11"/>
        <v>0.52919105455840298</v>
      </c>
      <c r="BG58">
        <v>306423</v>
      </c>
      <c r="BH58">
        <v>52388</v>
      </c>
      <c r="BI58">
        <v>0.7504569252339568</v>
      </c>
      <c r="BJ58">
        <v>0.78689132273248241</v>
      </c>
      <c r="BK58">
        <v>43998</v>
      </c>
      <c r="BL58">
        <v>-0.66050697400000002</v>
      </c>
      <c r="BM58">
        <v>-0.68057870936131004</v>
      </c>
      <c r="BN58">
        <f t="shared" si="12"/>
        <v>0.66050697400000002</v>
      </c>
      <c r="BO58">
        <v>0.37918802299999999</v>
      </c>
    </row>
    <row r="59" spans="1:67" x14ac:dyDescent="0.25">
      <c r="A59" t="s">
        <v>64</v>
      </c>
      <c r="B59">
        <v>647119</v>
      </c>
      <c r="C59">
        <v>1217624</v>
      </c>
      <c r="D59">
        <v>0.53146045099999994</v>
      </c>
      <c r="E59">
        <v>736441</v>
      </c>
      <c r="F59">
        <v>1189261</v>
      </c>
      <c r="G59">
        <v>0.61924253799999995</v>
      </c>
      <c r="H59">
        <v>36</v>
      </c>
      <c r="I59">
        <v>560</v>
      </c>
      <c r="J59">
        <v>949</v>
      </c>
      <c r="K59">
        <v>2600747</v>
      </c>
      <c r="L59">
        <f t="shared" si="0"/>
        <v>2.1532275150178007E-4</v>
      </c>
      <c r="M59">
        <v>270106</v>
      </c>
      <c r="N59">
        <v>1189261</v>
      </c>
      <c r="O59">
        <f t="shared" si="1"/>
        <v>0.22712087590528909</v>
      </c>
      <c r="P59">
        <v>43</v>
      </c>
      <c r="Q59">
        <v>631479</v>
      </c>
      <c r="R59">
        <v>150691</v>
      </c>
      <c r="S59">
        <v>150691</v>
      </c>
      <c r="T59">
        <v>46962</v>
      </c>
      <c r="U59">
        <f t="shared" si="2"/>
        <v>0.75719322179358473</v>
      </c>
      <c r="V59">
        <f t="shared" si="3"/>
        <v>0.94205857009543792</v>
      </c>
      <c r="W59">
        <v>0.31662672301458006</v>
      </c>
      <c r="X59">
        <v>0.49909429867649568</v>
      </c>
      <c r="Y59">
        <v>0.19623323606640708</v>
      </c>
      <c r="Z59">
        <v>2600747</v>
      </c>
      <c r="AA59">
        <v>0.36267695396745625</v>
      </c>
      <c r="AB59">
        <f>Q59/$Z59</f>
        <v>0.2428067782064153</v>
      </c>
      <c r="AC59">
        <f>R59/$Z59</f>
        <v>5.7941429904562032E-2</v>
      </c>
      <c r="AD59">
        <f>S59/$Z59</f>
        <v>5.7941429904562032E-2</v>
      </c>
      <c r="AE59">
        <f>T59/$Z59</f>
        <v>1.8057119742904634E-2</v>
      </c>
      <c r="AF59">
        <f>AL59/K59</f>
        <v>-3.3451927465455119E-5</v>
      </c>
      <c r="AG59">
        <v>560</v>
      </c>
      <c r="AH59">
        <v>949</v>
      </c>
      <c r="AI59">
        <v>305</v>
      </c>
      <c r="AJ59">
        <v>252</v>
      </c>
      <c r="AK59">
        <v>392</v>
      </c>
      <c r="AL59">
        <v>-87</v>
      </c>
      <c r="AM59">
        <f t="shared" si="4"/>
        <v>2.1532275150178007E-4</v>
      </c>
      <c r="AN59">
        <f>AI59/N59</f>
        <v>2.5646178593260858E-4</v>
      </c>
      <c r="AO59">
        <f t="shared" si="5"/>
        <v>1.1727399858579093E-4</v>
      </c>
      <c r="AP59">
        <f t="shared" si="6"/>
        <v>9.6895238175801035E-5</v>
      </c>
      <c r="AQ59">
        <f t="shared" si="7"/>
        <v>1.5072592605124604E-4</v>
      </c>
      <c r="AR59">
        <v>950856</v>
      </c>
      <c r="AS59">
        <v>531010</v>
      </c>
      <c r="AT59">
        <f t="shared" si="8"/>
        <v>0.55845469766189626</v>
      </c>
      <c r="AU59">
        <v>322969</v>
      </c>
      <c r="AV59">
        <v>79435</v>
      </c>
      <c r="AW59">
        <v>13579</v>
      </c>
      <c r="AX59">
        <v>2832</v>
      </c>
      <c r="AY59">
        <v>847116</v>
      </c>
      <c r="AZ59">
        <v>499279</v>
      </c>
      <c r="BA59">
        <v>2600747</v>
      </c>
      <c r="BB59">
        <f t="shared" si="9"/>
        <v>0.32572026421639627</v>
      </c>
      <c r="BC59">
        <f t="shared" si="10"/>
        <v>0.19197522865545938</v>
      </c>
      <c r="BD59">
        <v>1368835</v>
      </c>
      <c r="BE59">
        <v>2600747</v>
      </c>
      <c r="BF59">
        <f t="shared" si="11"/>
        <v>0.52632378312846273</v>
      </c>
      <c r="BG59">
        <v>1130251</v>
      </c>
      <c r="BH59">
        <v>306829</v>
      </c>
      <c r="BI59">
        <v>0.44743567905682485</v>
      </c>
      <c r="BJ59">
        <v>0.56541293712921714</v>
      </c>
      <c r="BK59">
        <v>63925</v>
      </c>
      <c r="BL59">
        <v>-0.69503941800000002</v>
      </c>
      <c r="BM59">
        <v>-0.71206542584020704</v>
      </c>
      <c r="BN59">
        <f t="shared" si="12"/>
        <v>0.69503941800000002</v>
      </c>
      <c r="BO59">
        <v>0.53146045099999994</v>
      </c>
    </row>
    <row r="60" spans="1:67" x14ac:dyDescent="0.25">
      <c r="A60" t="s">
        <v>65</v>
      </c>
      <c r="B60">
        <v>618604</v>
      </c>
      <c r="C60">
        <v>897040</v>
      </c>
      <c r="D60">
        <v>0.68960581499999996</v>
      </c>
      <c r="E60">
        <v>544223</v>
      </c>
      <c r="F60">
        <v>879881</v>
      </c>
      <c r="G60">
        <v>0.618518868</v>
      </c>
      <c r="H60">
        <v>36</v>
      </c>
      <c r="I60">
        <v>1110</v>
      </c>
      <c r="J60">
        <v>2059</v>
      </c>
      <c r="K60">
        <v>1632480</v>
      </c>
      <c r="L60">
        <f t="shared" si="0"/>
        <v>6.7994707438988528E-4</v>
      </c>
      <c r="M60">
        <v>69923</v>
      </c>
      <c r="N60">
        <v>879881</v>
      </c>
      <c r="O60">
        <f t="shared" si="1"/>
        <v>7.9468700881141885E-2</v>
      </c>
      <c r="P60">
        <v>32</v>
      </c>
      <c r="Q60">
        <v>442155</v>
      </c>
      <c r="R60">
        <v>115779</v>
      </c>
      <c r="S60">
        <v>115779</v>
      </c>
      <c r="T60">
        <v>39048</v>
      </c>
      <c r="U60">
        <f t="shared" si="2"/>
        <v>0.7291513525433696</v>
      </c>
      <c r="V60">
        <f t="shared" si="3"/>
        <v>0.92907784475154365</v>
      </c>
      <c r="W60">
        <v>0.23608803783201016</v>
      </c>
      <c r="X60">
        <v>0.4606273890032343</v>
      </c>
      <c r="Y60">
        <v>0.12369584926002153</v>
      </c>
      <c r="Z60">
        <v>1632480</v>
      </c>
      <c r="AA60">
        <v>0.39570530726256981</v>
      </c>
      <c r="AB60">
        <f>Q60/$Z60</f>
        <v>0.2708486474566304</v>
      </c>
      <c r="AC60">
        <f>R60/$Z60</f>
        <v>7.0922155248456339E-2</v>
      </c>
      <c r="AD60">
        <f>S60/$Z60</f>
        <v>7.0922155248456339E-2</v>
      </c>
      <c r="AE60">
        <f>T60/$Z60</f>
        <v>2.3919435460158778E-2</v>
      </c>
      <c r="AF60">
        <f>AL60/K60</f>
        <v>-1.1761246692149368E-4</v>
      </c>
      <c r="AG60">
        <v>1110</v>
      </c>
      <c r="AH60">
        <v>2059</v>
      </c>
      <c r="AI60">
        <v>642</v>
      </c>
      <c r="AJ60">
        <v>583</v>
      </c>
      <c r="AK60">
        <v>834</v>
      </c>
      <c r="AL60">
        <v>-192</v>
      </c>
      <c r="AM60">
        <f t="shared" si="4"/>
        <v>6.7994707438988528E-4</v>
      </c>
      <c r="AN60">
        <f>AI60/N60</f>
        <v>7.2964412233017875E-4</v>
      </c>
      <c r="AO60">
        <f t="shared" si="5"/>
        <v>3.9326668626874449E-4</v>
      </c>
      <c r="AP60">
        <f t="shared" si="6"/>
        <v>3.5712535528766048E-4</v>
      </c>
      <c r="AQ60">
        <f t="shared" si="7"/>
        <v>5.1087915319023816E-4</v>
      </c>
      <c r="AR60">
        <v>758133</v>
      </c>
      <c r="AS60">
        <v>583837</v>
      </c>
      <c r="AT60">
        <f t="shared" si="8"/>
        <v>0.77009838643087691</v>
      </c>
      <c r="AU60">
        <v>153156</v>
      </c>
      <c r="AV60">
        <v>17527</v>
      </c>
      <c r="AW60">
        <v>2710</v>
      </c>
      <c r="AX60">
        <v>547</v>
      </c>
      <c r="AY60">
        <v>241850</v>
      </c>
      <c r="AZ60">
        <v>423683</v>
      </c>
      <c r="BA60">
        <v>1632480</v>
      </c>
      <c r="BB60">
        <f t="shared" si="9"/>
        <v>0.14814882877585023</v>
      </c>
      <c r="BC60">
        <f t="shared" si="10"/>
        <v>0.2595333480348917</v>
      </c>
      <c r="BD60">
        <v>860336</v>
      </c>
      <c r="BE60">
        <v>1632480</v>
      </c>
      <c r="BF60">
        <f t="shared" si="11"/>
        <v>0.527011663236303</v>
      </c>
      <c r="BG60">
        <v>917402</v>
      </c>
      <c r="BH60">
        <v>196347</v>
      </c>
      <c r="BI60">
        <v>0.31775641968048612</v>
      </c>
      <c r="BJ60">
        <v>0.43803170636087424</v>
      </c>
      <c r="BK60">
        <v>102900</v>
      </c>
      <c r="BL60">
        <v>-0.74356962500000001</v>
      </c>
      <c r="BM60">
        <v>-0.76523146256757901</v>
      </c>
      <c r="BN60">
        <f t="shared" si="12"/>
        <v>0.74356962500000001</v>
      </c>
      <c r="BO60">
        <v>0.68960581499999996</v>
      </c>
    </row>
    <row r="61" spans="1:67" x14ac:dyDescent="0.25">
      <c r="A61" t="s">
        <v>66</v>
      </c>
      <c r="B61">
        <v>618604</v>
      </c>
      <c r="C61">
        <v>897040</v>
      </c>
      <c r="D61">
        <v>0.68960581499999996</v>
      </c>
      <c r="E61">
        <v>544223</v>
      </c>
      <c r="F61">
        <v>879881</v>
      </c>
      <c r="G61">
        <v>0.618518868</v>
      </c>
      <c r="H61">
        <v>36</v>
      </c>
      <c r="I61">
        <v>1110</v>
      </c>
      <c r="J61">
        <v>2059</v>
      </c>
      <c r="K61">
        <v>1632480</v>
      </c>
      <c r="L61">
        <f t="shared" si="0"/>
        <v>6.7994707438988528E-4</v>
      </c>
      <c r="M61">
        <v>69923</v>
      </c>
      <c r="N61">
        <v>879881</v>
      </c>
      <c r="O61">
        <f t="shared" si="1"/>
        <v>7.9468700881141885E-2</v>
      </c>
      <c r="P61">
        <v>32</v>
      </c>
      <c r="Q61">
        <v>442155</v>
      </c>
      <c r="R61">
        <v>115779</v>
      </c>
      <c r="S61">
        <v>115779</v>
      </c>
      <c r="T61">
        <v>39048</v>
      </c>
      <c r="U61">
        <f t="shared" si="2"/>
        <v>0.7291513525433696</v>
      </c>
      <c r="V61">
        <f t="shared" si="3"/>
        <v>0.92907784475154365</v>
      </c>
      <c r="W61">
        <v>0.23608803783201016</v>
      </c>
      <c r="X61">
        <v>0.4606273890032343</v>
      </c>
      <c r="Y61">
        <v>0.12369584926002153</v>
      </c>
      <c r="Z61">
        <v>1632480</v>
      </c>
      <c r="AA61">
        <v>0.39570530726256981</v>
      </c>
      <c r="AB61">
        <f>Q61/$Z61</f>
        <v>0.2708486474566304</v>
      </c>
      <c r="AC61">
        <f>R61/$Z61</f>
        <v>7.0922155248456339E-2</v>
      </c>
      <c r="AD61">
        <f>S61/$Z61</f>
        <v>7.0922155248456339E-2</v>
      </c>
      <c r="AE61">
        <f>T61/$Z61</f>
        <v>2.3919435460158778E-2</v>
      </c>
      <c r="AF61">
        <f>AL61/K61</f>
        <v>-1.1761246692149368E-4</v>
      </c>
      <c r="AG61">
        <v>1110</v>
      </c>
      <c r="AH61">
        <v>2059</v>
      </c>
      <c r="AI61">
        <v>642</v>
      </c>
      <c r="AJ61">
        <v>583</v>
      </c>
      <c r="AK61">
        <v>834</v>
      </c>
      <c r="AL61">
        <v>-192</v>
      </c>
      <c r="AM61">
        <f t="shared" si="4"/>
        <v>6.7994707438988528E-4</v>
      </c>
      <c r="AN61">
        <f>AI61/N61</f>
        <v>7.2964412233017875E-4</v>
      </c>
      <c r="AO61">
        <f t="shared" si="5"/>
        <v>3.9326668626874449E-4</v>
      </c>
      <c r="AP61">
        <f t="shared" si="6"/>
        <v>3.5712535528766048E-4</v>
      </c>
      <c r="AQ61">
        <f t="shared" si="7"/>
        <v>5.1087915319023816E-4</v>
      </c>
      <c r="AR61">
        <v>758133</v>
      </c>
      <c r="AS61">
        <v>583837</v>
      </c>
      <c r="AT61">
        <f t="shared" si="8"/>
        <v>0.77009838643087691</v>
      </c>
      <c r="AU61">
        <v>153156</v>
      </c>
      <c r="AV61">
        <v>17527</v>
      </c>
      <c r="AW61">
        <v>2710</v>
      </c>
      <c r="AX61">
        <v>547</v>
      </c>
      <c r="AY61">
        <v>241850</v>
      </c>
      <c r="AZ61">
        <v>423683</v>
      </c>
      <c r="BA61">
        <v>1632480</v>
      </c>
      <c r="BB61">
        <f t="shared" si="9"/>
        <v>0.14814882877585023</v>
      </c>
      <c r="BC61">
        <f t="shared" si="10"/>
        <v>0.2595333480348917</v>
      </c>
      <c r="BD61">
        <v>860336</v>
      </c>
      <c r="BE61">
        <v>1632480</v>
      </c>
      <c r="BF61">
        <f t="shared" si="11"/>
        <v>0.527011663236303</v>
      </c>
      <c r="BG61">
        <v>917402</v>
      </c>
      <c r="BH61">
        <v>196347</v>
      </c>
      <c r="BI61">
        <v>0.31775641968048612</v>
      </c>
      <c r="BJ61">
        <v>0.43803170636087424</v>
      </c>
      <c r="BK61">
        <v>102900</v>
      </c>
      <c r="BL61">
        <v>-0.67909167699999995</v>
      </c>
      <c r="BM61">
        <v>-0.70152405908242399</v>
      </c>
      <c r="BN61">
        <f t="shared" si="12"/>
        <v>0.67909167699999995</v>
      </c>
      <c r="BO61">
        <v>0.68960581499999996</v>
      </c>
    </row>
    <row r="62" spans="1:67" x14ac:dyDescent="0.25">
      <c r="A62" t="s">
        <v>67</v>
      </c>
      <c r="B62">
        <v>618604</v>
      </c>
      <c r="C62">
        <v>897040</v>
      </c>
      <c r="D62">
        <v>0.68960581499999996</v>
      </c>
      <c r="E62">
        <v>544223</v>
      </c>
      <c r="F62">
        <v>879881</v>
      </c>
      <c r="G62">
        <v>0.618518868</v>
      </c>
      <c r="H62">
        <v>36</v>
      </c>
      <c r="I62">
        <v>1110</v>
      </c>
      <c r="J62">
        <v>2059</v>
      </c>
      <c r="K62">
        <v>1632480</v>
      </c>
      <c r="L62">
        <f t="shared" si="0"/>
        <v>6.7994707438988528E-4</v>
      </c>
      <c r="M62">
        <v>69923</v>
      </c>
      <c r="N62">
        <v>879881</v>
      </c>
      <c r="O62">
        <f t="shared" si="1"/>
        <v>7.9468700881141885E-2</v>
      </c>
      <c r="P62">
        <v>32</v>
      </c>
      <c r="Q62">
        <v>442155</v>
      </c>
      <c r="R62">
        <v>115779</v>
      </c>
      <c r="S62">
        <v>115779</v>
      </c>
      <c r="T62">
        <v>39048</v>
      </c>
      <c r="U62">
        <f t="shared" si="2"/>
        <v>0.7291513525433696</v>
      </c>
      <c r="V62">
        <f t="shared" si="3"/>
        <v>0.92907784475154365</v>
      </c>
      <c r="W62">
        <v>0.23608803783201016</v>
      </c>
      <c r="X62">
        <v>0.4606273890032343</v>
      </c>
      <c r="Y62">
        <v>0.12369584926002153</v>
      </c>
      <c r="Z62">
        <v>1632480</v>
      </c>
      <c r="AA62">
        <v>0.39570530726256981</v>
      </c>
      <c r="AB62">
        <f>Q62/$Z62</f>
        <v>0.2708486474566304</v>
      </c>
      <c r="AC62">
        <f>R62/$Z62</f>
        <v>7.0922155248456339E-2</v>
      </c>
      <c r="AD62">
        <f>S62/$Z62</f>
        <v>7.0922155248456339E-2</v>
      </c>
      <c r="AE62">
        <f>T62/$Z62</f>
        <v>2.3919435460158778E-2</v>
      </c>
      <c r="AF62">
        <f>AL62/K62</f>
        <v>-1.1761246692149368E-4</v>
      </c>
      <c r="AG62">
        <v>1110</v>
      </c>
      <c r="AH62">
        <v>2059</v>
      </c>
      <c r="AI62">
        <v>642</v>
      </c>
      <c r="AJ62">
        <v>583</v>
      </c>
      <c r="AK62">
        <v>834</v>
      </c>
      <c r="AL62">
        <v>-192</v>
      </c>
      <c r="AM62">
        <f t="shared" si="4"/>
        <v>6.7994707438988528E-4</v>
      </c>
      <c r="AN62">
        <f>AI62/N62</f>
        <v>7.2964412233017875E-4</v>
      </c>
      <c r="AO62">
        <f t="shared" si="5"/>
        <v>3.9326668626874449E-4</v>
      </c>
      <c r="AP62">
        <f t="shared" si="6"/>
        <v>3.5712535528766048E-4</v>
      </c>
      <c r="AQ62">
        <f t="shared" si="7"/>
        <v>5.1087915319023816E-4</v>
      </c>
      <c r="AR62">
        <v>758133</v>
      </c>
      <c r="AS62">
        <v>583837</v>
      </c>
      <c r="AT62">
        <f t="shared" si="8"/>
        <v>0.77009838643087691</v>
      </c>
      <c r="AU62">
        <v>153156</v>
      </c>
      <c r="AV62">
        <v>17527</v>
      </c>
      <c r="AW62">
        <v>2710</v>
      </c>
      <c r="AX62">
        <v>547</v>
      </c>
      <c r="AY62">
        <v>241850</v>
      </c>
      <c r="AZ62">
        <v>423683</v>
      </c>
      <c r="BA62">
        <v>1632480</v>
      </c>
      <c r="BB62">
        <f t="shared" si="9"/>
        <v>0.14814882877585023</v>
      </c>
      <c r="BC62">
        <f t="shared" si="10"/>
        <v>0.2595333480348917</v>
      </c>
      <c r="BD62">
        <v>860336</v>
      </c>
      <c r="BE62">
        <v>1632480</v>
      </c>
      <c r="BF62">
        <f t="shared" si="11"/>
        <v>0.527011663236303</v>
      </c>
      <c r="BG62">
        <v>917402</v>
      </c>
      <c r="BH62">
        <v>196347</v>
      </c>
      <c r="BI62">
        <v>0.31775641968048612</v>
      </c>
      <c r="BJ62">
        <v>0.43803170636087424</v>
      </c>
      <c r="BK62">
        <v>102900</v>
      </c>
      <c r="BL62">
        <v>-0.71511798800000004</v>
      </c>
      <c r="BM62">
        <v>-0.72707287413829602</v>
      </c>
      <c r="BN62">
        <f t="shared" si="12"/>
        <v>0.71511798800000004</v>
      </c>
      <c r="BO62">
        <v>0.68960581499999996</v>
      </c>
    </row>
    <row r="63" spans="1:67" x14ac:dyDescent="0.25">
      <c r="A63" t="s">
        <v>68</v>
      </c>
      <c r="B63">
        <v>523680</v>
      </c>
      <c r="C63">
        <v>1131527</v>
      </c>
      <c r="D63">
        <v>0.46280822300000002</v>
      </c>
      <c r="E63">
        <v>568465</v>
      </c>
      <c r="F63">
        <v>1098078</v>
      </c>
      <c r="G63">
        <v>0.51769091099999998</v>
      </c>
      <c r="H63">
        <v>36</v>
      </c>
      <c r="I63">
        <v>318</v>
      </c>
      <c r="J63">
        <v>553</v>
      </c>
      <c r="K63">
        <v>2298513</v>
      </c>
      <c r="L63">
        <f t="shared" si="0"/>
        <v>1.3835031605216068E-4</v>
      </c>
      <c r="M63">
        <v>426687</v>
      </c>
      <c r="N63">
        <v>1098078</v>
      </c>
      <c r="O63">
        <f t="shared" si="1"/>
        <v>0.38857622136132408</v>
      </c>
      <c r="P63">
        <v>44</v>
      </c>
      <c r="Q63">
        <v>634749</v>
      </c>
      <c r="R63">
        <v>150893</v>
      </c>
      <c r="S63">
        <v>150893</v>
      </c>
      <c r="T63">
        <v>47142</v>
      </c>
      <c r="U63">
        <f t="shared" si="2"/>
        <v>0.72384363281826114</v>
      </c>
      <c r="V63">
        <f t="shared" si="3"/>
        <v>0.93435190490547582</v>
      </c>
      <c r="W63">
        <v>0.28377346571457285</v>
      </c>
      <c r="X63">
        <v>0.44601270473562693</v>
      </c>
      <c r="Y63">
        <v>0.17066033561698368</v>
      </c>
      <c r="Z63">
        <v>2298513</v>
      </c>
      <c r="AA63">
        <v>0.41462502061115164</v>
      </c>
      <c r="AB63">
        <f>Q63/$Z63</f>
        <v>0.2761563671817388</v>
      </c>
      <c r="AC63">
        <f>R63/$Z63</f>
        <v>6.5648095094524156E-2</v>
      </c>
      <c r="AD63">
        <f>S63/$Z63</f>
        <v>6.5648095094524156E-2</v>
      </c>
      <c r="AE63">
        <f>T63/$Z63</f>
        <v>2.0509781758902387E-2</v>
      </c>
      <c r="AF63">
        <f>AL63/K63</f>
        <v>-3.437004706956193E-5</v>
      </c>
      <c r="AG63">
        <v>318</v>
      </c>
      <c r="AH63">
        <v>553</v>
      </c>
      <c r="AI63">
        <v>155</v>
      </c>
      <c r="AJ63">
        <v>164</v>
      </c>
      <c r="AK63">
        <v>234</v>
      </c>
      <c r="AL63">
        <v>-79</v>
      </c>
      <c r="AM63">
        <f t="shared" si="4"/>
        <v>1.3835031605216068E-4</v>
      </c>
      <c r="AN63">
        <f>AI63/N63</f>
        <v>1.411557284637339E-4</v>
      </c>
      <c r="AO63">
        <f t="shared" si="5"/>
        <v>6.7434902478254419E-5</v>
      </c>
      <c r="AP63">
        <f t="shared" si="6"/>
        <v>7.1350477460862744E-5</v>
      </c>
      <c r="AQ63">
        <f t="shared" si="7"/>
        <v>1.0180494954781636E-4</v>
      </c>
      <c r="AR63">
        <v>779234</v>
      </c>
      <c r="AS63">
        <v>286815</v>
      </c>
      <c r="AT63">
        <f t="shared" si="8"/>
        <v>0.36807300502801471</v>
      </c>
      <c r="AU63">
        <v>314331</v>
      </c>
      <c r="AV63">
        <v>136069</v>
      </c>
      <c r="AW63">
        <v>31946</v>
      </c>
      <c r="AX63">
        <v>7869</v>
      </c>
      <c r="AY63">
        <v>421038</v>
      </c>
      <c r="AZ63">
        <v>643563</v>
      </c>
      <c r="BA63">
        <v>2298513</v>
      </c>
      <c r="BB63">
        <f t="shared" si="9"/>
        <v>0.18317842883638247</v>
      </c>
      <c r="BC63">
        <f t="shared" si="10"/>
        <v>0.27999102028137324</v>
      </c>
      <c r="BD63">
        <v>1183859</v>
      </c>
      <c r="BE63">
        <v>2298513</v>
      </c>
      <c r="BF63">
        <f t="shared" si="11"/>
        <v>0.51505429814841164</v>
      </c>
      <c r="BG63">
        <v>896722</v>
      </c>
      <c r="BH63">
        <v>580709</v>
      </c>
      <c r="BI63">
        <v>0.35722312643000059</v>
      </c>
      <c r="BJ63">
        <v>0.60986864116061124</v>
      </c>
      <c r="BK63">
        <v>73004</v>
      </c>
      <c r="BL63">
        <v>-0.71070357699999998</v>
      </c>
      <c r="BM63">
        <v>-0.73434896166725805</v>
      </c>
      <c r="BN63">
        <f t="shared" si="12"/>
        <v>0.71070357699999998</v>
      </c>
      <c r="BO63">
        <v>0.46280822300000002</v>
      </c>
    </row>
    <row r="64" spans="1:67" x14ac:dyDescent="0.25">
      <c r="A64" t="s">
        <v>69</v>
      </c>
      <c r="B64">
        <v>113098</v>
      </c>
      <c r="C64">
        <v>211293</v>
      </c>
      <c r="D64">
        <v>0.53526619399999997</v>
      </c>
      <c r="E64">
        <v>62230</v>
      </c>
      <c r="F64">
        <v>208212</v>
      </c>
      <c r="G64">
        <v>0.29887806700000003</v>
      </c>
      <c r="H64">
        <v>36</v>
      </c>
      <c r="I64">
        <v>21</v>
      </c>
      <c r="J64">
        <v>23</v>
      </c>
      <c r="K64">
        <v>474101</v>
      </c>
      <c r="L64">
        <f t="shared" si="0"/>
        <v>4.4294359218816246E-5</v>
      </c>
      <c r="M64">
        <v>133533</v>
      </c>
      <c r="N64">
        <v>208212</v>
      </c>
      <c r="O64">
        <f t="shared" si="1"/>
        <v>0.64133191170537718</v>
      </c>
      <c r="P64">
        <v>44</v>
      </c>
      <c r="Q64">
        <v>137710</v>
      </c>
      <c r="R64">
        <v>30207</v>
      </c>
      <c r="S64">
        <v>30207</v>
      </c>
      <c r="T64">
        <v>8801</v>
      </c>
      <c r="U64">
        <f t="shared" si="2"/>
        <v>0.70953446628461025</v>
      </c>
      <c r="V64">
        <f t="shared" si="3"/>
        <v>0.93628572814653421</v>
      </c>
      <c r="W64">
        <v>0.30657602493983349</v>
      </c>
      <c r="X64">
        <v>0.43998641639650626</v>
      </c>
      <c r="Y64">
        <v>0.1813263418554274</v>
      </c>
      <c r="Z64">
        <v>474101</v>
      </c>
      <c r="AA64">
        <v>0.43314821103520135</v>
      </c>
      <c r="AB64">
        <f>Q64/$Z64</f>
        <v>0.29046553371538975</v>
      </c>
      <c r="AC64">
        <f>R64/$Z64</f>
        <v>6.3714271853465829E-2</v>
      </c>
      <c r="AD64">
        <f>S64/$Z64</f>
        <v>6.3714271853465829E-2</v>
      </c>
      <c r="AE64">
        <f>T64/$Z64</f>
        <v>1.85635550230858E-2</v>
      </c>
      <c r="AF64">
        <f>AL64/K64</f>
        <v>-8.437020803584047E-6</v>
      </c>
      <c r="AG64">
        <v>21</v>
      </c>
      <c r="AH64">
        <v>23</v>
      </c>
      <c r="AI64">
        <v>6</v>
      </c>
      <c r="AJ64">
        <v>7</v>
      </c>
      <c r="AK64">
        <v>10</v>
      </c>
      <c r="AL64">
        <v>-4</v>
      </c>
      <c r="AM64">
        <f t="shared" si="4"/>
        <v>4.4294359218816246E-5</v>
      </c>
      <c r="AN64">
        <f>AI64/N64</f>
        <v>2.8816782894357673E-5</v>
      </c>
      <c r="AO64">
        <f t="shared" si="5"/>
        <v>1.265553120537607E-5</v>
      </c>
      <c r="AP64">
        <f t="shared" si="6"/>
        <v>1.4764786406272082E-5</v>
      </c>
      <c r="AQ64">
        <f t="shared" si="7"/>
        <v>2.1092552008960115E-5</v>
      </c>
      <c r="AR64">
        <v>166152</v>
      </c>
      <c r="AS64">
        <v>27621</v>
      </c>
      <c r="AT64">
        <f t="shared" si="8"/>
        <v>0.16623934710385671</v>
      </c>
      <c r="AU64">
        <v>59820</v>
      </c>
      <c r="AV64">
        <v>55900</v>
      </c>
      <c r="AW64">
        <v>16348</v>
      </c>
      <c r="AX64">
        <v>4958</v>
      </c>
      <c r="AY64">
        <v>48591</v>
      </c>
      <c r="AZ64">
        <v>86976</v>
      </c>
      <c r="BA64">
        <v>474101</v>
      </c>
      <c r="BB64">
        <f t="shared" si="9"/>
        <v>0.1024908194667381</v>
      </c>
      <c r="BC64">
        <f t="shared" si="10"/>
        <v>0.1834545803531315</v>
      </c>
      <c r="BD64">
        <v>244677</v>
      </c>
      <c r="BE64">
        <v>474101</v>
      </c>
      <c r="BF64">
        <f t="shared" si="11"/>
        <v>0.51608623478963345</v>
      </c>
      <c r="BG64">
        <v>352259</v>
      </c>
      <c r="BH64">
        <v>41427</v>
      </c>
      <c r="BI64">
        <v>0.16961575698005277</v>
      </c>
      <c r="BJ64">
        <v>0.25699587218757186</v>
      </c>
      <c r="BK64">
        <v>94926</v>
      </c>
      <c r="BL64">
        <v>-0.73094808200000005</v>
      </c>
      <c r="BM64">
        <v>-0.76314961475425103</v>
      </c>
      <c r="BN64">
        <f t="shared" si="12"/>
        <v>0.73094808200000005</v>
      </c>
      <c r="BO64">
        <v>0.53526619399999997</v>
      </c>
    </row>
    <row r="65" spans="1:67" x14ac:dyDescent="0.25">
      <c r="A65" t="s">
        <v>70</v>
      </c>
      <c r="B65">
        <v>200015</v>
      </c>
      <c r="C65">
        <v>373294</v>
      </c>
      <c r="D65">
        <v>0.53581091599999997</v>
      </c>
      <c r="E65">
        <v>8179</v>
      </c>
      <c r="F65">
        <v>365300</v>
      </c>
      <c r="G65">
        <v>2.2389816999999999E-2</v>
      </c>
      <c r="H65">
        <v>37</v>
      </c>
      <c r="I65">
        <v>45</v>
      </c>
      <c r="J65">
        <v>76</v>
      </c>
      <c r="K65">
        <v>684017</v>
      </c>
      <c r="L65">
        <f t="shared" si="0"/>
        <v>6.578783860635043E-5</v>
      </c>
      <c r="M65">
        <v>324104</v>
      </c>
      <c r="N65">
        <v>365300</v>
      </c>
      <c r="O65">
        <f t="shared" si="1"/>
        <v>0.88722693676430331</v>
      </c>
      <c r="P65">
        <v>25</v>
      </c>
      <c r="Q65">
        <v>158567</v>
      </c>
      <c r="R65">
        <v>32142</v>
      </c>
      <c r="S65">
        <v>32142</v>
      </c>
      <c r="T65">
        <v>9452</v>
      </c>
      <c r="U65">
        <f t="shared" si="2"/>
        <v>0.76818266212681852</v>
      </c>
      <c r="V65">
        <f t="shared" si="3"/>
        <v>0.95300993981143745</v>
      </c>
      <c r="W65">
        <v>0.31296590581813022</v>
      </c>
      <c r="X65">
        <v>0.51025632403873011</v>
      </c>
      <c r="Y65">
        <v>0.18239166570421494</v>
      </c>
      <c r="Z65">
        <v>684017</v>
      </c>
      <c r="AA65">
        <v>0.35285234138917598</v>
      </c>
      <c r="AB65">
        <f>Q65/$Z65</f>
        <v>0.23181733787318151</v>
      </c>
      <c r="AC65">
        <f>R65/$Z65</f>
        <v>4.6990060188562562E-2</v>
      </c>
      <c r="AD65">
        <f>S65/$Z65</f>
        <v>4.6990060188562562E-2</v>
      </c>
      <c r="AE65">
        <f>T65/$Z65</f>
        <v>1.381837001127165E-2</v>
      </c>
      <c r="AF65">
        <f>AL65/K65</f>
        <v>-1.0233663783210067E-5</v>
      </c>
      <c r="AG65">
        <v>45</v>
      </c>
      <c r="AH65">
        <v>76</v>
      </c>
      <c r="AI65">
        <v>23</v>
      </c>
      <c r="AJ65">
        <v>23</v>
      </c>
      <c r="AK65">
        <v>30</v>
      </c>
      <c r="AL65">
        <v>-7</v>
      </c>
      <c r="AM65">
        <f t="shared" si="4"/>
        <v>6.578783860635043E-5</v>
      </c>
      <c r="AN65">
        <f>AI65/N65</f>
        <v>6.296194908294553E-5</v>
      </c>
      <c r="AO65">
        <f t="shared" si="5"/>
        <v>3.3624895287690218E-5</v>
      </c>
      <c r="AP65">
        <f t="shared" si="6"/>
        <v>3.3624895287690218E-5</v>
      </c>
      <c r="AQ65">
        <f t="shared" si="7"/>
        <v>4.3858559070900285E-5</v>
      </c>
      <c r="AR65">
        <v>277903</v>
      </c>
      <c r="AS65">
        <v>18675</v>
      </c>
      <c r="AT65">
        <f t="shared" si="8"/>
        <v>6.7199706372367343E-2</v>
      </c>
      <c r="AU65">
        <v>107410</v>
      </c>
      <c r="AV65">
        <v>105510</v>
      </c>
      <c r="AW65">
        <v>33631</v>
      </c>
      <c r="AX65">
        <v>9361</v>
      </c>
      <c r="AY65">
        <v>187189</v>
      </c>
      <c r="AZ65">
        <v>69634</v>
      </c>
      <c r="BA65">
        <v>684017</v>
      </c>
      <c r="BB65">
        <f t="shared" si="9"/>
        <v>0.27366132713075847</v>
      </c>
      <c r="BC65">
        <f t="shared" si="10"/>
        <v>0.10180156341143567</v>
      </c>
      <c r="BD65">
        <v>354069</v>
      </c>
      <c r="BE65">
        <v>684017</v>
      </c>
      <c r="BF65">
        <f t="shared" si="11"/>
        <v>0.51763187172248648</v>
      </c>
      <c r="BG65">
        <v>436135</v>
      </c>
      <c r="BH65">
        <v>24045</v>
      </c>
      <c r="BI65">
        <v>0.32723894289177025</v>
      </c>
      <c r="BJ65">
        <v>0.36239157798709681</v>
      </c>
      <c r="BK65">
        <v>68677</v>
      </c>
      <c r="BL65">
        <v>-0.68829276100000003</v>
      </c>
      <c r="BM65">
        <v>-0.73882239758798296</v>
      </c>
      <c r="BN65">
        <f t="shared" si="12"/>
        <v>0.68829276100000003</v>
      </c>
      <c r="BO65">
        <v>0.53581091599999997</v>
      </c>
    </row>
    <row r="66" spans="1:67" x14ac:dyDescent="0.25">
      <c r="A66" t="s">
        <v>71</v>
      </c>
      <c r="B66">
        <v>822573</v>
      </c>
      <c r="C66">
        <v>1564930</v>
      </c>
      <c r="D66">
        <v>0.52562926099999996</v>
      </c>
      <c r="E66">
        <v>47933</v>
      </c>
      <c r="F66">
        <v>1603486</v>
      </c>
      <c r="G66">
        <v>2.9892996000000002E-2</v>
      </c>
      <c r="H66">
        <v>33</v>
      </c>
      <c r="I66">
        <v>415</v>
      </c>
      <c r="J66">
        <v>787</v>
      </c>
      <c r="K66">
        <v>3302833</v>
      </c>
      <c r="L66">
        <f t="shared" si="0"/>
        <v>1.2564970738756698E-4</v>
      </c>
      <c r="M66">
        <v>1361907</v>
      </c>
      <c r="N66">
        <v>1603486</v>
      </c>
      <c r="O66">
        <f t="shared" si="1"/>
        <v>0.84934137248469899</v>
      </c>
      <c r="P66">
        <v>26</v>
      </c>
      <c r="Q66">
        <v>824915</v>
      </c>
      <c r="R66">
        <v>188079</v>
      </c>
      <c r="S66">
        <v>188079</v>
      </c>
      <c r="T66">
        <v>60175</v>
      </c>
      <c r="U66">
        <f t="shared" si="2"/>
        <v>0.75024017260333786</v>
      </c>
      <c r="V66">
        <f t="shared" si="3"/>
        <v>0.9430552498415754</v>
      </c>
      <c r="W66">
        <v>0.32682760527099008</v>
      </c>
      <c r="X66">
        <v>0.490742947039708</v>
      </c>
      <c r="Y66">
        <v>0.18403685563272498</v>
      </c>
      <c r="Z66">
        <v>3302833</v>
      </c>
      <c r="AA66">
        <v>0.37699029893427854</v>
      </c>
      <c r="AB66">
        <f>Q66/$Z66</f>
        <v>0.24975982739666219</v>
      </c>
      <c r="AC66">
        <f>R66/$Z66</f>
        <v>5.6944750158424602E-2</v>
      </c>
      <c r="AD66">
        <f>S66/$Z66</f>
        <v>5.6944750158424602E-2</v>
      </c>
      <c r="AE66">
        <f>T66/$Z66</f>
        <v>1.8219207571197212E-2</v>
      </c>
      <c r="AF66">
        <f>AL66/K66</f>
        <v>-2.7854874890737739E-5</v>
      </c>
      <c r="AG66">
        <v>415</v>
      </c>
      <c r="AH66">
        <v>787</v>
      </c>
      <c r="AI66">
        <v>241</v>
      </c>
      <c r="AJ66">
        <v>213</v>
      </c>
      <c r="AK66">
        <v>333</v>
      </c>
      <c r="AL66">
        <v>-92</v>
      </c>
      <c r="AM66">
        <f t="shared" si="4"/>
        <v>1.2564970738756698E-4</v>
      </c>
      <c r="AN66">
        <f>AI66/N66</f>
        <v>1.5029753923638872E-4</v>
      </c>
      <c r="AO66">
        <f t="shared" si="5"/>
        <v>7.2967661398562987E-5</v>
      </c>
      <c r="AP66">
        <f t="shared" si="6"/>
        <v>6.449009077964281E-5</v>
      </c>
      <c r="AQ66">
        <f t="shared" si="7"/>
        <v>1.0082253628930073E-4</v>
      </c>
      <c r="AR66">
        <v>1118980</v>
      </c>
      <c r="AS66">
        <v>61486</v>
      </c>
      <c r="AT66">
        <f t="shared" si="8"/>
        <v>5.4948256447836422E-2</v>
      </c>
      <c r="AU66">
        <v>341878</v>
      </c>
      <c r="AV66">
        <v>448852</v>
      </c>
      <c r="AW66">
        <v>175907</v>
      </c>
      <c r="AX66">
        <v>60935</v>
      </c>
      <c r="AY66">
        <v>166412</v>
      </c>
      <c r="AZ66">
        <v>1106925</v>
      </c>
      <c r="BA66">
        <v>3302833</v>
      </c>
      <c r="BB66">
        <f t="shared" si="9"/>
        <v>5.0384624351276615E-2</v>
      </c>
      <c r="BC66">
        <f t="shared" si="10"/>
        <v>0.33514410204815076</v>
      </c>
      <c r="BD66">
        <v>1640902</v>
      </c>
      <c r="BE66">
        <v>3302833</v>
      </c>
      <c r="BF66">
        <f t="shared" si="11"/>
        <v>0.49681652084740585</v>
      </c>
      <c r="BG66">
        <v>2335447</v>
      </c>
      <c r="BH66">
        <v>390418</v>
      </c>
      <c r="BI66">
        <v>0.17468882017346926</v>
      </c>
      <c r="BJ66">
        <v>0.29289582609838283</v>
      </c>
      <c r="BK66">
        <v>86138</v>
      </c>
      <c r="BL66">
        <v>-0.76379462099999995</v>
      </c>
      <c r="BM66">
        <v>-0.75839668277130801</v>
      </c>
      <c r="BN66">
        <f t="shared" si="12"/>
        <v>0.76379462099999995</v>
      </c>
      <c r="BO66">
        <v>0.52562926099999996</v>
      </c>
    </row>
    <row r="67" spans="1:67" x14ac:dyDescent="0.25">
      <c r="A67" t="s">
        <v>72</v>
      </c>
      <c r="B67">
        <v>333796</v>
      </c>
      <c r="C67">
        <v>515382</v>
      </c>
      <c r="D67">
        <v>0.64766716700000004</v>
      </c>
      <c r="E67">
        <v>178948</v>
      </c>
      <c r="F67">
        <v>504358</v>
      </c>
      <c r="G67">
        <v>0.35480353199999998</v>
      </c>
      <c r="H67">
        <v>33</v>
      </c>
      <c r="I67">
        <v>494</v>
      </c>
      <c r="J67">
        <v>1365</v>
      </c>
      <c r="K67">
        <v>870044</v>
      </c>
      <c r="L67">
        <f t="shared" ref="L67:L114" si="13">I67/K67</f>
        <v>5.6778737627062538E-4</v>
      </c>
      <c r="M67">
        <v>202814</v>
      </c>
      <c r="N67">
        <v>504358</v>
      </c>
      <c r="O67">
        <f t="shared" ref="O67:O114" si="14">M67/N67</f>
        <v>0.40212309510308153</v>
      </c>
      <c r="P67">
        <v>33</v>
      </c>
      <c r="Q67">
        <v>233329</v>
      </c>
      <c r="R67">
        <v>60188</v>
      </c>
      <c r="S67">
        <v>60188</v>
      </c>
      <c r="T67">
        <v>21210</v>
      </c>
      <c r="U67">
        <f t="shared" ref="U67:U114" si="15">1-AB67</f>
        <v>0.73181931028775549</v>
      </c>
      <c r="V67">
        <f t="shared" ref="V67:V114" si="16">1-AC67</f>
        <v>0.93082188946765909</v>
      </c>
      <c r="W67">
        <v>0.20745272652877322</v>
      </c>
      <c r="X67">
        <v>0.44069150525720535</v>
      </c>
      <c r="Y67">
        <v>0.11514245256561739</v>
      </c>
      <c r="Z67">
        <v>870044</v>
      </c>
      <c r="AA67">
        <v>0.4015049813572647</v>
      </c>
      <c r="AB67">
        <f>Q67/$Z67</f>
        <v>0.26818068971224446</v>
      </c>
      <c r="AC67">
        <f>R67/$Z67</f>
        <v>6.9178110532340895E-2</v>
      </c>
      <c r="AD67">
        <f>S67/$Z67</f>
        <v>6.9178110532340895E-2</v>
      </c>
      <c r="AE67">
        <f>T67/$Z67</f>
        <v>2.437807743056673E-2</v>
      </c>
      <c r="AF67">
        <f>AL67/K67</f>
        <v>-1.6206076934040118E-4</v>
      </c>
      <c r="AG67">
        <v>494</v>
      </c>
      <c r="AH67">
        <v>1365</v>
      </c>
      <c r="AI67">
        <v>437</v>
      </c>
      <c r="AJ67">
        <v>350</v>
      </c>
      <c r="AK67">
        <v>578</v>
      </c>
      <c r="AL67">
        <v>-141</v>
      </c>
      <c r="AM67">
        <f t="shared" ref="AM67:AM114" si="17">AG67/Z67</f>
        <v>5.6778737627062538E-4</v>
      </c>
      <c r="AN67">
        <f>AI67/N67</f>
        <v>8.6644803889300852E-4</v>
      </c>
      <c r="AO67">
        <f t="shared" ref="AO67:AO114" si="18">AI67/$K67</f>
        <v>5.0227344823939939E-4</v>
      </c>
      <c r="AP67">
        <f t="shared" ref="AP67:AP114" si="19">AJ67/$K67</f>
        <v>4.0227850545489652E-4</v>
      </c>
      <c r="AQ67">
        <f t="shared" ref="AQ67:AQ114" si="20">AK67/$K67</f>
        <v>6.6433421757980057E-4</v>
      </c>
      <c r="AR67">
        <v>359673</v>
      </c>
      <c r="AS67">
        <v>109968</v>
      </c>
      <c r="AT67">
        <f t="shared" ref="AT67:AT114" si="21">AS67/AR67</f>
        <v>0.30574438448257168</v>
      </c>
      <c r="AU67">
        <v>147277</v>
      </c>
      <c r="AV67">
        <v>74284</v>
      </c>
      <c r="AW67">
        <v>20460</v>
      </c>
      <c r="AX67">
        <v>5522</v>
      </c>
      <c r="AY67">
        <v>45402</v>
      </c>
      <c r="AZ67">
        <v>132651</v>
      </c>
      <c r="BA67">
        <v>870044</v>
      </c>
      <c r="BB67">
        <f t="shared" ref="BB67:BB114" si="22">AY67/BA67</f>
        <v>5.2183567727609181E-2</v>
      </c>
      <c r="BC67">
        <f t="shared" ref="BC67:BC114" si="23">AZ67/BA67</f>
        <v>0.15246470293456424</v>
      </c>
      <c r="BD67">
        <v>426074</v>
      </c>
      <c r="BE67">
        <v>870044</v>
      </c>
      <c r="BF67">
        <f t="shared" ref="BF67:BF114" si="24">BD67/BE67</f>
        <v>0.48971546266625599</v>
      </c>
      <c r="BG67">
        <v>406538</v>
      </c>
      <c r="BH67">
        <v>297667</v>
      </c>
      <c r="BI67">
        <v>0.19060990018895596</v>
      </c>
      <c r="BJ67">
        <v>0.53273857414107795</v>
      </c>
      <c r="BK67">
        <v>122900</v>
      </c>
      <c r="BL67">
        <v>-0.87719946900000001</v>
      </c>
      <c r="BM67">
        <v>-0.88822182776738701</v>
      </c>
      <c r="BN67">
        <f t="shared" ref="BN67:BN114" si="25">-BL67</f>
        <v>0.87719946900000001</v>
      </c>
      <c r="BO67">
        <v>0.64766716700000004</v>
      </c>
    </row>
    <row r="68" spans="1:67" x14ac:dyDescent="0.25">
      <c r="A68" t="s">
        <v>73</v>
      </c>
      <c r="B68">
        <v>822573</v>
      </c>
      <c r="C68">
        <v>1564930</v>
      </c>
      <c r="D68">
        <v>0.52562926099999996</v>
      </c>
      <c r="E68">
        <v>47933</v>
      </c>
      <c r="F68">
        <v>1603486</v>
      </c>
      <c r="G68">
        <v>2.9892996000000002E-2</v>
      </c>
      <c r="H68">
        <v>33</v>
      </c>
      <c r="I68">
        <v>415</v>
      </c>
      <c r="J68">
        <v>787</v>
      </c>
      <c r="K68">
        <v>3302833</v>
      </c>
      <c r="L68">
        <f t="shared" si="13"/>
        <v>1.2564970738756698E-4</v>
      </c>
      <c r="M68">
        <v>1361907</v>
      </c>
      <c r="N68">
        <v>1603486</v>
      </c>
      <c r="O68">
        <f t="shared" si="14"/>
        <v>0.84934137248469899</v>
      </c>
      <c r="P68">
        <v>26</v>
      </c>
      <c r="Q68">
        <v>824915</v>
      </c>
      <c r="R68">
        <v>188079</v>
      </c>
      <c r="S68">
        <v>188079</v>
      </c>
      <c r="T68">
        <v>60175</v>
      </c>
      <c r="U68">
        <f t="shared" si="15"/>
        <v>0.75024017260333786</v>
      </c>
      <c r="V68">
        <f t="shared" si="16"/>
        <v>0.9430552498415754</v>
      </c>
      <c r="W68">
        <v>0.32682760527099008</v>
      </c>
      <c r="X68">
        <v>0.490742947039708</v>
      </c>
      <c r="Y68">
        <v>0.18403685563272498</v>
      </c>
      <c r="Z68">
        <v>3302833</v>
      </c>
      <c r="AA68">
        <v>0.37699029893427854</v>
      </c>
      <c r="AB68">
        <f>Q68/$Z68</f>
        <v>0.24975982739666219</v>
      </c>
      <c r="AC68">
        <f>R68/$Z68</f>
        <v>5.6944750158424602E-2</v>
      </c>
      <c r="AD68">
        <f>S68/$Z68</f>
        <v>5.6944750158424602E-2</v>
      </c>
      <c r="AE68">
        <f>T68/$Z68</f>
        <v>1.8219207571197212E-2</v>
      </c>
      <c r="AF68">
        <f>AL68/K68</f>
        <v>-2.7854874890737739E-5</v>
      </c>
      <c r="AG68">
        <v>415</v>
      </c>
      <c r="AH68">
        <v>787</v>
      </c>
      <c r="AI68">
        <v>241</v>
      </c>
      <c r="AJ68">
        <v>213</v>
      </c>
      <c r="AK68">
        <v>333</v>
      </c>
      <c r="AL68">
        <v>-92</v>
      </c>
      <c r="AM68">
        <f t="shared" si="17"/>
        <v>1.2564970738756698E-4</v>
      </c>
      <c r="AN68">
        <f>AI68/N68</f>
        <v>1.5029753923638872E-4</v>
      </c>
      <c r="AO68">
        <f t="shared" si="18"/>
        <v>7.2967661398562987E-5</v>
      </c>
      <c r="AP68">
        <f t="shared" si="19"/>
        <v>6.449009077964281E-5</v>
      </c>
      <c r="AQ68">
        <f t="shared" si="20"/>
        <v>1.0082253628930073E-4</v>
      </c>
      <c r="AR68">
        <v>1118980</v>
      </c>
      <c r="AS68">
        <v>61486</v>
      </c>
      <c r="AT68">
        <f t="shared" si="21"/>
        <v>5.4948256447836422E-2</v>
      </c>
      <c r="AU68">
        <v>341878</v>
      </c>
      <c r="AV68">
        <v>448852</v>
      </c>
      <c r="AW68">
        <v>175907</v>
      </c>
      <c r="AX68">
        <v>60935</v>
      </c>
      <c r="AY68">
        <v>166412</v>
      </c>
      <c r="AZ68">
        <v>1106925</v>
      </c>
      <c r="BA68">
        <v>3302833</v>
      </c>
      <c r="BB68">
        <f t="shared" si="22"/>
        <v>5.0384624351276615E-2</v>
      </c>
      <c r="BC68">
        <f t="shared" si="23"/>
        <v>0.33514410204815076</v>
      </c>
      <c r="BD68">
        <v>1640902</v>
      </c>
      <c r="BE68">
        <v>3302833</v>
      </c>
      <c r="BF68">
        <f t="shared" si="24"/>
        <v>0.49681652084740585</v>
      </c>
      <c r="BG68">
        <v>2335447</v>
      </c>
      <c r="BH68">
        <v>390418</v>
      </c>
      <c r="BI68">
        <v>0.17468882017346926</v>
      </c>
      <c r="BJ68">
        <v>0.29289582609838283</v>
      </c>
      <c r="BK68">
        <v>86138</v>
      </c>
      <c r="BL68">
        <v>-0.84588698900000003</v>
      </c>
      <c r="BM68">
        <v>-0.861311613642611</v>
      </c>
      <c r="BN68">
        <f t="shared" si="25"/>
        <v>0.84588698900000003</v>
      </c>
      <c r="BO68">
        <v>0.52562926099999996</v>
      </c>
    </row>
    <row r="69" spans="1:67" x14ac:dyDescent="0.25">
      <c r="A69" t="s">
        <v>74</v>
      </c>
      <c r="B69">
        <v>236731</v>
      </c>
      <c r="C69">
        <v>449109</v>
      </c>
      <c r="D69">
        <v>0.52711257199999995</v>
      </c>
      <c r="E69">
        <v>17072</v>
      </c>
      <c r="F69">
        <v>438586</v>
      </c>
      <c r="G69">
        <v>3.8925091000000002E-2</v>
      </c>
      <c r="H69">
        <v>50</v>
      </c>
      <c r="I69">
        <v>682</v>
      </c>
      <c r="J69">
        <v>1426</v>
      </c>
      <c r="K69">
        <v>919866</v>
      </c>
      <c r="L69">
        <f t="shared" si="13"/>
        <v>7.4141233614461236E-4</v>
      </c>
      <c r="M69">
        <v>391784</v>
      </c>
      <c r="N69">
        <v>438586</v>
      </c>
      <c r="O69">
        <f t="shared" si="14"/>
        <v>0.89328888747018831</v>
      </c>
      <c r="P69">
        <v>21</v>
      </c>
      <c r="Q69">
        <v>289819</v>
      </c>
      <c r="R69">
        <v>71491</v>
      </c>
      <c r="S69">
        <v>71491</v>
      </c>
      <c r="T69">
        <v>24554</v>
      </c>
      <c r="U69">
        <f t="shared" si="15"/>
        <v>0.68493345769927361</v>
      </c>
      <c r="V69">
        <f t="shared" si="16"/>
        <v>0.92228107137343918</v>
      </c>
      <c r="W69">
        <v>0.30021003059141227</v>
      </c>
      <c r="X69">
        <v>0.44008366435980895</v>
      </c>
      <c r="Y69">
        <v>0.16751244202959992</v>
      </c>
      <c r="Z69">
        <v>919866</v>
      </c>
      <c r="AA69">
        <v>0.44957852556785444</v>
      </c>
      <c r="AB69">
        <f>Q69/$Z69</f>
        <v>0.31506654230072639</v>
      </c>
      <c r="AC69">
        <f>R69/$Z69</f>
        <v>7.7718928626560824E-2</v>
      </c>
      <c r="AD69">
        <f>S69/$Z69</f>
        <v>7.7718928626560824E-2</v>
      </c>
      <c r="AE69">
        <f>T69/$Z69</f>
        <v>2.6693018330930809E-2</v>
      </c>
      <c r="AF69">
        <f>AL69/K69</f>
        <v>-2.3916526972406849E-5</v>
      </c>
      <c r="AG69">
        <v>682</v>
      </c>
      <c r="AH69">
        <v>1426</v>
      </c>
      <c r="AI69">
        <v>499</v>
      </c>
      <c r="AJ69">
        <v>406</v>
      </c>
      <c r="AK69">
        <v>521</v>
      </c>
      <c r="AL69">
        <v>-22</v>
      </c>
      <c r="AM69">
        <f t="shared" si="17"/>
        <v>7.4141233614461236E-4</v>
      </c>
      <c r="AN69">
        <f>AI69/N69</f>
        <v>1.1377472149133806E-3</v>
      </c>
      <c r="AO69">
        <f t="shared" si="18"/>
        <v>5.4247031632868262E-4</v>
      </c>
      <c r="AP69">
        <f t="shared" si="19"/>
        <v>4.413686341271446E-4</v>
      </c>
      <c r="AQ69">
        <f t="shared" si="20"/>
        <v>5.6638684330108954E-4</v>
      </c>
      <c r="AR69">
        <v>387847</v>
      </c>
      <c r="AS69">
        <v>51601</v>
      </c>
      <c r="AT69">
        <f t="shared" si="21"/>
        <v>0.13304473155651583</v>
      </c>
      <c r="AU69">
        <v>151162</v>
      </c>
      <c r="AV69">
        <v>133877</v>
      </c>
      <c r="AW69">
        <v>36883</v>
      </c>
      <c r="AX69">
        <v>10816</v>
      </c>
      <c r="AY69">
        <v>123475</v>
      </c>
      <c r="AZ69">
        <v>49413</v>
      </c>
      <c r="BA69">
        <v>919866</v>
      </c>
      <c r="BB69">
        <f t="shared" si="22"/>
        <v>0.13423150763263345</v>
      </c>
      <c r="BC69">
        <f t="shared" si="23"/>
        <v>5.3717606694888169E-2</v>
      </c>
      <c r="BD69">
        <v>474868</v>
      </c>
      <c r="BE69">
        <v>919866</v>
      </c>
      <c r="BF69">
        <f t="shared" si="24"/>
        <v>0.51623606046967707</v>
      </c>
      <c r="BG69">
        <v>716987</v>
      </c>
      <c r="BH69">
        <v>31800</v>
      </c>
      <c r="BI69">
        <v>0.18598252354147235</v>
      </c>
      <c r="BJ69">
        <v>0.22055277616522406</v>
      </c>
      <c r="BK69">
        <v>75121</v>
      </c>
      <c r="BL69">
        <v>-0.66001782799999997</v>
      </c>
      <c r="BM69">
        <v>-0.59658008456351797</v>
      </c>
      <c r="BN69">
        <f t="shared" si="25"/>
        <v>0.66001782799999997</v>
      </c>
      <c r="BO69">
        <v>0.52711257199999995</v>
      </c>
    </row>
    <row r="70" spans="1:67" x14ac:dyDescent="0.25">
      <c r="A70" t="s">
        <v>75</v>
      </c>
      <c r="B70">
        <v>397194</v>
      </c>
      <c r="C70">
        <v>684098</v>
      </c>
      <c r="D70">
        <v>0.58060979599999996</v>
      </c>
      <c r="E70">
        <v>114716</v>
      </c>
      <c r="F70">
        <v>671593</v>
      </c>
      <c r="G70">
        <v>0.17081178599999999</v>
      </c>
      <c r="H70">
        <v>36</v>
      </c>
      <c r="I70">
        <v>655</v>
      </c>
      <c r="J70">
        <v>1252</v>
      </c>
      <c r="K70">
        <v>1356564</v>
      </c>
      <c r="L70">
        <f t="shared" si="13"/>
        <v>4.8283752185669085E-4</v>
      </c>
      <c r="M70">
        <v>507787</v>
      </c>
      <c r="N70">
        <v>671593</v>
      </c>
      <c r="O70">
        <f t="shared" si="14"/>
        <v>0.75609334820345064</v>
      </c>
      <c r="P70">
        <v>36</v>
      </c>
      <c r="Q70">
        <v>423635</v>
      </c>
      <c r="R70">
        <v>106320</v>
      </c>
      <c r="S70">
        <v>106320</v>
      </c>
      <c r="T70">
        <v>39851</v>
      </c>
      <c r="U70">
        <f t="shared" si="15"/>
        <v>0.68771469683700881</v>
      </c>
      <c r="V70">
        <f t="shared" si="16"/>
        <v>0.92162551858961317</v>
      </c>
      <c r="W70">
        <v>0.30662320391813436</v>
      </c>
      <c r="X70">
        <v>0.42136456518085397</v>
      </c>
      <c r="Y70">
        <v>0.17688513037350251</v>
      </c>
      <c r="Z70">
        <v>1356564</v>
      </c>
      <c r="AA70">
        <v>0.45877378435517968</v>
      </c>
      <c r="AB70">
        <f>Q70/$Z70</f>
        <v>0.31228530316299119</v>
      </c>
      <c r="AC70">
        <f>R70/$Z70</f>
        <v>7.8374481410386831E-2</v>
      </c>
      <c r="AD70">
        <f>S70/$Z70</f>
        <v>7.8374481410386831E-2</v>
      </c>
      <c r="AE70">
        <f>T70/$Z70</f>
        <v>2.9376424554978606E-2</v>
      </c>
      <c r="AF70">
        <f>AL70/K70</f>
        <v>-1.3268817394535017E-5</v>
      </c>
      <c r="AG70">
        <v>655</v>
      </c>
      <c r="AH70">
        <v>1252</v>
      </c>
      <c r="AI70">
        <v>422</v>
      </c>
      <c r="AJ70">
        <v>390</v>
      </c>
      <c r="AK70">
        <v>440</v>
      </c>
      <c r="AL70">
        <v>-18</v>
      </c>
      <c r="AM70">
        <f t="shared" si="17"/>
        <v>4.8283752185669085E-4</v>
      </c>
      <c r="AN70">
        <f>AI70/N70</f>
        <v>6.2835675773868999E-4</v>
      </c>
      <c r="AO70">
        <f t="shared" si="18"/>
        <v>3.1108005224965429E-4</v>
      </c>
      <c r="AP70">
        <f t="shared" si="19"/>
        <v>2.8749104354825871E-4</v>
      </c>
      <c r="AQ70">
        <f t="shared" si="20"/>
        <v>3.2434886964418931E-4</v>
      </c>
      <c r="AR70">
        <v>445517</v>
      </c>
      <c r="AS70">
        <v>31328</v>
      </c>
      <c r="AT70">
        <f t="shared" si="21"/>
        <v>7.0318304352022479E-2</v>
      </c>
      <c r="AU70">
        <v>125703</v>
      </c>
      <c r="AV70">
        <v>185178</v>
      </c>
      <c r="AW70">
        <v>69444</v>
      </c>
      <c r="AX70">
        <v>25587</v>
      </c>
      <c r="AY70">
        <v>158708</v>
      </c>
      <c r="AZ70">
        <v>225581</v>
      </c>
      <c r="BA70">
        <v>1356564</v>
      </c>
      <c r="BB70">
        <f t="shared" si="22"/>
        <v>0.11699263728065908</v>
      </c>
      <c r="BC70">
        <f t="shared" si="23"/>
        <v>0.16628850537092241</v>
      </c>
      <c r="BD70">
        <v>697159</v>
      </c>
      <c r="BE70">
        <v>1356564</v>
      </c>
      <c r="BF70">
        <f t="shared" si="24"/>
        <v>0.51391530366425764</v>
      </c>
      <c r="BG70">
        <v>930446</v>
      </c>
      <c r="BH70">
        <v>125767</v>
      </c>
      <c r="BI70">
        <v>0.22140569851477704</v>
      </c>
      <c r="BJ70">
        <v>0.31411566280691511</v>
      </c>
      <c r="BK70">
        <v>129807</v>
      </c>
      <c r="BL70">
        <v>-0.68679993399999995</v>
      </c>
      <c r="BM70">
        <v>-0.68586128806916002</v>
      </c>
      <c r="BN70">
        <f t="shared" si="25"/>
        <v>0.68679993399999995</v>
      </c>
      <c r="BO70">
        <v>0.58060979599999996</v>
      </c>
    </row>
    <row r="71" spans="1:67" x14ac:dyDescent="0.25">
      <c r="A71" t="s">
        <v>76</v>
      </c>
      <c r="B71">
        <v>618604</v>
      </c>
      <c r="C71">
        <v>897040</v>
      </c>
      <c r="D71">
        <v>0.68960581499999996</v>
      </c>
      <c r="E71">
        <v>544223</v>
      </c>
      <c r="F71">
        <v>879881</v>
      </c>
      <c r="G71">
        <v>0.618518868</v>
      </c>
      <c r="H71">
        <v>36</v>
      </c>
      <c r="I71">
        <v>1110</v>
      </c>
      <c r="J71">
        <v>2059</v>
      </c>
      <c r="K71">
        <v>1632480</v>
      </c>
      <c r="L71">
        <f t="shared" si="13"/>
        <v>6.7994707438988528E-4</v>
      </c>
      <c r="M71">
        <v>69923</v>
      </c>
      <c r="N71">
        <v>879881</v>
      </c>
      <c r="O71">
        <f t="shared" si="14"/>
        <v>7.9468700881141885E-2</v>
      </c>
      <c r="P71">
        <v>32</v>
      </c>
      <c r="Q71">
        <v>442155</v>
      </c>
      <c r="R71">
        <v>115779</v>
      </c>
      <c r="S71">
        <v>115779</v>
      </c>
      <c r="T71">
        <v>39048</v>
      </c>
      <c r="U71">
        <f t="shared" si="15"/>
        <v>0.7291513525433696</v>
      </c>
      <c r="V71">
        <f t="shared" si="16"/>
        <v>0.92907784475154365</v>
      </c>
      <c r="W71">
        <v>0.23608803783201016</v>
      </c>
      <c r="X71">
        <v>0.4606273890032343</v>
      </c>
      <c r="Y71">
        <v>0.12369584926002153</v>
      </c>
      <c r="Z71">
        <v>1632480</v>
      </c>
      <c r="AA71">
        <v>0.39570530726256981</v>
      </c>
      <c r="AB71">
        <f>Q71/$Z71</f>
        <v>0.2708486474566304</v>
      </c>
      <c r="AC71">
        <f>R71/$Z71</f>
        <v>7.0922155248456339E-2</v>
      </c>
      <c r="AD71">
        <f>S71/$Z71</f>
        <v>7.0922155248456339E-2</v>
      </c>
      <c r="AE71">
        <f>T71/$Z71</f>
        <v>2.3919435460158778E-2</v>
      </c>
      <c r="AF71">
        <f>AL71/K71</f>
        <v>-1.1761246692149368E-4</v>
      </c>
      <c r="AG71">
        <v>1110</v>
      </c>
      <c r="AH71">
        <v>2059</v>
      </c>
      <c r="AI71">
        <v>642</v>
      </c>
      <c r="AJ71">
        <v>583</v>
      </c>
      <c r="AK71">
        <v>834</v>
      </c>
      <c r="AL71">
        <v>-192</v>
      </c>
      <c r="AM71">
        <f t="shared" si="17"/>
        <v>6.7994707438988528E-4</v>
      </c>
      <c r="AN71">
        <f>AI71/N71</f>
        <v>7.2964412233017875E-4</v>
      </c>
      <c r="AO71">
        <f t="shared" si="18"/>
        <v>3.9326668626874449E-4</v>
      </c>
      <c r="AP71">
        <f t="shared" si="19"/>
        <v>3.5712535528766048E-4</v>
      </c>
      <c r="AQ71">
        <f t="shared" si="20"/>
        <v>5.1087915319023816E-4</v>
      </c>
      <c r="AR71">
        <v>758133</v>
      </c>
      <c r="AS71">
        <v>583837</v>
      </c>
      <c r="AT71">
        <f t="shared" si="21"/>
        <v>0.77009838643087691</v>
      </c>
      <c r="AU71">
        <v>153156</v>
      </c>
      <c r="AV71">
        <v>17527</v>
      </c>
      <c r="AW71">
        <v>2710</v>
      </c>
      <c r="AX71">
        <v>547</v>
      </c>
      <c r="AY71">
        <v>241850</v>
      </c>
      <c r="AZ71">
        <v>423683</v>
      </c>
      <c r="BA71">
        <v>1632480</v>
      </c>
      <c r="BB71">
        <f t="shared" si="22"/>
        <v>0.14814882877585023</v>
      </c>
      <c r="BC71">
        <f t="shared" si="23"/>
        <v>0.2595333480348917</v>
      </c>
      <c r="BD71">
        <v>860336</v>
      </c>
      <c r="BE71">
        <v>1632480</v>
      </c>
      <c r="BF71">
        <f t="shared" si="24"/>
        <v>0.527011663236303</v>
      </c>
      <c r="BG71">
        <v>917402</v>
      </c>
      <c r="BH71">
        <v>196347</v>
      </c>
      <c r="BI71">
        <v>0.31775641968048612</v>
      </c>
      <c r="BJ71">
        <v>0.43803170636087424</v>
      </c>
      <c r="BK71">
        <v>102900</v>
      </c>
      <c r="BL71">
        <v>-0.64383950199999995</v>
      </c>
      <c r="BM71">
        <v>-0.73254649392720905</v>
      </c>
      <c r="BN71">
        <f t="shared" si="25"/>
        <v>0.64383950199999995</v>
      </c>
      <c r="BO71">
        <v>0.68960581499999996</v>
      </c>
    </row>
    <row r="72" spans="1:67" x14ac:dyDescent="0.25">
      <c r="A72" t="s">
        <v>77</v>
      </c>
      <c r="B72">
        <v>838954</v>
      </c>
      <c r="C72">
        <v>1578079</v>
      </c>
      <c r="D72">
        <v>0.53162991199999998</v>
      </c>
      <c r="E72">
        <v>32564</v>
      </c>
      <c r="F72">
        <v>1546371</v>
      </c>
      <c r="G72">
        <v>2.1058336E-2</v>
      </c>
      <c r="H72">
        <v>38</v>
      </c>
      <c r="I72">
        <v>377</v>
      </c>
      <c r="J72">
        <v>810</v>
      </c>
      <c r="K72">
        <v>3164182</v>
      </c>
      <c r="L72">
        <f t="shared" si="13"/>
        <v>1.1914611738515673E-4</v>
      </c>
      <c r="M72">
        <v>1366613</v>
      </c>
      <c r="N72">
        <v>1546371</v>
      </c>
      <c r="O72">
        <f t="shared" si="14"/>
        <v>0.88375493332453858</v>
      </c>
      <c r="P72">
        <v>28</v>
      </c>
      <c r="Q72">
        <v>828864</v>
      </c>
      <c r="R72">
        <v>191277</v>
      </c>
      <c r="S72">
        <v>191277</v>
      </c>
      <c r="T72">
        <v>60097</v>
      </c>
      <c r="U72">
        <f t="shared" si="15"/>
        <v>0.73804793782405698</v>
      </c>
      <c r="V72">
        <f t="shared" si="16"/>
        <v>0.93954930531808856</v>
      </c>
      <c r="W72">
        <v>0.32004164109396993</v>
      </c>
      <c r="X72">
        <v>0.46324484495518903</v>
      </c>
      <c r="Y72">
        <v>0.18484524594350138</v>
      </c>
      <c r="Z72">
        <v>3164182</v>
      </c>
      <c r="AA72">
        <v>0.4053091762736783</v>
      </c>
      <c r="AB72">
        <f>Q72/$Z72</f>
        <v>0.26195206217594308</v>
      </c>
      <c r="AC72">
        <f>R72/$Z72</f>
        <v>6.0450694681911471E-2</v>
      </c>
      <c r="AD72">
        <f>S72/$Z72</f>
        <v>6.0450694681911471E-2</v>
      </c>
      <c r="AE72">
        <f>T72/$Z72</f>
        <v>1.8992902431023247E-2</v>
      </c>
      <c r="AF72">
        <f>AL72/K72</f>
        <v>-2.8127332751403048E-5</v>
      </c>
      <c r="AG72">
        <v>377</v>
      </c>
      <c r="AH72">
        <v>810</v>
      </c>
      <c r="AI72">
        <v>273</v>
      </c>
      <c r="AJ72">
        <v>175</v>
      </c>
      <c r="AK72">
        <v>362</v>
      </c>
      <c r="AL72">
        <v>-89</v>
      </c>
      <c r="AM72">
        <f t="shared" si="17"/>
        <v>1.1914611738515673E-4</v>
      </c>
      <c r="AN72">
        <f>AI72/N72</f>
        <v>1.7654236919859465E-4</v>
      </c>
      <c r="AO72">
        <f t="shared" si="18"/>
        <v>8.627822293407901E-5</v>
      </c>
      <c r="AP72">
        <f t="shared" si="19"/>
        <v>5.5306553162871163E-5</v>
      </c>
      <c r="AQ72">
        <f t="shared" si="20"/>
        <v>1.1440555568548206E-4</v>
      </c>
      <c r="AR72">
        <v>1032373</v>
      </c>
      <c r="AS72">
        <v>45380</v>
      </c>
      <c r="AT72">
        <f t="shared" si="21"/>
        <v>4.3956980664934087E-2</v>
      </c>
      <c r="AU72">
        <v>281436</v>
      </c>
      <c r="AV72">
        <v>426255</v>
      </c>
      <c r="AW72">
        <v>179040</v>
      </c>
      <c r="AX72">
        <v>70881</v>
      </c>
      <c r="AY72">
        <v>54732</v>
      </c>
      <c r="AZ72">
        <v>1080195</v>
      </c>
      <c r="BA72">
        <v>3164182</v>
      </c>
      <c r="BB72">
        <f t="shared" si="22"/>
        <v>1.7297361529772938E-2</v>
      </c>
      <c r="BC72">
        <f t="shared" si="23"/>
        <v>0.34138206967867207</v>
      </c>
      <c r="BD72">
        <v>1601753</v>
      </c>
      <c r="BE72">
        <v>3164182</v>
      </c>
      <c r="BF72">
        <f t="shared" si="24"/>
        <v>0.50621392827593359</v>
      </c>
      <c r="BG72">
        <v>1950902</v>
      </c>
      <c r="BH72">
        <v>635672</v>
      </c>
      <c r="BI72">
        <v>0.18254575748171251</v>
      </c>
      <c r="BJ72">
        <v>0.38344191326541899</v>
      </c>
      <c r="BK72">
        <v>97050</v>
      </c>
      <c r="BL72">
        <v>-0.74030450199999998</v>
      </c>
      <c r="BM72">
        <v>-0.77130346572170205</v>
      </c>
      <c r="BN72">
        <f t="shared" si="25"/>
        <v>0.74030450199999998</v>
      </c>
      <c r="BO72">
        <v>0.53162991199999998</v>
      </c>
    </row>
    <row r="73" spans="1:67" x14ac:dyDescent="0.25">
      <c r="A73" t="s">
        <v>78</v>
      </c>
      <c r="B73">
        <v>371901</v>
      </c>
      <c r="C73">
        <v>892435</v>
      </c>
      <c r="D73">
        <v>0.41672614800000002</v>
      </c>
      <c r="E73">
        <v>13503</v>
      </c>
      <c r="F73">
        <v>881534</v>
      </c>
      <c r="G73">
        <v>1.5317617E-2</v>
      </c>
      <c r="H73">
        <v>38</v>
      </c>
      <c r="I73">
        <v>1149</v>
      </c>
      <c r="J73">
        <v>1933</v>
      </c>
      <c r="K73">
        <v>2135413</v>
      </c>
      <c r="L73">
        <f t="shared" si="13"/>
        <v>5.380692165871426E-4</v>
      </c>
      <c r="M73">
        <v>800841</v>
      </c>
      <c r="N73">
        <v>881534</v>
      </c>
      <c r="O73">
        <f t="shared" si="14"/>
        <v>0.9084629747689823</v>
      </c>
      <c r="P73">
        <v>31</v>
      </c>
      <c r="Q73">
        <v>470226</v>
      </c>
      <c r="R73">
        <v>91489</v>
      </c>
      <c r="S73">
        <v>91489</v>
      </c>
      <c r="T73">
        <v>25083</v>
      </c>
      <c r="U73">
        <f t="shared" si="15"/>
        <v>0.77979622677205773</v>
      </c>
      <c r="V73">
        <f t="shared" si="16"/>
        <v>0.95715629716593464</v>
      </c>
      <c r="W73">
        <v>0.37634921207279337</v>
      </c>
      <c r="X73">
        <v>0.52583364435825763</v>
      </c>
      <c r="Y73">
        <v>0.22213173751400783</v>
      </c>
      <c r="Z73">
        <v>2135413</v>
      </c>
      <c r="AA73">
        <v>0.34589234026392085</v>
      </c>
      <c r="AB73">
        <f>Q73/$Z73</f>
        <v>0.22020377322794232</v>
      </c>
      <c r="AC73">
        <f>R73/$Z73</f>
        <v>4.2843702834065356E-2</v>
      </c>
      <c r="AD73">
        <f>S73/$Z73</f>
        <v>4.2843702834065356E-2</v>
      </c>
      <c r="AE73">
        <f>T73/$Z73</f>
        <v>1.174620553494804E-2</v>
      </c>
      <c r="AF73">
        <f>AL73/K73</f>
        <v>-7.9141599306551007E-5</v>
      </c>
      <c r="AG73">
        <v>1149</v>
      </c>
      <c r="AH73">
        <v>1933</v>
      </c>
      <c r="AI73">
        <v>606</v>
      </c>
      <c r="AJ73">
        <v>552</v>
      </c>
      <c r="AK73">
        <v>775</v>
      </c>
      <c r="AL73">
        <v>-169</v>
      </c>
      <c r="AM73">
        <f t="shared" si="17"/>
        <v>5.380692165871426E-4</v>
      </c>
      <c r="AN73">
        <f>AI73/N73</f>
        <v>6.8743803415409954E-4</v>
      </c>
      <c r="AO73">
        <f t="shared" si="18"/>
        <v>2.8378585313473321E-4</v>
      </c>
      <c r="AP73">
        <f t="shared" si="19"/>
        <v>2.5849800483559857E-4</v>
      </c>
      <c r="AQ73">
        <f t="shared" si="20"/>
        <v>3.6292745244128418E-4</v>
      </c>
      <c r="AR73">
        <v>630633</v>
      </c>
      <c r="AS73">
        <v>32180</v>
      </c>
      <c r="AT73">
        <f t="shared" si="21"/>
        <v>5.1028093994446848E-2</v>
      </c>
      <c r="AU73">
        <v>174806</v>
      </c>
      <c r="AV73">
        <v>233780</v>
      </c>
      <c r="AW73">
        <v>117389</v>
      </c>
      <c r="AX73">
        <v>49033</v>
      </c>
      <c r="AY73">
        <v>178404</v>
      </c>
      <c r="AZ73">
        <v>1127813</v>
      </c>
      <c r="BA73">
        <v>2135413</v>
      </c>
      <c r="BB73">
        <f t="shared" si="22"/>
        <v>8.3545431258496602E-2</v>
      </c>
      <c r="BC73">
        <f t="shared" si="23"/>
        <v>0.52814748247762844</v>
      </c>
      <c r="BD73">
        <v>1072941</v>
      </c>
      <c r="BE73">
        <v>2135413</v>
      </c>
      <c r="BF73">
        <f t="shared" si="24"/>
        <v>0.50245128225781144</v>
      </c>
      <c r="BG73">
        <v>1305047</v>
      </c>
      <c r="BH73">
        <v>149837</v>
      </c>
      <c r="BI73">
        <v>0.31868729842892218</v>
      </c>
      <c r="BJ73">
        <v>0.38885498964368953</v>
      </c>
      <c r="BK73">
        <v>66415</v>
      </c>
      <c r="BL73">
        <v>-0.56799372800000003</v>
      </c>
      <c r="BM73">
        <v>-0.60276783380205601</v>
      </c>
      <c r="BN73">
        <f t="shared" si="25"/>
        <v>0.56799372800000003</v>
      </c>
      <c r="BO73">
        <v>0.41672614800000002</v>
      </c>
    </row>
    <row r="74" spans="1:67" x14ac:dyDescent="0.25">
      <c r="A74" t="s">
        <v>79</v>
      </c>
      <c r="B74">
        <v>362410</v>
      </c>
      <c r="C74">
        <v>625294</v>
      </c>
      <c r="D74">
        <v>0.57958336399999999</v>
      </c>
      <c r="E74">
        <v>58433</v>
      </c>
      <c r="F74">
        <v>613550</v>
      </c>
      <c r="G74">
        <v>9.5237552000000003E-2</v>
      </c>
      <c r="H74">
        <v>35</v>
      </c>
      <c r="I74">
        <v>177</v>
      </c>
      <c r="J74">
        <v>435</v>
      </c>
      <c r="K74">
        <v>1225561</v>
      </c>
      <c r="L74">
        <f t="shared" si="13"/>
        <v>1.4442365577886372E-4</v>
      </c>
      <c r="M74">
        <v>490530</v>
      </c>
      <c r="N74">
        <v>613550</v>
      </c>
      <c r="O74">
        <f t="shared" si="14"/>
        <v>0.79949474370466955</v>
      </c>
      <c r="P74">
        <v>27</v>
      </c>
      <c r="Q74">
        <v>400300</v>
      </c>
      <c r="R74">
        <v>102832</v>
      </c>
      <c r="S74">
        <v>102832</v>
      </c>
      <c r="T74">
        <v>36098</v>
      </c>
      <c r="U74">
        <f t="shared" si="15"/>
        <v>0.67337407113966585</v>
      </c>
      <c r="V74">
        <f t="shared" si="16"/>
        <v>0.91609393575676767</v>
      </c>
      <c r="W74">
        <v>0.279211724263419</v>
      </c>
      <c r="X74">
        <v>0.43100180243986219</v>
      </c>
      <c r="Y74">
        <v>0.15588534556827449</v>
      </c>
      <c r="Z74">
        <v>1225561</v>
      </c>
      <c r="AA74">
        <v>0.45403696756016226</v>
      </c>
      <c r="AB74">
        <f>Q74/$Z74</f>
        <v>0.32662592886033415</v>
      </c>
      <c r="AC74">
        <f>R74/$Z74</f>
        <v>8.3906064243232284E-2</v>
      </c>
      <c r="AD74">
        <f>S74/$Z74</f>
        <v>8.3906064243232284E-2</v>
      </c>
      <c r="AE74">
        <f>T74/$Z74</f>
        <v>2.9454266250313121E-2</v>
      </c>
      <c r="AF74">
        <f>AL74/K74</f>
        <v>-4.4877407162923756E-5</v>
      </c>
      <c r="AG74">
        <v>177</v>
      </c>
      <c r="AH74">
        <v>435</v>
      </c>
      <c r="AI74">
        <v>139</v>
      </c>
      <c r="AJ74">
        <v>102</v>
      </c>
      <c r="AK74">
        <v>194</v>
      </c>
      <c r="AL74">
        <v>-55</v>
      </c>
      <c r="AM74">
        <f t="shared" si="17"/>
        <v>1.4442365577886372E-4</v>
      </c>
      <c r="AN74">
        <f>AI74/N74</f>
        <v>2.2655040339010675E-4</v>
      </c>
      <c r="AO74">
        <f t="shared" si="18"/>
        <v>1.1341744719357094E-4</v>
      </c>
      <c r="AP74">
        <f t="shared" si="19"/>
        <v>8.3227191465785874E-5</v>
      </c>
      <c r="AQ74">
        <f t="shared" si="20"/>
        <v>1.5829485435649469E-4</v>
      </c>
      <c r="AR74">
        <v>537960</v>
      </c>
      <c r="AS74">
        <v>71152</v>
      </c>
      <c r="AT74">
        <f t="shared" si="21"/>
        <v>0.13226262175626441</v>
      </c>
      <c r="AU74">
        <v>208452</v>
      </c>
      <c r="AV74">
        <v>190075</v>
      </c>
      <c r="AW74">
        <v>51509</v>
      </c>
      <c r="AX74">
        <v>12653</v>
      </c>
      <c r="AY74">
        <v>157891</v>
      </c>
      <c r="AZ74">
        <v>24925</v>
      </c>
      <c r="BA74">
        <v>1225561</v>
      </c>
      <c r="BB74">
        <f t="shared" si="22"/>
        <v>0.12883161262474899</v>
      </c>
      <c r="BC74">
        <f t="shared" si="23"/>
        <v>2.0337624973379539E-2</v>
      </c>
      <c r="BD74">
        <v>633931</v>
      </c>
      <c r="BE74">
        <v>1225561</v>
      </c>
      <c r="BF74">
        <f t="shared" si="24"/>
        <v>0.51725781091271672</v>
      </c>
      <c r="BG74">
        <v>981847</v>
      </c>
      <c r="BH74">
        <v>44791</v>
      </c>
      <c r="BI74">
        <v>0.16231179027400514</v>
      </c>
      <c r="BJ74">
        <v>0.19885913471463273</v>
      </c>
      <c r="BK74">
        <v>81730</v>
      </c>
      <c r="BL74">
        <v>-0.65860930500000003</v>
      </c>
      <c r="BM74">
        <v>-0.64018512138341399</v>
      </c>
      <c r="BN74">
        <f t="shared" si="25"/>
        <v>0.65860930500000003</v>
      </c>
      <c r="BO74">
        <v>0.57958336399999999</v>
      </c>
    </row>
    <row r="75" spans="1:67" x14ac:dyDescent="0.25">
      <c r="A75" t="s">
        <v>80</v>
      </c>
      <c r="B75">
        <v>1318752</v>
      </c>
      <c r="C75">
        <v>2548996</v>
      </c>
      <c r="D75">
        <v>0.51736134499999997</v>
      </c>
      <c r="E75">
        <v>487729</v>
      </c>
      <c r="F75">
        <v>2498849</v>
      </c>
      <c r="G75">
        <v>0.195181462</v>
      </c>
      <c r="H75">
        <v>48</v>
      </c>
      <c r="I75">
        <v>771</v>
      </c>
      <c r="J75">
        <v>1540</v>
      </c>
      <c r="K75">
        <v>5223719</v>
      </c>
      <c r="L75">
        <f t="shared" si="13"/>
        <v>1.4759599434808801E-4</v>
      </c>
      <c r="M75">
        <v>1734249</v>
      </c>
      <c r="N75">
        <v>2498849</v>
      </c>
      <c r="O75">
        <f t="shared" si="14"/>
        <v>0.69401912640579722</v>
      </c>
      <c r="P75">
        <v>33</v>
      </c>
      <c r="Q75">
        <v>1360178</v>
      </c>
      <c r="R75">
        <v>314768</v>
      </c>
      <c r="S75">
        <v>314768</v>
      </c>
      <c r="T75">
        <v>97001</v>
      </c>
      <c r="U75">
        <f t="shared" si="15"/>
        <v>0.73961501374786809</v>
      </c>
      <c r="V75">
        <f t="shared" si="16"/>
        <v>0.93974254740731655</v>
      </c>
      <c r="W75">
        <v>0.31331892086844637</v>
      </c>
      <c r="X75">
        <v>0.47667361127196928</v>
      </c>
      <c r="Y75">
        <v>0.18518243420061453</v>
      </c>
      <c r="Z75">
        <v>5223719</v>
      </c>
      <c r="AA75">
        <v>0.38842728714925134</v>
      </c>
      <c r="AB75">
        <f>Q75/$Z75</f>
        <v>0.26038498625213186</v>
      </c>
      <c r="AC75">
        <f>R75/$Z75</f>
        <v>6.0257452592683489E-2</v>
      </c>
      <c r="AD75">
        <f>S75/$Z75</f>
        <v>6.0257452592683489E-2</v>
      </c>
      <c r="AE75">
        <f>T75/$Z75</f>
        <v>1.8569337286327998E-2</v>
      </c>
      <c r="AF75">
        <f>AL75/K75</f>
        <v>-3.1778125890768628E-5</v>
      </c>
      <c r="AG75">
        <v>771</v>
      </c>
      <c r="AH75">
        <v>1540</v>
      </c>
      <c r="AI75">
        <v>476</v>
      </c>
      <c r="AJ75">
        <v>422</v>
      </c>
      <c r="AK75">
        <v>642</v>
      </c>
      <c r="AL75">
        <v>-166</v>
      </c>
      <c r="AM75">
        <f t="shared" si="17"/>
        <v>1.4759599434808801E-4</v>
      </c>
      <c r="AN75">
        <f>AI75/N75</f>
        <v>1.9048770053732737E-4</v>
      </c>
      <c r="AO75">
        <f t="shared" si="18"/>
        <v>9.1122818819312443E-5</v>
      </c>
      <c r="AP75">
        <f t="shared" si="19"/>
        <v>8.0785356180146744E-5</v>
      </c>
      <c r="AQ75">
        <f t="shared" si="20"/>
        <v>1.2290094471008108E-4</v>
      </c>
      <c r="AR75">
        <v>1963070</v>
      </c>
      <c r="AS75">
        <v>347470</v>
      </c>
      <c r="AT75">
        <f t="shared" si="21"/>
        <v>0.17700336717488424</v>
      </c>
      <c r="AU75">
        <v>794734</v>
      </c>
      <c r="AV75">
        <v>590946</v>
      </c>
      <c r="AW75">
        <v>165673</v>
      </c>
      <c r="AX75">
        <v>48732</v>
      </c>
      <c r="AY75">
        <v>1230494</v>
      </c>
      <c r="AZ75">
        <v>1314232</v>
      </c>
      <c r="BA75">
        <v>5223719</v>
      </c>
      <c r="BB75">
        <f t="shared" si="22"/>
        <v>0.23555899542069547</v>
      </c>
      <c r="BC75">
        <f t="shared" si="23"/>
        <v>0.25158933702214842</v>
      </c>
      <c r="BD75">
        <v>2689079</v>
      </c>
      <c r="BE75">
        <v>5223719</v>
      </c>
      <c r="BF75">
        <f t="shared" si="24"/>
        <v>0.51478247585676029</v>
      </c>
      <c r="BG75">
        <v>2957561</v>
      </c>
      <c r="BH75">
        <v>376115</v>
      </c>
      <c r="BI75">
        <v>0.36181942405401207</v>
      </c>
      <c r="BJ75">
        <v>0.43382080850826776</v>
      </c>
      <c r="BK75">
        <v>76327</v>
      </c>
      <c r="BL75">
        <v>-0.72675799200000002</v>
      </c>
      <c r="BM75">
        <v>-0.72853001460093603</v>
      </c>
      <c r="BN75">
        <f t="shared" si="25"/>
        <v>0.72675799200000002</v>
      </c>
      <c r="BO75">
        <v>0.51736134499999997</v>
      </c>
    </row>
    <row r="76" spans="1:67" x14ac:dyDescent="0.25">
      <c r="A76" t="s">
        <v>81</v>
      </c>
      <c r="B76">
        <v>587519</v>
      </c>
      <c r="C76">
        <v>1301540</v>
      </c>
      <c r="D76">
        <v>0.451402953</v>
      </c>
      <c r="E76">
        <v>68596</v>
      </c>
      <c r="F76">
        <v>1280128</v>
      </c>
      <c r="G76">
        <v>5.3585265999999999E-2</v>
      </c>
      <c r="H76">
        <v>37</v>
      </c>
      <c r="I76">
        <v>443</v>
      </c>
      <c r="J76">
        <v>829</v>
      </c>
      <c r="K76">
        <v>2715516</v>
      </c>
      <c r="L76">
        <f t="shared" si="13"/>
        <v>1.6313658251323137E-4</v>
      </c>
      <c r="M76">
        <v>1096674</v>
      </c>
      <c r="N76">
        <v>1280128</v>
      </c>
      <c r="O76">
        <f t="shared" si="14"/>
        <v>0.85669089341065896</v>
      </c>
      <c r="P76">
        <v>32</v>
      </c>
      <c r="Q76">
        <v>749998</v>
      </c>
      <c r="R76">
        <v>197088</v>
      </c>
      <c r="S76">
        <v>197088</v>
      </c>
      <c r="T76">
        <v>61497</v>
      </c>
      <c r="U76">
        <f t="shared" si="15"/>
        <v>0.72381013405923589</v>
      </c>
      <c r="V76">
        <f t="shared" si="16"/>
        <v>0.92742152872603212</v>
      </c>
      <c r="W76">
        <v>0.29189590486669936</v>
      </c>
      <c r="X76">
        <v>0.43513497987122884</v>
      </c>
      <c r="Y76">
        <v>0.16942857269115708</v>
      </c>
      <c r="Z76">
        <v>2715516</v>
      </c>
      <c r="AA76">
        <v>0.42480029578172251</v>
      </c>
      <c r="AB76">
        <f>Q76/$Z76</f>
        <v>0.27618986594076411</v>
      </c>
      <c r="AC76">
        <f>R76/$Z76</f>
        <v>7.2578471273967826E-2</v>
      </c>
      <c r="AD76">
        <f>S76/$Z76</f>
        <v>7.2578471273967826E-2</v>
      </c>
      <c r="AE76">
        <f>T76/$Z76</f>
        <v>2.2646524638411263E-2</v>
      </c>
      <c r="AF76">
        <f>AL76/K76</f>
        <v>-3.4984142976878061E-5</v>
      </c>
      <c r="AG76">
        <v>443</v>
      </c>
      <c r="AH76">
        <v>829</v>
      </c>
      <c r="AI76">
        <v>211</v>
      </c>
      <c r="AJ76">
        <v>312</v>
      </c>
      <c r="AK76">
        <v>306</v>
      </c>
      <c r="AL76">
        <v>-95</v>
      </c>
      <c r="AM76">
        <f t="shared" si="17"/>
        <v>1.6313658251323137E-4</v>
      </c>
      <c r="AN76">
        <f>AI76/N76</f>
        <v>1.6482726727327267E-4</v>
      </c>
      <c r="AO76">
        <f t="shared" si="18"/>
        <v>7.7701622822329159E-5</v>
      </c>
      <c r="AP76">
        <f t="shared" si="19"/>
        <v>1.1489529061879952E-4</v>
      </c>
      <c r="AQ76">
        <f t="shared" si="20"/>
        <v>1.1268576579920722E-4</v>
      </c>
      <c r="AR76">
        <v>870051</v>
      </c>
      <c r="AS76">
        <v>90236</v>
      </c>
      <c r="AT76">
        <f t="shared" si="21"/>
        <v>0.10371346047530547</v>
      </c>
      <c r="AU76">
        <v>339061</v>
      </c>
      <c r="AV76">
        <v>304373</v>
      </c>
      <c r="AW76">
        <v>98155</v>
      </c>
      <c r="AX76">
        <v>30147</v>
      </c>
      <c r="AY76">
        <v>481976</v>
      </c>
      <c r="AZ76">
        <v>1845646</v>
      </c>
      <c r="BA76">
        <v>2715516</v>
      </c>
      <c r="BB76">
        <f t="shared" si="22"/>
        <v>0.17748965574130293</v>
      </c>
      <c r="BC76">
        <f t="shared" si="23"/>
        <v>0.6796667741968746</v>
      </c>
      <c r="BD76">
        <v>1396889</v>
      </c>
      <c r="BE76">
        <v>2715516</v>
      </c>
      <c r="BF76">
        <f t="shared" si="24"/>
        <v>0.51441015261924439</v>
      </c>
      <c r="BG76">
        <v>2041796</v>
      </c>
      <c r="BH76">
        <v>43289</v>
      </c>
      <c r="BI76">
        <v>0.2321588235900654</v>
      </c>
      <c r="BJ76">
        <v>0.24810017690928723</v>
      </c>
      <c r="BK76">
        <v>55111</v>
      </c>
      <c r="BL76">
        <v>-0.42794660200000001</v>
      </c>
      <c r="BM76">
        <v>-0.53808256765509499</v>
      </c>
      <c r="BN76">
        <f t="shared" si="25"/>
        <v>0.42794660200000001</v>
      </c>
      <c r="BO76">
        <v>0.451402953</v>
      </c>
    </row>
    <row r="77" spans="1:67" x14ac:dyDescent="0.25">
      <c r="A77" t="s">
        <v>82</v>
      </c>
      <c r="B77">
        <v>2390559</v>
      </c>
      <c r="C77">
        <v>4869658</v>
      </c>
      <c r="D77">
        <v>0.49090901300000001</v>
      </c>
      <c r="E77">
        <v>294952</v>
      </c>
      <c r="F77">
        <v>4749180</v>
      </c>
      <c r="G77">
        <v>6.2105879000000003E-2</v>
      </c>
      <c r="H77">
        <v>38</v>
      </c>
      <c r="I77">
        <v>1937</v>
      </c>
      <c r="J77">
        <v>3955</v>
      </c>
      <c r="K77">
        <v>10098052</v>
      </c>
      <c r="L77">
        <f t="shared" si="13"/>
        <v>1.9181917462892842E-4</v>
      </c>
      <c r="M77">
        <v>3963851</v>
      </c>
      <c r="N77">
        <v>4749180</v>
      </c>
      <c r="O77">
        <f t="shared" si="14"/>
        <v>0.8346390324224392</v>
      </c>
      <c r="P77">
        <v>31</v>
      </c>
      <c r="Q77">
        <v>2478262</v>
      </c>
      <c r="R77">
        <v>564884</v>
      </c>
      <c r="S77">
        <v>564884</v>
      </c>
      <c r="T77">
        <v>180184</v>
      </c>
      <c r="U77">
        <f t="shared" si="15"/>
        <v>0.75458019031789503</v>
      </c>
      <c r="V77">
        <f t="shared" si="16"/>
        <v>0.94406010188895839</v>
      </c>
      <c r="W77">
        <v>0.32209806406225672</v>
      </c>
      <c r="X77">
        <v>0.48152831853113853</v>
      </c>
      <c r="Y77">
        <v>0.18411907563953922</v>
      </c>
      <c r="Z77">
        <v>10098052</v>
      </c>
      <c r="AA77">
        <v>0.38107349813607616</v>
      </c>
      <c r="AB77">
        <f>Q77/$Z77</f>
        <v>0.24541980968210503</v>
      </c>
      <c r="AC77">
        <f>R77/$Z77</f>
        <v>5.5939898111041615E-2</v>
      </c>
      <c r="AD77">
        <f>S77/$Z77</f>
        <v>5.5939898111041615E-2</v>
      </c>
      <c r="AE77">
        <f>T77/$Z77</f>
        <v>1.7843441487526507E-2</v>
      </c>
      <c r="AF77">
        <f>AL77/K77</f>
        <v>-2.525239521444334E-5</v>
      </c>
      <c r="AG77">
        <v>1937</v>
      </c>
      <c r="AH77">
        <v>3955</v>
      </c>
      <c r="AI77">
        <v>1302</v>
      </c>
      <c r="AJ77">
        <v>1096</v>
      </c>
      <c r="AK77">
        <v>1557</v>
      </c>
      <c r="AL77">
        <v>-255</v>
      </c>
      <c r="AM77">
        <f t="shared" si="17"/>
        <v>1.9181917462892842E-4</v>
      </c>
      <c r="AN77">
        <f>AI77/N77</f>
        <v>2.7415259055247433E-4</v>
      </c>
      <c r="AO77">
        <f t="shared" si="18"/>
        <v>1.2893575909492247E-4</v>
      </c>
      <c r="AP77">
        <f t="shared" si="19"/>
        <v>1.0853578492168588E-4</v>
      </c>
      <c r="AQ77">
        <f t="shared" si="20"/>
        <v>1.541881543093658E-4</v>
      </c>
      <c r="AR77">
        <v>3306109</v>
      </c>
      <c r="AS77">
        <v>298364</v>
      </c>
      <c r="AT77">
        <f t="shared" si="21"/>
        <v>9.0246268347474332E-2</v>
      </c>
      <c r="AU77">
        <v>1121855</v>
      </c>
      <c r="AV77">
        <v>1167265</v>
      </c>
      <c r="AW77">
        <v>462324</v>
      </c>
      <c r="AX77">
        <v>175081</v>
      </c>
      <c r="AY77">
        <v>823987</v>
      </c>
      <c r="AZ77">
        <v>4893603</v>
      </c>
      <c r="BA77">
        <v>10098052</v>
      </c>
      <c r="BB77">
        <f t="shared" si="22"/>
        <v>8.1598609315935391E-2</v>
      </c>
      <c r="BC77">
        <f t="shared" si="23"/>
        <v>0.48460861560229634</v>
      </c>
      <c r="BD77">
        <v>5121264</v>
      </c>
      <c r="BE77">
        <v>10098052</v>
      </c>
      <c r="BF77">
        <f t="shared" si="24"/>
        <v>0.50715365696274883</v>
      </c>
      <c r="BG77">
        <v>5186859</v>
      </c>
      <c r="BH77">
        <v>1469968</v>
      </c>
      <c r="BI77">
        <v>0.34078107341891289</v>
      </c>
      <c r="BJ77">
        <v>0.48635053572708875</v>
      </c>
      <c r="BK77">
        <v>72362</v>
      </c>
      <c r="BL77">
        <v>-0.77784398600000004</v>
      </c>
      <c r="BM77">
        <v>-0.78049439600147996</v>
      </c>
      <c r="BN77">
        <f t="shared" si="25"/>
        <v>0.77784398600000004</v>
      </c>
      <c r="BO77">
        <v>0.49090901300000001</v>
      </c>
    </row>
    <row r="78" spans="1:67" x14ac:dyDescent="0.25">
      <c r="A78" t="s">
        <v>83</v>
      </c>
      <c r="B78">
        <v>346569</v>
      </c>
      <c r="C78">
        <v>688298</v>
      </c>
      <c r="D78">
        <v>0.50351591900000003</v>
      </c>
      <c r="E78">
        <v>170009</v>
      </c>
      <c r="F78">
        <v>671083</v>
      </c>
      <c r="G78">
        <v>0.25333528</v>
      </c>
      <c r="H78">
        <v>35</v>
      </c>
      <c r="I78">
        <v>318</v>
      </c>
      <c r="J78">
        <v>533</v>
      </c>
      <c r="K78">
        <v>1575522</v>
      </c>
      <c r="L78">
        <f t="shared" si="13"/>
        <v>2.018378670688191E-4</v>
      </c>
      <c r="M78">
        <v>396741</v>
      </c>
      <c r="N78">
        <v>671083</v>
      </c>
      <c r="O78">
        <f t="shared" si="14"/>
        <v>0.59119512787538953</v>
      </c>
      <c r="P78">
        <v>33</v>
      </c>
      <c r="Q78">
        <v>389520</v>
      </c>
      <c r="R78">
        <v>90257</v>
      </c>
      <c r="S78">
        <v>90257</v>
      </c>
      <c r="T78">
        <v>28044</v>
      </c>
      <c r="U78">
        <f t="shared" si="15"/>
        <v>0.75276765414891067</v>
      </c>
      <c r="V78">
        <f t="shared" si="16"/>
        <v>0.94271295481751449</v>
      </c>
      <c r="W78">
        <v>0.32482504211302665</v>
      </c>
      <c r="X78">
        <v>0.51122358177162863</v>
      </c>
      <c r="Y78">
        <v>0.18615163736209328</v>
      </c>
      <c r="Z78">
        <v>1575522</v>
      </c>
      <c r="AA78">
        <v>0.36584002000606786</v>
      </c>
      <c r="AB78">
        <f>Q78/$Z78</f>
        <v>0.24723234585108936</v>
      </c>
      <c r="AC78">
        <f>R78/$Z78</f>
        <v>5.7287045182485549E-2</v>
      </c>
      <c r="AD78">
        <f>S78/$Z78</f>
        <v>5.7287045182485549E-2</v>
      </c>
      <c r="AE78">
        <f>T78/$Z78</f>
        <v>1.7799814918484161E-2</v>
      </c>
      <c r="AF78">
        <f>AL78/K78</f>
        <v>-3.237022396386721E-5</v>
      </c>
      <c r="AG78">
        <v>318</v>
      </c>
      <c r="AH78">
        <v>533</v>
      </c>
      <c r="AI78">
        <v>157</v>
      </c>
      <c r="AJ78">
        <v>168</v>
      </c>
      <c r="AK78">
        <v>208</v>
      </c>
      <c r="AL78">
        <v>-51</v>
      </c>
      <c r="AM78">
        <f t="shared" si="17"/>
        <v>2.018378670688191E-4</v>
      </c>
      <c r="AN78">
        <f>AI78/N78</f>
        <v>2.3395019692050014E-4</v>
      </c>
      <c r="AO78">
        <f t="shared" si="18"/>
        <v>9.9649512986806917E-5</v>
      </c>
      <c r="AP78">
        <f t="shared" si="19"/>
        <v>1.0663132599862141E-4</v>
      </c>
      <c r="AQ78">
        <f t="shared" si="20"/>
        <v>1.3201973695067413E-4</v>
      </c>
      <c r="AR78">
        <v>594778</v>
      </c>
      <c r="AS78">
        <v>180449</v>
      </c>
      <c r="AT78">
        <f t="shared" si="21"/>
        <v>0.30338882742804879</v>
      </c>
      <c r="AU78">
        <v>259122</v>
      </c>
      <c r="AV78">
        <v>120459</v>
      </c>
      <c r="AW78">
        <v>26559</v>
      </c>
      <c r="AX78">
        <v>6197</v>
      </c>
      <c r="AY78">
        <v>666047</v>
      </c>
      <c r="AZ78">
        <v>227711</v>
      </c>
      <c r="BA78">
        <v>1575522</v>
      </c>
      <c r="BB78">
        <f t="shared" si="22"/>
        <v>0.42274687373454639</v>
      </c>
      <c r="BC78">
        <f t="shared" si="23"/>
        <v>0.1445305111575719</v>
      </c>
      <c r="BD78">
        <v>829979</v>
      </c>
      <c r="BE78">
        <v>1575522</v>
      </c>
      <c r="BF78">
        <f t="shared" si="24"/>
        <v>0.52679619833934399</v>
      </c>
      <c r="BG78">
        <v>648890</v>
      </c>
      <c r="BH78">
        <v>112651</v>
      </c>
      <c r="BI78">
        <v>0.51664210337907057</v>
      </c>
      <c r="BJ78">
        <v>0.5881428504330628</v>
      </c>
      <c r="BK78">
        <v>53090</v>
      </c>
      <c r="BL78">
        <v>-0.56028331399999998</v>
      </c>
      <c r="BM78">
        <v>-0.480257633369853</v>
      </c>
      <c r="BN78">
        <f t="shared" si="25"/>
        <v>0.56028331399999998</v>
      </c>
      <c r="BO78">
        <v>0.50351591900000003</v>
      </c>
    </row>
    <row r="79" spans="1:67" x14ac:dyDescent="0.25">
      <c r="A79" t="s">
        <v>84</v>
      </c>
      <c r="B79">
        <v>618604</v>
      </c>
      <c r="C79">
        <v>897040</v>
      </c>
      <c r="D79">
        <v>0.68960581499999996</v>
      </c>
      <c r="E79">
        <v>544223</v>
      </c>
      <c r="F79">
        <v>879881</v>
      </c>
      <c r="G79">
        <v>0.618518868</v>
      </c>
      <c r="H79">
        <v>36</v>
      </c>
      <c r="I79">
        <v>1110</v>
      </c>
      <c r="J79">
        <v>2059</v>
      </c>
      <c r="K79">
        <v>1632480</v>
      </c>
      <c r="L79">
        <f t="shared" si="13"/>
        <v>6.7994707438988528E-4</v>
      </c>
      <c r="M79">
        <v>69923</v>
      </c>
      <c r="N79">
        <v>879881</v>
      </c>
      <c r="O79">
        <f t="shared" si="14"/>
        <v>7.9468700881141885E-2</v>
      </c>
      <c r="P79">
        <v>32</v>
      </c>
      <c r="Q79">
        <v>442155</v>
      </c>
      <c r="R79">
        <v>115779</v>
      </c>
      <c r="S79">
        <v>115779</v>
      </c>
      <c r="T79">
        <v>39048</v>
      </c>
      <c r="U79">
        <f t="shared" si="15"/>
        <v>0.7291513525433696</v>
      </c>
      <c r="V79">
        <f t="shared" si="16"/>
        <v>0.92907784475154365</v>
      </c>
      <c r="W79">
        <v>0.23608803783201016</v>
      </c>
      <c r="X79">
        <v>0.4606273890032343</v>
      </c>
      <c r="Y79">
        <v>0.12369584926002153</v>
      </c>
      <c r="Z79">
        <v>1632480</v>
      </c>
      <c r="AA79">
        <v>0.39570530726256981</v>
      </c>
      <c r="AB79">
        <f>Q79/$Z79</f>
        <v>0.2708486474566304</v>
      </c>
      <c r="AC79">
        <f>R79/$Z79</f>
        <v>7.0922155248456339E-2</v>
      </c>
      <c r="AD79">
        <f>S79/$Z79</f>
        <v>7.0922155248456339E-2</v>
      </c>
      <c r="AE79">
        <f>T79/$Z79</f>
        <v>2.3919435460158778E-2</v>
      </c>
      <c r="AF79">
        <f>AL79/K79</f>
        <v>-1.1761246692149368E-4</v>
      </c>
      <c r="AG79">
        <v>1110</v>
      </c>
      <c r="AH79">
        <v>2059</v>
      </c>
      <c r="AI79">
        <v>642</v>
      </c>
      <c r="AJ79">
        <v>583</v>
      </c>
      <c r="AK79">
        <v>834</v>
      </c>
      <c r="AL79">
        <v>-192</v>
      </c>
      <c r="AM79">
        <f t="shared" si="17"/>
        <v>6.7994707438988528E-4</v>
      </c>
      <c r="AN79">
        <f>AI79/N79</f>
        <v>7.2964412233017875E-4</v>
      </c>
      <c r="AO79">
        <f t="shared" si="18"/>
        <v>3.9326668626874449E-4</v>
      </c>
      <c r="AP79">
        <f t="shared" si="19"/>
        <v>3.5712535528766048E-4</v>
      </c>
      <c r="AQ79">
        <f t="shared" si="20"/>
        <v>5.1087915319023816E-4</v>
      </c>
      <c r="AR79">
        <v>758133</v>
      </c>
      <c r="AS79">
        <v>583837</v>
      </c>
      <c r="AT79">
        <f t="shared" si="21"/>
        <v>0.77009838643087691</v>
      </c>
      <c r="AU79">
        <v>153156</v>
      </c>
      <c r="AV79">
        <v>17527</v>
      </c>
      <c r="AW79">
        <v>2710</v>
      </c>
      <c r="AX79">
        <v>547</v>
      </c>
      <c r="AY79">
        <v>241850</v>
      </c>
      <c r="AZ79">
        <v>423683</v>
      </c>
      <c r="BA79">
        <v>1632480</v>
      </c>
      <c r="BB79">
        <f t="shared" si="22"/>
        <v>0.14814882877585023</v>
      </c>
      <c r="BC79">
        <f t="shared" si="23"/>
        <v>0.2595333480348917</v>
      </c>
      <c r="BD79">
        <v>860336</v>
      </c>
      <c r="BE79">
        <v>1632480</v>
      </c>
      <c r="BF79">
        <f t="shared" si="24"/>
        <v>0.527011663236303</v>
      </c>
      <c r="BG79">
        <v>917402</v>
      </c>
      <c r="BH79">
        <v>196347</v>
      </c>
      <c r="BI79">
        <v>0.31775641968048612</v>
      </c>
      <c r="BJ79">
        <v>0.43803170636087424</v>
      </c>
      <c r="BK79">
        <v>102900</v>
      </c>
      <c r="BL79">
        <v>-0.71794897499999999</v>
      </c>
      <c r="BM79">
        <v>-0.75457445924239597</v>
      </c>
      <c r="BN79">
        <f t="shared" si="25"/>
        <v>0.71794897499999999</v>
      </c>
      <c r="BO79">
        <v>0.68960581499999996</v>
      </c>
    </row>
    <row r="80" spans="1:67" x14ac:dyDescent="0.25">
      <c r="A80" t="s">
        <v>85</v>
      </c>
      <c r="B80">
        <v>723559</v>
      </c>
      <c r="C80">
        <v>1176560</v>
      </c>
      <c r="D80">
        <v>0.61497841200000003</v>
      </c>
      <c r="E80">
        <v>157462</v>
      </c>
      <c r="F80">
        <v>1153731</v>
      </c>
      <c r="G80">
        <v>0.13648068699999999</v>
      </c>
      <c r="H80">
        <v>32</v>
      </c>
      <c r="I80">
        <v>108</v>
      </c>
      <c r="J80">
        <v>156</v>
      </c>
      <c r="K80">
        <v>2163257</v>
      </c>
      <c r="L80">
        <f t="shared" si="13"/>
        <v>4.9924719993972054E-5</v>
      </c>
      <c r="M80">
        <v>826647</v>
      </c>
      <c r="N80">
        <v>1153731</v>
      </c>
      <c r="O80">
        <f t="shared" si="14"/>
        <v>0.71649890659087778</v>
      </c>
      <c r="P80">
        <v>30</v>
      </c>
      <c r="Q80">
        <v>536610</v>
      </c>
      <c r="R80">
        <v>110557</v>
      </c>
      <c r="S80">
        <v>110557</v>
      </c>
      <c r="T80">
        <v>37447</v>
      </c>
      <c r="U80">
        <f t="shared" si="15"/>
        <v>0.75194348151883939</v>
      </c>
      <c r="V80">
        <f t="shared" si="16"/>
        <v>0.94889326603357804</v>
      </c>
      <c r="W80">
        <v>0.28927769562285022</v>
      </c>
      <c r="X80">
        <v>0.466624169019215</v>
      </c>
      <c r="Y80">
        <v>0.1731629667672403</v>
      </c>
      <c r="Z80">
        <v>2163257</v>
      </c>
      <c r="AA80">
        <v>0.38457797663430648</v>
      </c>
      <c r="AB80">
        <f>Q80/$Z80</f>
        <v>0.24805651848116059</v>
      </c>
      <c r="AC80">
        <f>R80/$Z80</f>
        <v>5.110673396642193E-2</v>
      </c>
      <c r="AD80">
        <f>S80/$Z80</f>
        <v>5.110673396642193E-2</v>
      </c>
      <c r="AE80">
        <f>T80/$Z80</f>
        <v>1.7310472126058071E-2</v>
      </c>
      <c r="AF80">
        <f>AL80/K80</f>
        <v>-1.8490637034804464E-6</v>
      </c>
      <c r="AG80">
        <v>108</v>
      </c>
      <c r="AH80">
        <v>156</v>
      </c>
      <c r="AI80">
        <v>63</v>
      </c>
      <c r="AJ80">
        <v>26</v>
      </c>
      <c r="AK80">
        <v>67</v>
      </c>
      <c r="AL80">
        <v>-4</v>
      </c>
      <c r="AM80">
        <f t="shared" si="17"/>
        <v>4.9924719993972054E-5</v>
      </c>
      <c r="AN80">
        <f>AI80/N80</f>
        <v>5.4605449623872459E-5</v>
      </c>
      <c r="AO80">
        <f t="shared" si="18"/>
        <v>2.9122753329817032E-5</v>
      </c>
      <c r="AP80">
        <f t="shared" si="19"/>
        <v>1.2018914072622902E-5</v>
      </c>
      <c r="AQ80">
        <f t="shared" si="20"/>
        <v>3.0971817033297475E-5</v>
      </c>
      <c r="AR80">
        <v>865627</v>
      </c>
      <c r="AS80">
        <v>87191</v>
      </c>
      <c r="AT80">
        <f t="shared" si="21"/>
        <v>0.1007258322580049</v>
      </c>
      <c r="AU80">
        <v>296838</v>
      </c>
      <c r="AV80">
        <v>317994</v>
      </c>
      <c r="AW80">
        <v>111068</v>
      </c>
      <c r="AX80">
        <v>35622</v>
      </c>
      <c r="AY80">
        <v>136054</v>
      </c>
      <c r="AZ80">
        <v>206735</v>
      </c>
      <c r="BA80">
        <v>2163257</v>
      </c>
      <c r="BB80">
        <f t="shared" si="22"/>
        <v>6.2893128278332169E-2</v>
      </c>
      <c r="BC80">
        <f t="shared" si="23"/>
        <v>9.5566546184757517E-2</v>
      </c>
      <c r="BD80">
        <v>1080317</v>
      </c>
      <c r="BE80">
        <v>2163257</v>
      </c>
      <c r="BF80">
        <f t="shared" si="24"/>
        <v>0.49939373823822136</v>
      </c>
      <c r="BG80">
        <v>1404974</v>
      </c>
      <c r="BH80">
        <v>370908</v>
      </c>
      <c r="BI80">
        <v>0.17907026303393447</v>
      </c>
      <c r="BJ80">
        <v>0.35052839306656586</v>
      </c>
      <c r="BK80">
        <v>111478</v>
      </c>
      <c r="BL80">
        <v>-0.78434057000000001</v>
      </c>
      <c r="BM80">
        <v>-0.78840559431781199</v>
      </c>
      <c r="BN80">
        <f t="shared" si="25"/>
        <v>0.78434057000000001</v>
      </c>
      <c r="BO80">
        <v>0.61497841200000003</v>
      </c>
    </row>
    <row r="81" spans="1:67" x14ac:dyDescent="0.25">
      <c r="A81" t="s">
        <v>86</v>
      </c>
      <c r="B81">
        <v>333796</v>
      </c>
      <c r="C81">
        <v>515382</v>
      </c>
      <c r="D81">
        <v>0.64766716700000004</v>
      </c>
      <c r="E81">
        <v>178948</v>
      </c>
      <c r="F81">
        <v>504358</v>
      </c>
      <c r="G81">
        <v>0.35480353199999998</v>
      </c>
      <c r="H81">
        <v>33</v>
      </c>
      <c r="I81">
        <v>494</v>
      </c>
      <c r="J81">
        <v>1365</v>
      </c>
      <c r="K81">
        <v>870044</v>
      </c>
      <c r="L81">
        <f t="shared" si="13"/>
        <v>5.6778737627062538E-4</v>
      </c>
      <c r="M81">
        <v>202814</v>
      </c>
      <c r="N81">
        <v>504358</v>
      </c>
      <c r="O81">
        <f t="shared" si="14"/>
        <v>0.40212309510308153</v>
      </c>
      <c r="P81">
        <v>33</v>
      </c>
      <c r="Q81">
        <v>233329</v>
      </c>
      <c r="R81">
        <v>60188</v>
      </c>
      <c r="S81">
        <v>60188</v>
      </c>
      <c r="T81">
        <v>21210</v>
      </c>
      <c r="U81">
        <f t="shared" si="15"/>
        <v>0.73181931028775549</v>
      </c>
      <c r="V81">
        <f t="shared" si="16"/>
        <v>0.93082188946765909</v>
      </c>
      <c r="W81">
        <v>0.20745272652877322</v>
      </c>
      <c r="X81">
        <v>0.44069150525720535</v>
      </c>
      <c r="Y81">
        <v>0.11514245256561739</v>
      </c>
      <c r="Z81">
        <v>870044</v>
      </c>
      <c r="AA81">
        <v>0.4015049813572647</v>
      </c>
      <c r="AB81">
        <f>Q81/$Z81</f>
        <v>0.26818068971224446</v>
      </c>
      <c r="AC81">
        <f>R81/$Z81</f>
        <v>6.9178110532340895E-2</v>
      </c>
      <c r="AD81">
        <f>S81/$Z81</f>
        <v>6.9178110532340895E-2</v>
      </c>
      <c r="AE81">
        <f>T81/$Z81</f>
        <v>2.437807743056673E-2</v>
      </c>
      <c r="AF81">
        <f>AL81/K81</f>
        <v>-1.6206076934040118E-4</v>
      </c>
      <c r="AG81">
        <v>494</v>
      </c>
      <c r="AH81">
        <v>1365</v>
      </c>
      <c r="AI81">
        <v>437</v>
      </c>
      <c r="AJ81">
        <v>350</v>
      </c>
      <c r="AK81">
        <v>578</v>
      </c>
      <c r="AL81">
        <v>-141</v>
      </c>
      <c r="AM81">
        <f t="shared" si="17"/>
        <v>5.6778737627062538E-4</v>
      </c>
      <c r="AN81">
        <f>AI81/N81</f>
        <v>8.6644803889300852E-4</v>
      </c>
      <c r="AO81">
        <f t="shared" si="18"/>
        <v>5.0227344823939939E-4</v>
      </c>
      <c r="AP81">
        <f t="shared" si="19"/>
        <v>4.0227850545489652E-4</v>
      </c>
      <c r="AQ81">
        <f t="shared" si="20"/>
        <v>6.6433421757980057E-4</v>
      </c>
      <c r="AR81">
        <v>359673</v>
      </c>
      <c r="AS81">
        <v>109968</v>
      </c>
      <c r="AT81">
        <f t="shared" si="21"/>
        <v>0.30574438448257168</v>
      </c>
      <c r="AU81">
        <v>147277</v>
      </c>
      <c r="AV81">
        <v>74284</v>
      </c>
      <c r="AW81">
        <v>20460</v>
      </c>
      <c r="AX81">
        <v>5522</v>
      </c>
      <c r="AY81">
        <v>45402</v>
      </c>
      <c r="AZ81">
        <v>132651</v>
      </c>
      <c r="BA81">
        <v>870044</v>
      </c>
      <c r="BB81">
        <f t="shared" si="22"/>
        <v>5.2183567727609181E-2</v>
      </c>
      <c r="BC81">
        <f t="shared" si="23"/>
        <v>0.15246470293456424</v>
      </c>
      <c r="BD81">
        <v>426074</v>
      </c>
      <c r="BE81">
        <v>870044</v>
      </c>
      <c r="BF81">
        <f t="shared" si="24"/>
        <v>0.48971546266625599</v>
      </c>
      <c r="BG81">
        <v>406538</v>
      </c>
      <c r="BH81">
        <v>297667</v>
      </c>
      <c r="BI81">
        <v>0.19060990018895596</v>
      </c>
      <c r="BJ81">
        <v>0.53273857414107795</v>
      </c>
      <c r="BK81">
        <v>122900</v>
      </c>
      <c r="BL81">
        <v>-0.92187818899999996</v>
      </c>
      <c r="BM81">
        <v>-0.88528648448121705</v>
      </c>
      <c r="BN81">
        <f t="shared" si="25"/>
        <v>0.92187818899999996</v>
      </c>
      <c r="BO81">
        <v>0.64766716700000004</v>
      </c>
    </row>
    <row r="82" spans="1:67" x14ac:dyDescent="0.25">
      <c r="A82" t="s">
        <v>87</v>
      </c>
      <c r="B82">
        <v>346226</v>
      </c>
      <c r="C82">
        <v>665406</v>
      </c>
      <c r="D82">
        <v>0.52032293100000004</v>
      </c>
      <c r="E82">
        <v>11237</v>
      </c>
      <c r="F82">
        <v>660016</v>
      </c>
      <c r="G82">
        <v>1.7025345000000001E-2</v>
      </c>
      <c r="H82">
        <v>30</v>
      </c>
      <c r="I82">
        <v>894</v>
      </c>
      <c r="J82">
        <v>1926</v>
      </c>
      <c r="K82">
        <v>1378883</v>
      </c>
      <c r="L82">
        <f t="shared" si="13"/>
        <v>6.4835087530994292E-4</v>
      </c>
      <c r="M82">
        <v>584122</v>
      </c>
      <c r="N82">
        <v>660016</v>
      </c>
      <c r="O82">
        <f t="shared" si="14"/>
        <v>0.88501187849991514</v>
      </c>
      <c r="P82">
        <v>28</v>
      </c>
      <c r="Q82">
        <v>353143</v>
      </c>
      <c r="R82">
        <v>76896</v>
      </c>
      <c r="S82">
        <v>76896</v>
      </c>
      <c r="T82">
        <v>22878</v>
      </c>
      <c r="U82">
        <f t="shared" si="15"/>
        <v>0.74389197633156701</v>
      </c>
      <c r="V82">
        <f t="shared" si="16"/>
        <v>0.94423312202703202</v>
      </c>
      <c r="W82">
        <v>0.32136519197060232</v>
      </c>
      <c r="X82">
        <v>0.47249694136485831</v>
      </c>
      <c r="Y82">
        <v>0.19037800886659706</v>
      </c>
      <c r="Z82">
        <v>1378883</v>
      </c>
      <c r="AA82">
        <v>0.39200642839167643</v>
      </c>
      <c r="AB82">
        <f>Q82/$Z82</f>
        <v>0.25610802366843305</v>
      </c>
      <c r="AC82">
        <f>R82/$Z82</f>
        <v>5.5766877972967976E-2</v>
      </c>
      <c r="AD82">
        <f>S82/$Z82</f>
        <v>5.5766877972967976E-2</v>
      </c>
      <c r="AE82">
        <f>T82/$Z82</f>
        <v>1.6591690520515519E-2</v>
      </c>
      <c r="AF82">
        <f>AL82/K82</f>
        <v>-7.2522469274042837E-5</v>
      </c>
      <c r="AG82">
        <v>894</v>
      </c>
      <c r="AH82">
        <v>1926</v>
      </c>
      <c r="AI82">
        <v>644</v>
      </c>
      <c r="AJ82">
        <v>538</v>
      </c>
      <c r="AK82">
        <v>744</v>
      </c>
      <c r="AL82">
        <v>-100</v>
      </c>
      <c r="AM82">
        <f t="shared" si="17"/>
        <v>6.4835087530994292E-4</v>
      </c>
      <c r="AN82">
        <f>AI82/N82</f>
        <v>9.7573392160190059E-4</v>
      </c>
      <c r="AO82">
        <f t="shared" si="18"/>
        <v>4.6704470212483582E-4</v>
      </c>
      <c r="AP82">
        <f t="shared" si="19"/>
        <v>3.9017088469435045E-4</v>
      </c>
      <c r="AQ82">
        <f t="shared" si="20"/>
        <v>5.3956717139887862E-4</v>
      </c>
      <c r="AR82">
        <v>516478</v>
      </c>
      <c r="AS82">
        <v>35103</v>
      </c>
      <c r="AT82">
        <f t="shared" si="21"/>
        <v>6.7966108914610107E-2</v>
      </c>
      <c r="AU82">
        <v>202159</v>
      </c>
      <c r="AV82">
        <v>202519</v>
      </c>
      <c r="AW82">
        <v>57679</v>
      </c>
      <c r="AX82">
        <v>14728</v>
      </c>
      <c r="AY82">
        <v>229200</v>
      </c>
      <c r="AZ82">
        <v>386478</v>
      </c>
      <c r="BA82">
        <v>1378883</v>
      </c>
      <c r="BB82">
        <f t="shared" si="22"/>
        <v>0.16622149957610616</v>
      </c>
      <c r="BC82">
        <f t="shared" si="23"/>
        <v>0.28028338880093523</v>
      </c>
      <c r="BD82">
        <v>705597</v>
      </c>
      <c r="BE82">
        <v>1378883</v>
      </c>
      <c r="BF82">
        <f t="shared" si="24"/>
        <v>0.51171636752356797</v>
      </c>
      <c r="BG82">
        <v>970497</v>
      </c>
      <c r="BH82">
        <v>55157</v>
      </c>
      <c r="BI82">
        <v>0.25617039299200872</v>
      </c>
      <c r="BJ82">
        <v>0.29617161136949255</v>
      </c>
      <c r="BK82">
        <v>68652</v>
      </c>
      <c r="BL82">
        <v>-0.40468551000000003</v>
      </c>
      <c r="BM82">
        <v>-0.530944243124989</v>
      </c>
      <c r="BN82">
        <f t="shared" si="25"/>
        <v>0.40468551000000003</v>
      </c>
      <c r="BO82">
        <v>0.52032293100000004</v>
      </c>
    </row>
    <row r="83" spans="1:67" x14ac:dyDescent="0.25">
      <c r="A83" t="s">
        <v>88</v>
      </c>
      <c r="B83">
        <v>148654</v>
      </c>
      <c r="C83">
        <v>310070</v>
      </c>
      <c r="D83">
        <v>0.47942077599999999</v>
      </c>
      <c r="E83">
        <v>10507</v>
      </c>
      <c r="F83">
        <v>300860</v>
      </c>
      <c r="G83">
        <v>3.4923219999999998E-2</v>
      </c>
      <c r="H83">
        <v>34</v>
      </c>
      <c r="I83">
        <v>130</v>
      </c>
      <c r="J83">
        <v>200</v>
      </c>
      <c r="K83">
        <v>634533</v>
      </c>
      <c r="L83">
        <f t="shared" si="13"/>
        <v>2.0487508135904673E-4</v>
      </c>
      <c r="M83">
        <v>264081</v>
      </c>
      <c r="N83">
        <v>300860</v>
      </c>
      <c r="O83">
        <f t="shared" si="14"/>
        <v>0.87775377251877951</v>
      </c>
      <c r="P83">
        <v>25</v>
      </c>
      <c r="Q83">
        <v>174265</v>
      </c>
      <c r="R83">
        <v>42640</v>
      </c>
      <c r="S83">
        <v>42640</v>
      </c>
      <c r="T83">
        <v>15464</v>
      </c>
      <c r="U83">
        <f t="shared" si="15"/>
        <v>0.72536495343819785</v>
      </c>
      <c r="V83">
        <f t="shared" si="16"/>
        <v>0.93280097331423262</v>
      </c>
      <c r="W83">
        <v>0.31937661240628934</v>
      </c>
      <c r="X83">
        <v>0.46948070470724135</v>
      </c>
      <c r="Y83">
        <v>0.17174678070328886</v>
      </c>
      <c r="Z83">
        <v>634533</v>
      </c>
      <c r="AA83">
        <v>0.4086233497706187</v>
      </c>
      <c r="AB83">
        <f>Q83/$Z83</f>
        <v>0.27463504656180215</v>
      </c>
      <c r="AC83">
        <f>R83/$Z83</f>
        <v>6.7199026685767327E-2</v>
      </c>
      <c r="AD83">
        <f>S83/$Z83</f>
        <v>6.7199026685767327E-2</v>
      </c>
      <c r="AE83">
        <f>T83/$Z83</f>
        <v>2.437067890874076E-2</v>
      </c>
      <c r="AF83">
        <f>AL83/K83</f>
        <v>-6.3038486572014383E-6</v>
      </c>
      <c r="AG83">
        <v>130</v>
      </c>
      <c r="AH83">
        <v>200</v>
      </c>
      <c r="AI83">
        <v>76</v>
      </c>
      <c r="AJ83">
        <v>44</v>
      </c>
      <c r="AK83">
        <v>80</v>
      </c>
      <c r="AL83">
        <v>-4</v>
      </c>
      <c r="AM83">
        <f t="shared" si="17"/>
        <v>2.0487508135904673E-4</v>
      </c>
      <c r="AN83">
        <f>AI83/N83</f>
        <v>2.5260918699727448E-4</v>
      </c>
      <c r="AO83">
        <f t="shared" si="18"/>
        <v>1.1977312448682732E-4</v>
      </c>
      <c r="AP83">
        <f t="shared" si="19"/>
        <v>6.9342335229215821E-5</v>
      </c>
      <c r="AQ83">
        <f t="shared" si="20"/>
        <v>1.2607697314402877E-4</v>
      </c>
      <c r="AR83">
        <v>238171</v>
      </c>
      <c r="AS83">
        <v>29608</v>
      </c>
      <c r="AT83">
        <f t="shared" si="21"/>
        <v>0.12431404327143103</v>
      </c>
      <c r="AU83">
        <v>93549</v>
      </c>
      <c r="AV83">
        <v>81024</v>
      </c>
      <c r="AW83">
        <v>24423</v>
      </c>
      <c r="AX83">
        <v>6908</v>
      </c>
      <c r="AY83">
        <v>60942</v>
      </c>
      <c r="AZ83">
        <v>141206</v>
      </c>
      <c r="BA83">
        <v>634533</v>
      </c>
      <c r="BB83">
        <f t="shared" si="22"/>
        <v>9.6042286216792505E-2</v>
      </c>
      <c r="BC83">
        <f t="shared" si="23"/>
        <v>0.22253531337219656</v>
      </c>
      <c r="BD83">
        <v>326048</v>
      </c>
      <c r="BE83">
        <v>634533</v>
      </c>
      <c r="BF83">
        <f t="shared" si="24"/>
        <v>0.51383931174580366</v>
      </c>
      <c r="BG83">
        <v>465512</v>
      </c>
      <c r="BH83">
        <v>26407</v>
      </c>
      <c r="BI83">
        <v>0.22475426809953147</v>
      </c>
      <c r="BJ83">
        <v>0.26637070097221105</v>
      </c>
      <c r="BK83">
        <v>70759</v>
      </c>
      <c r="BL83">
        <v>-0.765910062</v>
      </c>
      <c r="BM83">
        <v>-0.80162078635278</v>
      </c>
      <c r="BN83">
        <f t="shared" si="25"/>
        <v>0.765910062</v>
      </c>
      <c r="BO83">
        <v>0.47942077599999999</v>
      </c>
    </row>
    <row r="84" spans="1:67" x14ac:dyDescent="0.25">
      <c r="A84" t="s">
        <v>89</v>
      </c>
      <c r="B84">
        <v>415777</v>
      </c>
      <c r="C84">
        <v>1007795</v>
      </c>
      <c r="D84">
        <v>0.41256108600000002</v>
      </c>
      <c r="E84">
        <v>13077</v>
      </c>
      <c r="F84">
        <v>984230</v>
      </c>
      <c r="G84">
        <v>1.3286529E-2</v>
      </c>
      <c r="H84">
        <v>38</v>
      </c>
      <c r="I84">
        <v>224</v>
      </c>
      <c r="J84">
        <v>448</v>
      </c>
      <c r="K84">
        <v>2383286</v>
      </c>
      <c r="L84">
        <f t="shared" si="13"/>
        <v>9.3987880598467836E-5</v>
      </c>
      <c r="M84">
        <v>889302</v>
      </c>
      <c r="N84">
        <v>984230</v>
      </c>
      <c r="O84">
        <f t="shared" si="14"/>
        <v>0.9035509992583034</v>
      </c>
      <c r="P84">
        <v>33</v>
      </c>
      <c r="Q84">
        <v>593801</v>
      </c>
      <c r="R84">
        <v>141837</v>
      </c>
      <c r="S84">
        <v>141837</v>
      </c>
      <c r="T84">
        <v>39937</v>
      </c>
      <c r="U84">
        <f t="shared" si="15"/>
        <v>0.75084777907477318</v>
      </c>
      <c r="V84">
        <f t="shared" si="16"/>
        <v>0.94048679008729963</v>
      </c>
      <c r="W84">
        <v>0.35793312258788912</v>
      </c>
      <c r="X84">
        <v>0.49594299635041705</v>
      </c>
      <c r="Y84">
        <v>0.21197917497102736</v>
      </c>
      <c r="Z84">
        <v>2383286</v>
      </c>
      <c r="AA84">
        <v>0.37665852944212319</v>
      </c>
      <c r="AB84">
        <f>Q84/$Z84</f>
        <v>0.24915222092522676</v>
      </c>
      <c r="AC84">
        <f>R84/$Z84</f>
        <v>5.9513209912700364E-2</v>
      </c>
      <c r="AD84">
        <f>S84/$Z84</f>
        <v>5.9513209912700364E-2</v>
      </c>
      <c r="AE84">
        <f>T84/$Z84</f>
        <v>1.6757116015450935E-2</v>
      </c>
      <c r="AF84">
        <f>AL84/K84</f>
        <v>-3.3147511461066777E-5</v>
      </c>
      <c r="AG84">
        <v>224</v>
      </c>
      <c r="AH84">
        <v>448</v>
      </c>
      <c r="AI84">
        <v>130</v>
      </c>
      <c r="AJ84">
        <v>109</v>
      </c>
      <c r="AK84">
        <v>209</v>
      </c>
      <c r="AL84">
        <v>-79</v>
      </c>
      <c r="AM84">
        <f t="shared" si="17"/>
        <v>9.3987880598467836E-5</v>
      </c>
      <c r="AN84">
        <f>AI84/N84</f>
        <v>1.3208294809140139E-4</v>
      </c>
      <c r="AO84">
        <f t="shared" si="18"/>
        <v>5.4546537847325077E-5</v>
      </c>
      <c r="AP84">
        <f t="shared" si="19"/>
        <v>4.5735174041218721E-5</v>
      </c>
      <c r="AQ84">
        <f t="shared" si="20"/>
        <v>8.769404930839186E-5</v>
      </c>
      <c r="AR84">
        <v>718349</v>
      </c>
      <c r="AS84">
        <v>30713</v>
      </c>
      <c r="AT84">
        <f t="shared" si="21"/>
        <v>4.2754983998028816E-2</v>
      </c>
      <c r="AU84">
        <v>206473</v>
      </c>
      <c r="AV84">
        <v>273547</v>
      </c>
      <c r="AW84">
        <v>130472</v>
      </c>
      <c r="AX84">
        <v>52302</v>
      </c>
      <c r="AY84">
        <v>153545</v>
      </c>
      <c r="AZ84">
        <v>1154517</v>
      </c>
      <c r="BA84">
        <v>2383286</v>
      </c>
      <c r="BB84">
        <f t="shared" si="22"/>
        <v>6.4425755028980999E-2</v>
      </c>
      <c r="BC84">
        <f t="shared" si="23"/>
        <v>0.4844223479683093</v>
      </c>
      <c r="BD84">
        <v>1197098</v>
      </c>
      <c r="BE84">
        <v>2383286</v>
      </c>
      <c r="BF84">
        <f t="shared" si="24"/>
        <v>0.50228885664582434</v>
      </c>
      <c r="BG84">
        <v>1450134</v>
      </c>
      <c r="BH84">
        <v>152130</v>
      </c>
      <c r="BI84">
        <v>0.32770804678918097</v>
      </c>
      <c r="BJ84">
        <v>0.39154008373313148</v>
      </c>
      <c r="BK84">
        <v>73082</v>
      </c>
      <c r="BL84">
        <v>-0.63977804100000002</v>
      </c>
      <c r="BM84">
        <v>-0.70723247095284103</v>
      </c>
      <c r="BN84">
        <f t="shared" si="25"/>
        <v>0.63977804100000002</v>
      </c>
      <c r="BO84">
        <v>0.41256108600000002</v>
      </c>
    </row>
    <row r="85" spans="1:67" x14ac:dyDescent="0.25">
      <c r="A85" t="s">
        <v>90</v>
      </c>
      <c r="B85">
        <v>403489</v>
      </c>
      <c r="C85">
        <v>1003320</v>
      </c>
      <c r="D85">
        <v>0.40215384900000001</v>
      </c>
      <c r="E85">
        <v>37928</v>
      </c>
      <c r="F85">
        <v>989494</v>
      </c>
      <c r="G85">
        <v>3.8330702000000001E-2</v>
      </c>
      <c r="H85">
        <v>39</v>
      </c>
      <c r="I85">
        <v>372</v>
      </c>
      <c r="J85">
        <v>713</v>
      </c>
      <c r="K85">
        <v>2141574</v>
      </c>
      <c r="L85">
        <f t="shared" si="13"/>
        <v>1.7370401396356138E-4</v>
      </c>
      <c r="M85">
        <v>876136</v>
      </c>
      <c r="N85">
        <v>989494</v>
      </c>
      <c r="O85">
        <f t="shared" si="14"/>
        <v>0.88543841599848006</v>
      </c>
      <c r="P85">
        <v>25</v>
      </c>
      <c r="Q85">
        <v>551887</v>
      </c>
      <c r="R85">
        <v>114012</v>
      </c>
      <c r="S85">
        <v>114012</v>
      </c>
      <c r="T85">
        <v>27096</v>
      </c>
      <c r="U85">
        <f t="shared" si="15"/>
        <v>0.74229842162820425</v>
      </c>
      <c r="V85">
        <f t="shared" si="16"/>
        <v>0.94676252139781303</v>
      </c>
      <c r="W85">
        <v>0.32060577874030971</v>
      </c>
      <c r="X85">
        <v>0.46922030245044066</v>
      </c>
      <c r="Y85">
        <v>0.19654936042368842</v>
      </c>
      <c r="Z85">
        <v>2141574</v>
      </c>
      <c r="AA85">
        <v>0.39174971306151457</v>
      </c>
      <c r="AB85">
        <f>Q85/$Z85</f>
        <v>0.25770157837179569</v>
      </c>
      <c r="AC85">
        <f>R85/$Z85</f>
        <v>5.3237478602186993E-2</v>
      </c>
      <c r="AD85">
        <f>S85/$Z85</f>
        <v>5.3237478602186993E-2</v>
      </c>
      <c r="AE85">
        <f>T85/$Z85</f>
        <v>1.2652376242894245E-2</v>
      </c>
      <c r="AF85">
        <f>AL85/K85</f>
        <v>-3.1752346638500466E-5</v>
      </c>
      <c r="AG85">
        <v>372</v>
      </c>
      <c r="AH85">
        <v>713</v>
      </c>
      <c r="AI85">
        <v>228</v>
      </c>
      <c r="AJ85">
        <v>189</v>
      </c>
      <c r="AK85">
        <v>296</v>
      </c>
      <c r="AL85">
        <v>-68</v>
      </c>
      <c r="AM85">
        <f t="shared" si="17"/>
        <v>1.7370401396356138E-4</v>
      </c>
      <c r="AN85">
        <f>AI85/N85</f>
        <v>2.3042080093461912E-4</v>
      </c>
      <c r="AO85">
        <f t="shared" si="18"/>
        <v>1.0646375049379569E-4</v>
      </c>
      <c r="AP85">
        <f t="shared" si="19"/>
        <v>8.8252845804067472E-5</v>
      </c>
      <c r="AQ85">
        <f t="shared" si="20"/>
        <v>1.3821609713229616E-4</v>
      </c>
      <c r="AR85">
        <v>767954</v>
      </c>
      <c r="AS85">
        <v>64390</v>
      </c>
      <c r="AT85">
        <f t="shared" si="21"/>
        <v>8.384616786942968E-2</v>
      </c>
      <c r="AU85">
        <v>292184</v>
      </c>
      <c r="AV85">
        <v>279706</v>
      </c>
      <c r="AW85">
        <v>94267</v>
      </c>
      <c r="AX85">
        <v>27073</v>
      </c>
      <c r="AY85">
        <v>245827</v>
      </c>
      <c r="AZ85">
        <v>662081</v>
      </c>
      <c r="BA85">
        <v>2141574</v>
      </c>
      <c r="BB85">
        <f t="shared" si="22"/>
        <v>0.11478800172209785</v>
      </c>
      <c r="BC85">
        <f t="shared" si="23"/>
        <v>0.30915625609948572</v>
      </c>
      <c r="BD85">
        <v>1071795</v>
      </c>
      <c r="BE85">
        <v>2141574</v>
      </c>
      <c r="BF85">
        <f t="shared" si="24"/>
        <v>0.50047068184428833</v>
      </c>
      <c r="BG85">
        <v>1299138</v>
      </c>
      <c r="BH85">
        <v>205824</v>
      </c>
      <c r="BI85">
        <v>0.297263601444545</v>
      </c>
      <c r="BJ85">
        <v>0.39337235136399679</v>
      </c>
      <c r="BK85">
        <v>66968</v>
      </c>
      <c r="BL85">
        <v>-0.59807737999999999</v>
      </c>
      <c r="BM85">
        <v>-0.64820564445245199</v>
      </c>
      <c r="BN85">
        <f t="shared" si="25"/>
        <v>0.59807737999999999</v>
      </c>
      <c r="BO85">
        <v>0.40215384900000001</v>
      </c>
    </row>
    <row r="86" spans="1:67" x14ac:dyDescent="0.25">
      <c r="A86" t="s">
        <v>91</v>
      </c>
      <c r="B86">
        <v>221241</v>
      </c>
      <c r="C86">
        <v>389034</v>
      </c>
      <c r="D86">
        <v>0.56869322499999997</v>
      </c>
      <c r="E86">
        <v>25931</v>
      </c>
      <c r="F86">
        <v>382460</v>
      </c>
      <c r="G86">
        <v>6.7800553999999999E-2</v>
      </c>
      <c r="H86">
        <v>46</v>
      </c>
      <c r="I86">
        <v>162</v>
      </c>
      <c r="J86">
        <v>288</v>
      </c>
      <c r="K86">
        <v>693417</v>
      </c>
      <c r="L86">
        <f t="shared" si="13"/>
        <v>2.3362565382735063E-4</v>
      </c>
      <c r="M86">
        <v>296502</v>
      </c>
      <c r="N86">
        <v>382460</v>
      </c>
      <c r="O86">
        <f t="shared" si="14"/>
        <v>0.77524969931496102</v>
      </c>
      <c r="P86">
        <v>25</v>
      </c>
      <c r="Q86">
        <v>149293</v>
      </c>
      <c r="R86">
        <v>31716</v>
      </c>
      <c r="S86">
        <v>31716</v>
      </c>
      <c r="T86">
        <v>10342</v>
      </c>
      <c r="U86">
        <f t="shared" si="15"/>
        <v>0.78469953866144038</v>
      </c>
      <c r="V86">
        <f t="shared" si="16"/>
        <v>0.95426128866180093</v>
      </c>
      <c r="W86">
        <v>0.28387535927154939</v>
      </c>
      <c r="X86">
        <v>0.51114408790093124</v>
      </c>
      <c r="Y86">
        <v>0.17394006780912497</v>
      </c>
      <c r="Z86">
        <v>693417</v>
      </c>
      <c r="AA86">
        <v>0.33131001980049524</v>
      </c>
      <c r="AB86">
        <f>Q86/$Z86</f>
        <v>0.21530046133855962</v>
      </c>
      <c r="AC86">
        <f>R86/$Z86</f>
        <v>4.5738711338199095E-2</v>
      </c>
      <c r="AD86">
        <f>S86/$Z86</f>
        <v>4.5738711338199095E-2</v>
      </c>
      <c r="AE86">
        <f>T86/$Z86</f>
        <v>1.4914546369644817E-2</v>
      </c>
      <c r="AF86">
        <f>AL86/K86</f>
        <v>-6.7780282283243701E-5</v>
      </c>
      <c r="AG86">
        <v>162</v>
      </c>
      <c r="AH86">
        <v>288</v>
      </c>
      <c r="AI86">
        <v>86</v>
      </c>
      <c r="AJ86">
        <v>69</v>
      </c>
      <c r="AK86">
        <v>133</v>
      </c>
      <c r="AL86">
        <v>-47</v>
      </c>
      <c r="AM86">
        <f t="shared" si="17"/>
        <v>2.3362565382735063E-4</v>
      </c>
      <c r="AN86">
        <f>AI86/N86</f>
        <v>2.2486011609057158E-4</v>
      </c>
      <c r="AO86">
        <f t="shared" si="18"/>
        <v>1.2402349524167998E-4</v>
      </c>
      <c r="AP86">
        <f t="shared" si="19"/>
        <v>9.9507222926464162E-5</v>
      </c>
      <c r="AQ86">
        <f t="shared" si="20"/>
        <v>1.9180377752492367E-4</v>
      </c>
      <c r="AR86">
        <v>294358</v>
      </c>
      <c r="AS86">
        <v>29335</v>
      </c>
      <c r="AT86">
        <f t="shared" si="21"/>
        <v>9.9657559842097038E-2</v>
      </c>
      <c r="AU86">
        <v>118969</v>
      </c>
      <c r="AV86">
        <v>105808</v>
      </c>
      <c r="AW86">
        <v>29369</v>
      </c>
      <c r="AX86">
        <v>7981</v>
      </c>
      <c r="AY86">
        <v>64881</v>
      </c>
      <c r="AZ86">
        <v>209859</v>
      </c>
      <c r="BA86">
        <v>693417</v>
      </c>
      <c r="BB86">
        <f t="shared" si="22"/>
        <v>9.3567074357853927E-2</v>
      </c>
      <c r="BC86">
        <f t="shared" si="23"/>
        <v>0.30264472892934552</v>
      </c>
      <c r="BD86">
        <v>346229</v>
      </c>
      <c r="BE86">
        <v>693417</v>
      </c>
      <c r="BF86">
        <f t="shared" si="24"/>
        <v>0.49930849690734436</v>
      </c>
      <c r="BG86">
        <v>530278</v>
      </c>
      <c r="BH86">
        <v>26143</v>
      </c>
      <c r="BI86">
        <v>0.19756654365266499</v>
      </c>
      <c r="BJ86">
        <v>0.2352682440724701</v>
      </c>
      <c r="BK86">
        <v>81452</v>
      </c>
      <c r="BL86">
        <v>-0.775809321</v>
      </c>
      <c r="BM86">
        <v>-0.78991556536441498</v>
      </c>
      <c r="BN86">
        <f t="shared" si="25"/>
        <v>0.775809321</v>
      </c>
      <c r="BO86">
        <v>0.56869322499999997</v>
      </c>
    </row>
    <row r="87" spans="1:67" x14ac:dyDescent="0.25">
      <c r="A87" t="s">
        <v>92</v>
      </c>
      <c r="B87">
        <v>242291</v>
      </c>
      <c r="C87">
        <v>409911</v>
      </c>
      <c r="D87">
        <v>0.59108196700000004</v>
      </c>
      <c r="E87">
        <v>43421</v>
      </c>
      <c r="F87">
        <v>401339</v>
      </c>
      <c r="G87">
        <v>0.108190333</v>
      </c>
      <c r="H87">
        <v>33</v>
      </c>
      <c r="I87">
        <v>128</v>
      </c>
      <c r="J87">
        <v>216</v>
      </c>
      <c r="K87">
        <v>765935</v>
      </c>
      <c r="L87">
        <f t="shared" si="13"/>
        <v>1.6711600853858355E-4</v>
      </c>
      <c r="M87">
        <v>315367</v>
      </c>
      <c r="N87">
        <v>401339</v>
      </c>
      <c r="O87">
        <f t="shared" si="14"/>
        <v>0.7857870777572078</v>
      </c>
      <c r="P87">
        <v>29</v>
      </c>
      <c r="Q87">
        <v>216832</v>
      </c>
      <c r="R87">
        <v>51657</v>
      </c>
      <c r="S87">
        <v>51657</v>
      </c>
      <c r="T87">
        <v>17686</v>
      </c>
      <c r="U87">
        <f t="shared" si="15"/>
        <v>0.71690548153563949</v>
      </c>
      <c r="V87">
        <f t="shared" si="16"/>
        <v>0.9325569402103312</v>
      </c>
      <c r="W87">
        <v>0.28466645341967656</v>
      </c>
      <c r="X87">
        <v>0.43088773851567042</v>
      </c>
      <c r="Y87">
        <v>0.17636875191759094</v>
      </c>
      <c r="Z87">
        <v>765935</v>
      </c>
      <c r="AA87">
        <v>0.42538204939061408</v>
      </c>
      <c r="AB87">
        <f>Q87/$Z87</f>
        <v>0.28309451846436057</v>
      </c>
      <c r="AC87">
        <f>R87/$Z87</f>
        <v>6.744305978966883E-2</v>
      </c>
      <c r="AD87">
        <f>S87/$Z87</f>
        <v>6.744305978966883E-2</v>
      </c>
      <c r="AE87">
        <f>T87/$Z87</f>
        <v>2.3090732242292099E-2</v>
      </c>
      <c r="AF87">
        <f>AL87/K87</f>
        <v>-1.8278313433907575E-5</v>
      </c>
      <c r="AG87">
        <v>128</v>
      </c>
      <c r="AH87">
        <v>216</v>
      </c>
      <c r="AI87">
        <v>68</v>
      </c>
      <c r="AJ87">
        <v>66</v>
      </c>
      <c r="AK87">
        <v>82</v>
      </c>
      <c r="AL87">
        <v>-14</v>
      </c>
      <c r="AM87">
        <f t="shared" si="17"/>
        <v>1.6711600853858355E-4</v>
      </c>
      <c r="AN87">
        <f>AI87/N87</f>
        <v>1.6943282362292226E-4</v>
      </c>
      <c r="AO87">
        <f t="shared" si="18"/>
        <v>8.8780379536122515E-5</v>
      </c>
      <c r="AP87">
        <f t="shared" si="19"/>
        <v>8.6169191902707153E-5</v>
      </c>
      <c r="AQ87">
        <f t="shared" si="20"/>
        <v>1.0705869297003009E-4</v>
      </c>
      <c r="AR87">
        <v>261969</v>
      </c>
      <c r="AS87">
        <v>14038</v>
      </c>
      <c r="AT87">
        <f t="shared" si="21"/>
        <v>5.3586493058338965E-2</v>
      </c>
      <c r="AU87">
        <v>76774</v>
      </c>
      <c r="AV87">
        <v>102301</v>
      </c>
      <c r="AW87">
        <v>43217</v>
      </c>
      <c r="AX87">
        <v>18113</v>
      </c>
      <c r="AY87">
        <v>17849</v>
      </c>
      <c r="AZ87">
        <v>189002</v>
      </c>
      <c r="BA87">
        <v>765935</v>
      </c>
      <c r="BB87">
        <f t="shared" si="22"/>
        <v>2.3303544034415452E-2</v>
      </c>
      <c r="BC87">
        <f t="shared" si="23"/>
        <v>0.24675984254538572</v>
      </c>
      <c r="BD87">
        <v>388084</v>
      </c>
      <c r="BE87">
        <v>765935</v>
      </c>
      <c r="BF87">
        <f t="shared" si="24"/>
        <v>0.50668007076318489</v>
      </c>
      <c r="BG87">
        <v>391024</v>
      </c>
      <c r="BH87">
        <v>215337</v>
      </c>
      <c r="BI87">
        <v>0.20833882770731199</v>
      </c>
      <c r="BJ87">
        <v>0.48948148341569453</v>
      </c>
      <c r="BK87">
        <v>132732</v>
      </c>
      <c r="BL87">
        <v>-0.81720079800000001</v>
      </c>
      <c r="BM87">
        <v>-0.81740505066540203</v>
      </c>
      <c r="BN87">
        <f t="shared" si="25"/>
        <v>0.81720079800000001</v>
      </c>
      <c r="BO87">
        <v>0.59108196700000004</v>
      </c>
    </row>
    <row r="88" spans="1:67" x14ac:dyDescent="0.25">
      <c r="A88" t="s">
        <v>93</v>
      </c>
      <c r="B88">
        <v>2390559</v>
      </c>
      <c r="C88">
        <v>4869658</v>
      </c>
      <c r="D88">
        <v>0.49090901300000001</v>
      </c>
      <c r="E88">
        <v>294952</v>
      </c>
      <c r="F88">
        <v>4749180</v>
      </c>
      <c r="G88">
        <v>6.2105879000000003E-2</v>
      </c>
      <c r="H88">
        <v>38</v>
      </c>
      <c r="I88">
        <v>1937</v>
      </c>
      <c r="J88">
        <v>3955</v>
      </c>
      <c r="K88">
        <v>10098052</v>
      </c>
      <c r="L88">
        <f t="shared" si="13"/>
        <v>1.9181917462892842E-4</v>
      </c>
      <c r="M88">
        <v>3963851</v>
      </c>
      <c r="N88">
        <v>4749180</v>
      </c>
      <c r="O88">
        <f t="shared" si="14"/>
        <v>0.8346390324224392</v>
      </c>
      <c r="P88">
        <v>31</v>
      </c>
      <c r="Q88">
        <v>2478262</v>
      </c>
      <c r="R88">
        <v>564884</v>
      </c>
      <c r="S88">
        <v>564884</v>
      </c>
      <c r="T88">
        <v>180184</v>
      </c>
      <c r="U88">
        <f t="shared" si="15"/>
        <v>0.75458019031789503</v>
      </c>
      <c r="V88">
        <f t="shared" si="16"/>
        <v>0.94406010188895839</v>
      </c>
      <c r="W88">
        <v>0.32209806406225672</v>
      </c>
      <c r="X88">
        <v>0.48152831853113853</v>
      </c>
      <c r="Y88">
        <v>0.18411907563953922</v>
      </c>
      <c r="Z88">
        <v>10098052</v>
      </c>
      <c r="AA88">
        <v>0.38107349813607616</v>
      </c>
      <c r="AB88">
        <f>Q88/$Z88</f>
        <v>0.24541980968210503</v>
      </c>
      <c r="AC88">
        <f>R88/$Z88</f>
        <v>5.5939898111041615E-2</v>
      </c>
      <c r="AD88">
        <f>S88/$Z88</f>
        <v>5.5939898111041615E-2</v>
      </c>
      <c r="AE88">
        <f>T88/$Z88</f>
        <v>1.7843441487526507E-2</v>
      </c>
      <c r="AF88">
        <f>AL88/K88</f>
        <v>-2.525239521444334E-5</v>
      </c>
      <c r="AG88">
        <v>1937</v>
      </c>
      <c r="AH88">
        <v>3955</v>
      </c>
      <c r="AI88">
        <v>1302</v>
      </c>
      <c r="AJ88">
        <v>1096</v>
      </c>
      <c r="AK88">
        <v>1557</v>
      </c>
      <c r="AL88">
        <v>-255</v>
      </c>
      <c r="AM88">
        <f t="shared" si="17"/>
        <v>1.9181917462892842E-4</v>
      </c>
      <c r="AN88">
        <f>AI88/N88</f>
        <v>2.7415259055247433E-4</v>
      </c>
      <c r="AO88">
        <f t="shared" si="18"/>
        <v>1.2893575909492247E-4</v>
      </c>
      <c r="AP88">
        <f t="shared" si="19"/>
        <v>1.0853578492168588E-4</v>
      </c>
      <c r="AQ88">
        <f t="shared" si="20"/>
        <v>1.541881543093658E-4</v>
      </c>
      <c r="AR88">
        <v>3306109</v>
      </c>
      <c r="AS88">
        <v>298364</v>
      </c>
      <c r="AT88">
        <f t="shared" si="21"/>
        <v>9.0246268347474332E-2</v>
      </c>
      <c r="AU88">
        <v>1121855</v>
      </c>
      <c r="AV88">
        <v>1167265</v>
      </c>
      <c r="AW88">
        <v>462324</v>
      </c>
      <c r="AX88">
        <v>175081</v>
      </c>
      <c r="AY88">
        <v>823987</v>
      </c>
      <c r="AZ88">
        <v>4893603</v>
      </c>
      <c r="BA88">
        <v>10098052</v>
      </c>
      <c r="BB88">
        <f t="shared" si="22"/>
        <v>8.1598609315935391E-2</v>
      </c>
      <c r="BC88">
        <f t="shared" si="23"/>
        <v>0.48460861560229634</v>
      </c>
      <c r="BD88">
        <v>5121264</v>
      </c>
      <c r="BE88">
        <v>10098052</v>
      </c>
      <c r="BF88">
        <f t="shared" si="24"/>
        <v>0.50715365696274883</v>
      </c>
      <c r="BG88">
        <v>5186859</v>
      </c>
      <c r="BH88">
        <v>1469968</v>
      </c>
      <c r="BI88">
        <v>0.34078107341891289</v>
      </c>
      <c r="BJ88">
        <v>0.48635053572708875</v>
      </c>
      <c r="BK88">
        <v>72362</v>
      </c>
      <c r="BL88">
        <v>-0.70468253999999997</v>
      </c>
      <c r="BM88">
        <v>-0.70291925745766304</v>
      </c>
      <c r="BN88">
        <f t="shared" si="25"/>
        <v>0.70468253999999997</v>
      </c>
      <c r="BO88">
        <v>0.49090901300000001</v>
      </c>
    </row>
    <row r="89" spans="1:67" x14ac:dyDescent="0.25">
      <c r="A89" t="s">
        <v>94</v>
      </c>
      <c r="B89">
        <v>68700</v>
      </c>
      <c r="C89">
        <v>134904</v>
      </c>
      <c r="D89">
        <v>0.50925102300000002</v>
      </c>
      <c r="E89">
        <v>3938</v>
      </c>
      <c r="F89">
        <v>131355</v>
      </c>
      <c r="G89">
        <v>2.9979826000000001E-2</v>
      </c>
      <c r="H89">
        <v>37</v>
      </c>
      <c r="I89">
        <v>6</v>
      </c>
      <c r="J89">
        <v>7</v>
      </c>
      <c r="K89">
        <v>273765</v>
      </c>
      <c r="L89">
        <f t="shared" si="13"/>
        <v>2.1916607309188539E-5</v>
      </c>
      <c r="M89">
        <v>102267</v>
      </c>
      <c r="N89">
        <v>131355</v>
      </c>
      <c r="O89">
        <f t="shared" si="14"/>
        <v>0.77855429941760879</v>
      </c>
      <c r="P89">
        <v>27</v>
      </c>
      <c r="Q89">
        <v>78736</v>
      </c>
      <c r="R89">
        <v>15134</v>
      </c>
      <c r="S89">
        <v>15134</v>
      </c>
      <c r="T89">
        <v>4553</v>
      </c>
      <c r="U89">
        <f t="shared" si="15"/>
        <v>0.71239566781728847</v>
      </c>
      <c r="V89">
        <f t="shared" si="16"/>
        <v>0.94471901083045673</v>
      </c>
      <c r="W89">
        <v>0.34664767227366533</v>
      </c>
      <c r="X89">
        <v>0.46922360418607201</v>
      </c>
      <c r="Y89">
        <v>0.16277464248534323</v>
      </c>
      <c r="Z89">
        <v>273765</v>
      </c>
      <c r="AA89">
        <v>0.41436268332328824</v>
      </c>
      <c r="AB89">
        <f>Q89/$Z89</f>
        <v>0.28760433218271148</v>
      </c>
      <c r="AC89">
        <f>R89/$Z89</f>
        <v>5.5280989169543222E-2</v>
      </c>
      <c r="AD89">
        <f>S89/$Z89</f>
        <v>5.5280989169543222E-2</v>
      </c>
      <c r="AE89">
        <f>T89/$Z89</f>
        <v>1.6631052179789236E-2</v>
      </c>
      <c r="AF89">
        <f>AL89/K89</f>
        <v>-1.4611071539459025E-5</v>
      </c>
      <c r="AG89">
        <v>6</v>
      </c>
      <c r="AH89">
        <v>7</v>
      </c>
      <c r="AI89">
        <v>1</v>
      </c>
      <c r="AJ89">
        <v>1</v>
      </c>
      <c r="AK89">
        <v>5</v>
      </c>
      <c r="AL89">
        <v>-4</v>
      </c>
      <c r="AM89">
        <f t="shared" si="17"/>
        <v>2.1916607309188539E-5</v>
      </c>
      <c r="AN89">
        <f>AI89/N89</f>
        <v>7.6129572532450234E-6</v>
      </c>
      <c r="AO89">
        <f t="shared" si="18"/>
        <v>3.6527678848647562E-6</v>
      </c>
      <c r="AP89">
        <f t="shared" si="19"/>
        <v>3.6527678848647562E-6</v>
      </c>
      <c r="AQ89">
        <f t="shared" si="20"/>
        <v>1.826383942432378E-5</v>
      </c>
      <c r="AR89">
        <v>95756</v>
      </c>
      <c r="AS89">
        <v>5234</v>
      </c>
      <c r="AT89">
        <f t="shared" si="21"/>
        <v>5.4659760223902419E-2</v>
      </c>
      <c r="AU89">
        <v>28161</v>
      </c>
      <c r="AV89">
        <v>35061</v>
      </c>
      <c r="AW89">
        <v>16770</v>
      </c>
      <c r="AX89">
        <v>6821</v>
      </c>
      <c r="AY89">
        <v>2596</v>
      </c>
      <c r="AZ89">
        <v>91676</v>
      </c>
      <c r="BA89">
        <v>273765</v>
      </c>
      <c r="BB89">
        <f t="shared" si="22"/>
        <v>9.4825854291089081E-3</v>
      </c>
      <c r="BC89">
        <f t="shared" si="23"/>
        <v>0.33487114861286138</v>
      </c>
      <c r="BD89">
        <v>138038</v>
      </c>
      <c r="BE89">
        <v>273765</v>
      </c>
      <c r="BF89">
        <f t="shared" si="24"/>
        <v>0.50422077329096127</v>
      </c>
      <c r="BG89">
        <v>208476</v>
      </c>
      <c r="BH89">
        <v>12601</v>
      </c>
      <c r="BI89">
        <v>0.19245703431775427</v>
      </c>
      <c r="BJ89">
        <v>0.23848556243493507</v>
      </c>
      <c r="BK89">
        <v>96327</v>
      </c>
      <c r="BL89">
        <v>-0.79704902499999997</v>
      </c>
      <c r="BM89">
        <v>-0.85705388171658603</v>
      </c>
      <c r="BN89">
        <f t="shared" si="25"/>
        <v>0.79704902499999997</v>
      </c>
      <c r="BO89">
        <v>0.50925102300000002</v>
      </c>
    </row>
    <row r="90" spans="1:67" x14ac:dyDescent="0.25">
      <c r="A90" t="s">
        <v>95</v>
      </c>
      <c r="B90">
        <v>346569</v>
      </c>
      <c r="C90">
        <v>688298</v>
      </c>
      <c r="D90">
        <v>0.50351591900000003</v>
      </c>
      <c r="E90">
        <v>170009</v>
      </c>
      <c r="F90">
        <v>671083</v>
      </c>
      <c r="G90">
        <v>0.25333528</v>
      </c>
      <c r="H90">
        <v>35</v>
      </c>
      <c r="I90">
        <v>318</v>
      </c>
      <c r="J90">
        <v>533</v>
      </c>
      <c r="K90">
        <v>1575522</v>
      </c>
      <c r="L90">
        <f t="shared" si="13"/>
        <v>2.018378670688191E-4</v>
      </c>
      <c r="M90">
        <v>396741</v>
      </c>
      <c r="N90">
        <v>671083</v>
      </c>
      <c r="O90">
        <f t="shared" si="14"/>
        <v>0.59119512787538953</v>
      </c>
      <c r="P90">
        <v>33</v>
      </c>
      <c r="Q90">
        <v>389520</v>
      </c>
      <c r="R90">
        <v>90257</v>
      </c>
      <c r="S90">
        <v>90257</v>
      </c>
      <c r="T90">
        <v>28044</v>
      </c>
      <c r="U90">
        <f t="shared" si="15"/>
        <v>0.75276765414891067</v>
      </c>
      <c r="V90">
        <f t="shared" si="16"/>
        <v>0.94271295481751449</v>
      </c>
      <c r="W90">
        <v>0.32482504211302665</v>
      </c>
      <c r="X90">
        <v>0.51122358177162863</v>
      </c>
      <c r="Y90">
        <v>0.18615163736209328</v>
      </c>
      <c r="Z90">
        <v>1575522</v>
      </c>
      <c r="AA90">
        <v>0.36584002000606786</v>
      </c>
      <c r="AB90">
        <f>Q90/$Z90</f>
        <v>0.24723234585108936</v>
      </c>
      <c r="AC90">
        <f>R90/$Z90</f>
        <v>5.7287045182485549E-2</v>
      </c>
      <c r="AD90">
        <f>S90/$Z90</f>
        <v>5.7287045182485549E-2</v>
      </c>
      <c r="AE90">
        <f>T90/$Z90</f>
        <v>1.7799814918484161E-2</v>
      </c>
      <c r="AF90">
        <f>AL90/K90</f>
        <v>-3.237022396386721E-5</v>
      </c>
      <c r="AG90">
        <v>318</v>
      </c>
      <c r="AH90">
        <v>533</v>
      </c>
      <c r="AI90">
        <v>157</v>
      </c>
      <c r="AJ90">
        <v>168</v>
      </c>
      <c r="AK90">
        <v>208</v>
      </c>
      <c r="AL90">
        <v>-51</v>
      </c>
      <c r="AM90">
        <f t="shared" si="17"/>
        <v>2.018378670688191E-4</v>
      </c>
      <c r="AN90">
        <f>AI90/N90</f>
        <v>2.3395019692050014E-4</v>
      </c>
      <c r="AO90">
        <f t="shared" si="18"/>
        <v>9.9649512986806917E-5</v>
      </c>
      <c r="AP90">
        <f t="shared" si="19"/>
        <v>1.0663132599862141E-4</v>
      </c>
      <c r="AQ90">
        <f t="shared" si="20"/>
        <v>1.3201973695067413E-4</v>
      </c>
      <c r="AR90">
        <v>594778</v>
      </c>
      <c r="AS90">
        <v>180449</v>
      </c>
      <c r="AT90">
        <f t="shared" si="21"/>
        <v>0.30338882742804879</v>
      </c>
      <c r="AU90">
        <v>259122</v>
      </c>
      <c r="AV90">
        <v>120459</v>
      </c>
      <c r="AW90">
        <v>26559</v>
      </c>
      <c r="AX90">
        <v>6197</v>
      </c>
      <c r="AY90">
        <v>666047</v>
      </c>
      <c r="AZ90">
        <v>227711</v>
      </c>
      <c r="BA90">
        <v>1575522</v>
      </c>
      <c r="BB90">
        <f t="shared" si="22"/>
        <v>0.42274687373454639</v>
      </c>
      <c r="BC90">
        <f t="shared" si="23"/>
        <v>0.1445305111575719</v>
      </c>
      <c r="BD90">
        <v>829979</v>
      </c>
      <c r="BE90">
        <v>1575522</v>
      </c>
      <c r="BF90">
        <f t="shared" si="24"/>
        <v>0.52679619833934399</v>
      </c>
      <c r="BG90">
        <v>648890</v>
      </c>
      <c r="BH90">
        <v>112651</v>
      </c>
      <c r="BI90">
        <v>0.51664210337907057</v>
      </c>
      <c r="BJ90">
        <v>0.5881428504330628</v>
      </c>
      <c r="BK90">
        <v>53090</v>
      </c>
      <c r="BL90">
        <v>-0.60188481199999999</v>
      </c>
      <c r="BM90">
        <v>-0.62375340896610199</v>
      </c>
      <c r="BN90">
        <f t="shared" si="25"/>
        <v>0.60188481199999999</v>
      </c>
      <c r="BO90">
        <v>0.50351591900000003</v>
      </c>
    </row>
    <row r="91" spans="1:67" x14ac:dyDescent="0.25">
      <c r="A91" t="s">
        <v>96</v>
      </c>
      <c r="B91">
        <v>346569</v>
      </c>
      <c r="C91">
        <v>688298</v>
      </c>
      <c r="D91">
        <v>0.50351591900000003</v>
      </c>
      <c r="E91">
        <v>170009</v>
      </c>
      <c r="F91">
        <v>671083</v>
      </c>
      <c r="G91">
        <v>0.25333528</v>
      </c>
      <c r="H91">
        <v>35</v>
      </c>
      <c r="I91">
        <v>318</v>
      </c>
      <c r="J91">
        <v>533</v>
      </c>
      <c r="K91">
        <v>1575522</v>
      </c>
      <c r="L91">
        <f t="shared" si="13"/>
        <v>2.018378670688191E-4</v>
      </c>
      <c r="M91">
        <v>396741</v>
      </c>
      <c r="N91">
        <v>671083</v>
      </c>
      <c r="O91">
        <f t="shared" si="14"/>
        <v>0.59119512787538953</v>
      </c>
      <c r="P91">
        <v>33</v>
      </c>
      <c r="Q91">
        <v>389520</v>
      </c>
      <c r="R91">
        <v>90257</v>
      </c>
      <c r="S91">
        <v>90257</v>
      </c>
      <c r="T91">
        <v>28044</v>
      </c>
      <c r="U91">
        <f t="shared" si="15"/>
        <v>0.75276765414891067</v>
      </c>
      <c r="V91">
        <f t="shared" si="16"/>
        <v>0.94271295481751449</v>
      </c>
      <c r="W91">
        <v>0.32482504211302665</v>
      </c>
      <c r="X91">
        <v>0.51122358177162863</v>
      </c>
      <c r="Y91">
        <v>0.18615163736209328</v>
      </c>
      <c r="Z91">
        <v>1575522</v>
      </c>
      <c r="AA91">
        <v>0.36584002000606786</v>
      </c>
      <c r="AB91">
        <f>Q91/$Z91</f>
        <v>0.24723234585108936</v>
      </c>
      <c r="AC91">
        <f>R91/$Z91</f>
        <v>5.7287045182485549E-2</v>
      </c>
      <c r="AD91">
        <f>S91/$Z91</f>
        <v>5.7287045182485549E-2</v>
      </c>
      <c r="AE91">
        <f>T91/$Z91</f>
        <v>1.7799814918484161E-2</v>
      </c>
      <c r="AF91">
        <f>AL91/K91</f>
        <v>-3.237022396386721E-5</v>
      </c>
      <c r="AG91">
        <v>318</v>
      </c>
      <c r="AH91">
        <v>533</v>
      </c>
      <c r="AI91">
        <v>157</v>
      </c>
      <c r="AJ91">
        <v>168</v>
      </c>
      <c r="AK91">
        <v>208</v>
      </c>
      <c r="AL91">
        <v>-51</v>
      </c>
      <c r="AM91">
        <f t="shared" si="17"/>
        <v>2.018378670688191E-4</v>
      </c>
      <c r="AN91">
        <f>AI91/N91</f>
        <v>2.3395019692050014E-4</v>
      </c>
      <c r="AO91">
        <f t="shared" si="18"/>
        <v>9.9649512986806917E-5</v>
      </c>
      <c r="AP91">
        <f t="shared" si="19"/>
        <v>1.0663132599862141E-4</v>
      </c>
      <c r="AQ91">
        <f t="shared" si="20"/>
        <v>1.3201973695067413E-4</v>
      </c>
      <c r="AR91">
        <v>594778</v>
      </c>
      <c r="AS91">
        <v>180449</v>
      </c>
      <c r="AT91">
        <f t="shared" si="21"/>
        <v>0.30338882742804879</v>
      </c>
      <c r="AU91">
        <v>259122</v>
      </c>
      <c r="AV91">
        <v>120459</v>
      </c>
      <c r="AW91">
        <v>26559</v>
      </c>
      <c r="AX91">
        <v>6197</v>
      </c>
      <c r="AY91">
        <v>666047</v>
      </c>
      <c r="AZ91">
        <v>227711</v>
      </c>
      <c r="BA91">
        <v>1575522</v>
      </c>
      <c r="BB91">
        <f t="shared" si="22"/>
        <v>0.42274687373454639</v>
      </c>
      <c r="BC91">
        <f t="shared" si="23"/>
        <v>0.1445305111575719</v>
      </c>
      <c r="BD91">
        <v>829979</v>
      </c>
      <c r="BE91">
        <v>1575522</v>
      </c>
      <c r="BF91">
        <f t="shared" si="24"/>
        <v>0.52679619833934399</v>
      </c>
      <c r="BG91">
        <v>648890</v>
      </c>
      <c r="BH91">
        <v>112651</v>
      </c>
      <c r="BI91">
        <v>0.51664210337907057</v>
      </c>
      <c r="BJ91">
        <v>0.5881428504330628</v>
      </c>
      <c r="BK91">
        <v>53090</v>
      </c>
      <c r="BL91">
        <v>-0.58839604300000004</v>
      </c>
      <c r="BM91">
        <v>-0.56898273540757605</v>
      </c>
      <c r="BN91">
        <f t="shared" si="25"/>
        <v>0.58839604300000004</v>
      </c>
      <c r="BO91">
        <v>0.50351591900000003</v>
      </c>
    </row>
    <row r="92" spans="1:67" x14ac:dyDescent="0.25">
      <c r="A92" t="s">
        <v>97</v>
      </c>
      <c r="B92">
        <v>230791</v>
      </c>
      <c r="C92">
        <v>427791</v>
      </c>
      <c r="D92">
        <v>0.53949475300000005</v>
      </c>
      <c r="E92">
        <v>18032</v>
      </c>
      <c r="F92">
        <v>420437</v>
      </c>
      <c r="G92">
        <v>4.2888708999999997E-2</v>
      </c>
      <c r="H92">
        <v>41</v>
      </c>
      <c r="I92">
        <v>130</v>
      </c>
      <c r="J92">
        <v>307</v>
      </c>
      <c r="K92">
        <v>859339</v>
      </c>
      <c r="L92">
        <f t="shared" si="13"/>
        <v>1.5127906449026519E-4</v>
      </c>
      <c r="M92">
        <v>363156</v>
      </c>
      <c r="N92">
        <v>420437</v>
      </c>
      <c r="O92">
        <f t="shared" si="14"/>
        <v>0.8637584227839129</v>
      </c>
      <c r="P92">
        <v>25</v>
      </c>
      <c r="Q92">
        <v>260059</v>
      </c>
      <c r="R92">
        <v>63374</v>
      </c>
      <c r="S92">
        <v>63374</v>
      </c>
      <c r="T92">
        <v>22629</v>
      </c>
      <c r="U92">
        <f t="shared" si="15"/>
        <v>0.69737321359789328</v>
      </c>
      <c r="V92">
        <f t="shared" si="16"/>
        <v>0.92625261974610718</v>
      </c>
      <c r="W92">
        <v>0.30661589896420394</v>
      </c>
      <c r="X92">
        <v>0.43891525928649811</v>
      </c>
      <c r="Y92">
        <v>0.16731697269645618</v>
      </c>
      <c r="Z92">
        <v>859339</v>
      </c>
      <c r="AA92">
        <v>0.44318016522001213</v>
      </c>
      <c r="AB92">
        <f>Q92/$Z92</f>
        <v>0.30262678640210672</v>
      </c>
      <c r="AC92">
        <f>R92/$Z92</f>
        <v>7.3747380253892811E-2</v>
      </c>
      <c r="AD92">
        <f>S92/$Z92</f>
        <v>7.3747380253892811E-2</v>
      </c>
      <c r="AE92">
        <f>T92/$Z92</f>
        <v>2.6333030387309317E-2</v>
      </c>
      <c r="AF92">
        <f>AL92/K92</f>
        <v>-6.9821106687814705E-5</v>
      </c>
      <c r="AG92">
        <v>130</v>
      </c>
      <c r="AH92">
        <v>307</v>
      </c>
      <c r="AI92">
        <v>92</v>
      </c>
      <c r="AJ92">
        <v>63</v>
      </c>
      <c r="AK92">
        <v>152</v>
      </c>
      <c r="AL92">
        <v>-60</v>
      </c>
      <c r="AM92">
        <f t="shared" si="17"/>
        <v>1.5127906449026519E-4</v>
      </c>
      <c r="AN92">
        <f>AI92/N92</f>
        <v>2.1881994210785444E-4</v>
      </c>
      <c r="AO92">
        <f t="shared" si="18"/>
        <v>1.0705903025464922E-4</v>
      </c>
      <c r="AP92">
        <f t="shared" si="19"/>
        <v>7.3312162022205445E-5</v>
      </c>
      <c r="AQ92">
        <f t="shared" si="20"/>
        <v>1.7688013694246391E-4</v>
      </c>
      <c r="AR92">
        <v>329857</v>
      </c>
      <c r="AS92">
        <v>38419</v>
      </c>
      <c r="AT92">
        <f t="shared" si="21"/>
        <v>0.11647168318392516</v>
      </c>
      <c r="AU92">
        <v>116048</v>
      </c>
      <c r="AV92">
        <v>114642</v>
      </c>
      <c r="AW92">
        <v>42447</v>
      </c>
      <c r="AX92">
        <v>13195</v>
      </c>
      <c r="AY92">
        <v>113737</v>
      </c>
      <c r="AZ92">
        <v>151361</v>
      </c>
      <c r="BA92">
        <v>859339</v>
      </c>
      <c r="BB92">
        <f t="shared" si="22"/>
        <v>0.13235405352253302</v>
      </c>
      <c r="BC92">
        <f t="shared" si="23"/>
        <v>0.1761365421562387</v>
      </c>
      <c r="BD92">
        <v>445028</v>
      </c>
      <c r="BE92">
        <v>859339</v>
      </c>
      <c r="BF92">
        <f t="shared" si="24"/>
        <v>0.51787245778441338</v>
      </c>
      <c r="BG92">
        <v>634586</v>
      </c>
      <c r="BH92">
        <v>34161</v>
      </c>
      <c r="BI92">
        <v>0.22178907276406634</v>
      </c>
      <c r="BJ92">
        <v>0.26154171985677366</v>
      </c>
      <c r="BK92">
        <v>88178</v>
      </c>
      <c r="BL92">
        <v>-0.68228940699999996</v>
      </c>
      <c r="BM92">
        <v>-0.68811251016804698</v>
      </c>
      <c r="BN92">
        <f t="shared" si="25"/>
        <v>0.68228940699999996</v>
      </c>
      <c r="BO92">
        <v>0.53949475300000005</v>
      </c>
    </row>
    <row r="93" spans="1:67" x14ac:dyDescent="0.25">
      <c r="A93" t="s">
        <v>98</v>
      </c>
      <c r="B93">
        <v>327635</v>
      </c>
      <c r="C93">
        <v>734480</v>
      </c>
      <c r="D93">
        <v>0.44607749699999999</v>
      </c>
      <c r="E93">
        <v>22458</v>
      </c>
      <c r="F93">
        <v>718904</v>
      </c>
      <c r="G93">
        <v>3.1239220000000002E-2</v>
      </c>
      <c r="H93">
        <v>46</v>
      </c>
      <c r="I93">
        <v>45</v>
      </c>
      <c r="J93">
        <v>66</v>
      </c>
      <c r="K93">
        <v>1761382</v>
      </c>
      <c r="L93">
        <f t="shared" si="13"/>
        <v>2.5548120737012188E-5</v>
      </c>
      <c r="M93">
        <v>648813</v>
      </c>
      <c r="N93">
        <v>718904</v>
      </c>
      <c r="O93">
        <f t="shared" si="14"/>
        <v>0.90250297675350255</v>
      </c>
      <c r="P93">
        <v>25</v>
      </c>
      <c r="Q93">
        <v>493264</v>
      </c>
      <c r="R93">
        <v>109473</v>
      </c>
      <c r="S93">
        <v>109473</v>
      </c>
      <c r="T93">
        <v>35049</v>
      </c>
      <c r="U93">
        <f t="shared" si="15"/>
        <v>0.71995626161729831</v>
      </c>
      <c r="V93">
        <f t="shared" si="16"/>
        <v>0.93784823507904591</v>
      </c>
      <c r="W93">
        <v>0.33100088453271348</v>
      </c>
      <c r="X93">
        <v>0.46548959850844396</v>
      </c>
      <c r="Y93">
        <v>0.19706003581278786</v>
      </c>
      <c r="Z93">
        <v>1761382</v>
      </c>
      <c r="AA93">
        <v>0.41416853357193384</v>
      </c>
      <c r="AB93">
        <f>Q93/$Z93</f>
        <v>0.28004373838270175</v>
      </c>
      <c r="AC93">
        <f>R93/$Z93</f>
        <v>6.2151764920954117E-2</v>
      </c>
      <c r="AD93">
        <f>S93/$Z93</f>
        <v>6.2151764920954117E-2</v>
      </c>
      <c r="AE93">
        <f>T93/$Z93</f>
        <v>1.9898579638034226E-2</v>
      </c>
      <c r="AF93">
        <f>AL93/K93</f>
        <v>-2.2709440655121943E-6</v>
      </c>
      <c r="AG93">
        <v>45</v>
      </c>
      <c r="AH93">
        <v>66</v>
      </c>
      <c r="AI93">
        <v>23</v>
      </c>
      <c r="AJ93">
        <v>16</v>
      </c>
      <c r="AK93">
        <v>27</v>
      </c>
      <c r="AL93">
        <v>-4</v>
      </c>
      <c r="AM93">
        <f t="shared" si="17"/>
        <v>2.5548120737012188E-5</v>
      </c>
      <c r="AN93">
        <f>AI93/N93</f>
        <v>3.1993145120906269E-5</v>
      </c>
      <c r="AO93">
        <f t="shared" si="18"/>
        <v>1.3057928376695117E-5</v>
      </c>
      <c r="AP93">
        <f t="shared" si="19"/>
        <v>9.0837762620487771E-6</v>
      </c>
      <c r="AQ93">
        <f t="shared" si="20"/>
        <v>1.5328872442207311E-5</v>
      </c>
      <c r="AR93">
        <v>676587</v>
      </c>
      <c r="AS93">
        <v>93668</v>
      </c>
      <c r="AT93">
        <f t="shared" si="21"/>
        <v>0.13844191508261317</v>
      </c>
      <c r="AU93">
        <v>266511</v>
      </c>
      <c r="AV93">
        <v>220744</v>
      </c>
      <c r="AW93">
        <v>68840</v>
      </c>
      <c r="AX93">
        <v>19942</v>
      </c>
      <c r="AY93">
        <v>685098</v>
      </c>
      <c r="AZ93">
        <v>103202</v>
      </c>
      <c r="BA93">
        <v>1761382</v>
      </c>
      <c r="BB93">
        <f t="shared" si="22"/>
        <v>0.38895480934856835</v>
      </c>
      <c r="BC93">
        <f t="shared" si="23"/>
        <v>5.8591492362247373E-2</v>
      </c>
      <c r="BD93">
        <v>913734</v>
      </c>
      <c r="BE93">
        <v>1761382</v>
      </c>
      <c r="BF93">
        <f t="shared" si="24"/>
        <v>0.51875970118917991</v>
      </c>
      <c r="BG93">
        <v>937396</v>
      </c>
      <c r="BH93">
        <v>57380</v>
      </c>
      <c r="BI93">
        <v>0.43522983657151032</v>
      </c>
      <c r="BJ93">
        <v>0.46780652919128274</v>
      </c>
      <c r="BK93">
        <v>58061</v>
      </c>
      <c r="BL93">
        <v>-0.57920705800000005</v>
      </c>
      <c r="BM93">
        <v>-0.71354488406040895</v>
      </c>
      <c r="BN93">
        <f t="shared" si="25"/>
        <v>0.57920705800000005</v>
      </c>
      <c r="BO93">
        <v>0.44607749699999999</v>
      </c>
    </row>
    <row r="94" spans="1:67" x14ac:dyDescent="0.25">
      <c r="A94" t="s">
        <v>99</v>
      </c>
      <c r="B94">
        <v>216495</v>
      </c>
      <c r="C94">
        <v>402685</v>
      </c>
      <c r="D94">
        <v>0.53762866799999998</v>
      </c>
      <c r="E94">
        <v>14848</v>
      </c>
      <c r="F94">
        <v>394869</v>
      </c>
      <c r="G94">
        <v>3.7602344000000003E-2</v>
      </c>
      <c r="H94">
        <v>48</v>
      </c>
      <c r="I94">
        <v>13</v>
      </c>
      <c r="J94">
        <v>15</v>
      </c>
      <c r="K94">
        <v>812037</v>
      </c>
      <c r="L94">
        <f t="shared" si="13"/>
        <v>1.6009122737018142E-5</v>
      </c>
      <c r="M94">
        <v>345772</v>
      </c>
      <c r="N94">
        <v>394869</v>
      </c>
      <c r="O94">
        <f t="shared" si="14"/>
        <v>0.87566256150774058</v>
      </c>
      <c r="P94">
        <v>23</v>
      </c>
      <c r="Q94">
        <v>227365</v>
      </c>
      <c r="R94">
        <v>52535</v>
      </c>
      <c r="S94">
        <v>52535</v>
      </c>
      <c r="T94">
        <v>17970</v>
      </c>
      <c r="U94">
        <f t="shared" si="15"/>
        <v>0.72000660068445155</v>
      </c>
      <c r="V94">
        <f t="shared" si="16"/>
        <v>0.93530467207775014</v>
      </c>
      <c r="W94">
        <v>0.32595682216450728</v>
      </c>
      <c r="X94">
        <v>0.47589087689354059</v>
      </c>
      <c r="Y94">
        <v>0.19374856071829238</v>
      </c>
      <c r="Z94">
        <v>812037</v>
      </c>
      <c r="AA94">
        <v>0.4070073161690908</v>
      </c>
      <c r="AB94">
        <f>Q94/$Z94</f>
        <v>0.27999339931554845</v>
      </c>
      <c r="AC94">
        <f>R94/$Z94</f>
        <v>6.4695327922249843E-2</v>
      </c>
      <c r="AD94">
        <f>S94/$Z94</f>
        <v>6.4695327922249843E-2</v>
      </c>
      <c r="AE94">
        <f>T94/$Z94</f>
        <v>2.2129533506478154E-2</v>
      </c>
      <c r="AF94">
        <f>AL94/K94</f>
        <v>-4.9258839190825048E-6</v>
      </c>
      <c r="AG94">
        <v>13</v>
      </c>
      <c r="AH94">
        <v>15</v>
      </c>
      <c r="AI94">
        <v>4</v>
      </c>
      <c r="AJ94">
        <v>3</v>
      </c>
      <c r="AK94">
        <v>8</v>
      </c>
      <c r="AL94">
        <v>-4</v>
      </c>
      <c r="AM94">
        <f t="shared" si="17"/>
        <v>1.6009122737018142E-5</v>
      </c>
      <c r="AN94">
        <f>AI94/N94</f>
        <v>1.0129941828809048E-5</v>
      </c>
      <c r="AO94">
        <f t="shared" si="18"/>
        <v>4.9258839190825048E-6</v>
      </c>
      <c r="AP94">
        <f t="shared" si="19"/>
        <v>3.6944129393118786E-6</v>
      </c>
      <c r="AQ94">
        <f t="shared" si="20"/>
        <v>9.8517678381650095E-6</v>
      </c>
      <c r="AR94">
        <v>339966</v>
      </c>
      <c r="AS94">
        <v>40081</v>
      </c>
      <c r="AT94">
        <f t="shared" si="21"/>
        <v>0.11789708382602966</v>
      </c>
      <c r="AU94">
        <v>124438</v>
      </c>
      <c r="AV94">
        <v>119115</v>
      </c>
      <c r="AW94">
        <v>39969</v>
      </c>
      <c r="AX94">
        <v>12189</v>
      </c>
      <c r="AY94">
        <v>208770</v>
      </c>
      <c r="AZ94">
        <v>25836</v>
      </c>
      <c r="BA94">
        <v>812037</v>
      </c>
      <c r="BB94">
        <f t="shared" si="22"/>
        <v>0.25709419644671361</v>
      </c>
      <c r="BC94">
        <f t="shared" si="23"/>
        <v>3.1816284233353899E-2</v>
      </c>
      <c r="BD94">
        <v>420309</v>
      </c>
      <c r="BE94">
        <v>812037</v>
      </c>
      <c r="BF94">
        <f t="shared" si="24"/>
        <v>0.51759833603641214</v>
      </c>
      <c r="BG94">
        <v>548291</v>
      </c>
      <c r="BH94">
        <v>21129</v>
      </c>
      <c r="BI94">
        <v>0.29877579469901</v>
      </c>
      <c r="BJ94">
        <v>0.32479554503058355</v>
      </c>
      <c r="BK94">
        <v>75107</v>
      </c>
      <c r="BL94">
        <v>-0.55864167200000003</v>
      </c>
      <c r="BM94">
        <v>-0.58590258776976101</v>
      </c>
      <c r="BN94">
        <f t="shared" si="25"/>
        <v>0.55864167200000003</v>
      </c>
      <c r="BO94">
        <v>0.53762866799999998</v>
      </c>
    </row>
    <row r="95" spans="1:67" x14ac:dyDescent="0.25">
      <c r="A95" t="s">
        <v>100</v>
      </c>
      <c r="B95">
        <v>723559</v>
      </c>
      <c r="C95">
        <v>1176560</v>
      </c>
      <c r="D95">
        <v>0.61497841200000003</v>
      </c>
      <c r="E95">
        <v>157462</v>
      </c>
      <c r="F95">
        <v>1153731</v>
      </c>
      <c r="G95">
        <v>0.13648068699999999</v>
      </c>
      <c r="H95">
        <v>32</v>
      </c>
      <c r="I95">
        <v>108</v>
      </c>
      <c r="J95">
        <v>156</v>
      </c>
      <c r="K95">
        <v>2163257</v>
      </c>
      <c r="L95">
        <f t="shared" si="13"/>
        <v>4.9924719993972054E-5</v>
      </c>
      <c r="M95">
        <v>826647</v>
      </c>
      <c r="N95">
        <v>1153731</v>
      </c>
      <c r="O95">
        <f t="shared" si="14"/>
        <v>0.71649890659087778</v>
      </c>
      <c r="P95">
        <v>30</v>
      </c>
      <c r="Q95">
        <v>536610</v>
      </c>
      <c r="R95">
        <v>110557</v>
      </c>
      <c r="S95">
        <v>110557</v>
      </c>
      <c r="T95">
        <v>37447</v>
      </c>
      <c r="U95">
        <f t="shared" si="15"/>
        <v>0.75194348151883939</v>
      </c>
      <c r="V95">
        <f t="shared" si="16"/>
        <v>0.94889326603357804</v>
      </c>
      <c r="W95">
        <v>0.28927769562285022</v>
      </c>
      <c r="X95">
        <v>0.466624169019215</v>
      </c>
      <c r="Y95">
        <v>0.1731629667672403</v>
      </c>
      <c r="Z95">
        <v>2163257</v>
      </c>
      <c r="AA95">
        <v>0.38457797663430648</v>
      </c>
      <c r="AB95">
        <f>Q95/$Z95</f>
        <v>0.24805651848116059</v>
      </c>
      <c r="AC95">
        <f>R95/$Z95</f>
        <v>5.110673396642193E-2</v>
      </c>
      <c r="AD95">
        <f>S95/$Z95</f>
        <v>5.110673396642193E-2</v>
      </c>
      <c r="AE95">
        <f>T95/$Z95</f>
        <v>1.7310472126058071E-2</v>
      </c>
      <c r="AF95">
        <f>AL95/K95</f>
        <v>-1.8490637034804464E-6</v>
      </c>
      <c r="AG95">
        <v>108</v>
      </c>
      <c r="AH95">
        <v>156</v>
      </c>
      <c r="AI95">
        <v>63</v>
      </c>
      <c r="AJ95">
        <v>26</v>
      </c>
      <c r="AK95">
        <v>67</v>
      </c>
      <c r="AL95">
        <v>-4</v>
      </c>
      <c r="AM95">
        <f t="shared" si="17"/>
        <v>4.9924719993972054E-5</v>
      </c>
      <c r="AN95">
        <f>AI95/N95</f>
        <v>5.4605449623872459E-5</v>
      </c>
      <c r="AO95">
        <f t="shared" si="18"/>
        <v>2.9122753329817032E-5</v>
      </c>
      <c r="AP95">
        <f t="shared" si="19"/>
        <v>1.2018914072622902E-5</v>
      </c>
      <c r="AQ95">
        <f t="shared" si="20"/>
        <v>3.0971817033297475E-5</v>
      </c>
      <c r="AR95">
        <v>865627</v>
      </c>
      <c r="AS95">
        <v>87191</v>
      </c>
      <c r="AT95">
        <f t="shared" si="21"/>
        <v>0.1007258322580049</v>
      </c>
      <c r="AU95">
        <v>296838</v>
      </c>
      <c r="AV95">
        <v>317994</v>
      </c>
      <c r="AW95">
        <v>111068</v>
      </c>
      <c r="AX95">
        <v>35622</v>
      </c>
      <c r="AY95">
        <v>136054</v>
      </c>
      <c r="AZ95">
        <v>206735</v>
      </c>
      <c r="BA95">
        <v>2163257</v>
      </c>
      <c r="BB95">
        <f t="shared" si="22"/>
        <v>6.2893128278332169E-2</v>
      </c>
      <c r="BC95">
        <f t="shared" si="23"/>
        <v>9.5566546184757517E-2</v>
      </c>
      <c r="BD95">
        <v>1080317</v>
      </c>
      <c r="BE95">
        <v>2163257</v>
      </c>
      <c r="BF95">
        <f t="shared" si="24"/>
        <v>0.49939373823822136</v>
      </c>
      <c r="BG95">
        <v>1404974</v>
      </c>
      <c r="BH95">
        <v>370908</v>
      </c>
      <c r="BI95">
        <v>0.17907026303393447</v>
      </c>
      <c r="BJ95">
        <v>0.35052839306656586</v>
      </c>
      <c r="BK95">
        <v>111478</v>
      </c>
      <c r="BL95">
        <v>-0.76199160300000002</v>
      </c>
      <c r="BM95">
        <v>-0.74591205323381404</v>
      </c>
      <c r="BN95">
        <f t="shared" si="25"/>
        <v>0.76199160300000002</v>
      </c>
      <c r="BO95">
        <v>0.61497841200000003</v>
      </c>
    </row>
    <row r="96" spans="1:67" x14ac:dyDescent="0.25">
      <c r="A96" t="s">
        <v>101</v>
      </c>
      <c r="B96">
        <v>387407</v>
      </c>
      <c r="C96">
        <v>744693</v>
      </c>
      <c r="D96">
        <v>0.52022376999999997</v>
      </c>
      <c r="E96">
        <v>48427</v>
      </c>
      <c r="F96">
        <v>731739</v>
      </c>
      <c r="G96">
        <v>6.6180700999999995E-2</v>
      </c>
      <c r="H96">
        <v>36</v>
      </c>
      <c r="I96">
        <v>128</v>
      </c>
      <c r="J96">
        <v>219</v>
      </c>
      <c r="K96">
        <v>1487901</v>
      </c>
      <c r="L96">
        <f t="shared" si="13"/>
        <v>8.6027228962141965E-5</v>
      </c>
      <c r="M96">
        <v>638924</v>
      </c>
      <c r="N96">
        <v>731739</v>
      </c>
      <c r="O96">
        <f t="shared" si="14"/>
        <v>0.87315832557783579</v>
      </c>
      <c r="P96">
        <v>32</v>
      </c>
      <c r="Q96">
        <v>445835</v>
      </c>
      <c r="R96">
        <v>104102</v>
      </c>
      <c r="S96">
        <v>104102</v>
      </c>
      <c r="T96">
        <v>32165</v>
      </c>
      <c r="U96">
        <f t="shared" si="15"/>
        <v>0.70035976855987059</v>
      </c>
      <c r="V96">
        <f t="shared" si="16"/>
        <v>0.93003432352018045</v>
      </c>
      <c r="W96">
        <v>0.30854270546225859</v>
      </c>
      <c r="X96">
        <v>0.42433266729439656</v>
      </c>
      <c r="Y96">
        <v>0.17558157431173171</v>
      </c>
      <c r="Z96">
        <v>1487901</v>
      </c>
      <c r="AA96">
        <v>0.45534346707206996</v>
      </c>
      <c r="AB96">
        <f>Q96/$Z96</f>
        <v>0.29964023144012941</v>
      </c>
      <c r="AC96">
        <f>R96/$Z96</f>
        <v>6.9965676479819564E-2</v>
      </c>
      <c r="AD96">
        <f>S96/$Z96</f>
        <v>6.9965676479819564E-2</v>
      </c>
      <c r="AE96">
        <f>T96/$Z96</f>
        <v>2.1617701715369503E-2</v>
      </c>
      <c r="AF96">
        <f>AL96/K96</f>
        <v>-2.6883509050669364E-5</v>
      </c>
      <c r="AG96">
        <v>128</v>
      </c>
      <c r="AH96">
        <v>219</v>
      </c>
      <c r="AI96">
        <v>55</v>
      </c>
      <c r="AJ96">
        <v>69</v>
      </c>
      <c r="AK96">
        <v>95</v>
      </c>
      <c r="AL96">
        <v>-40</v>
      </c>
      <c r="AM96">
        <f t="shared" si="17"/>
        <v>8.6027228962141965E-5</v>
      </c>
      <c r="AN96">
        <f>AI96/N96</f>
        <v>7.5163412090923124E-5</v>
      </c>
      <c r="AO96">
        <f t="shared" si="18"/>
        <v>3.6964824944670375E-5</v>
      </c>
      <c r="AP96">
        <f t="shared" si="19"/>
        <v>4.6374053112404659E-5</v>
      </c>
      <c r="AQ96">
        <f t="shared" si="20"/>
        <v>6.3848333995339743E-5</v>
      </c>
      <c r="AR96">
        <v>487981</v>
      </c>
      <c r="AS96">
        <v>25656</v>
      </c>
      <c r="AT96">
        <f t="shared" si="21"/>
        <v>5.2575817501091228E-2</v>
      </c>
      <c r="AU96">
        <v>129710</v>
      </c>
      <c r="AV96">
        <v>193155</v>
      </c>
      <c r="AW96">
        <v>88373</v>
      </c>
      <c r="AX96">
        <v>36409</v>
      </c>
      <c r="AY96">
        <v>116880</v>
      </c>
      <c r="AZ96">
        <v>281315</v>
      </c>
      <c r="BA96">
        <v>1487901</v>
      </c>
      <c r="BB96">
        <f t="shared" si="22"/>
        <v>7.8553613446055881E-2</v>
      </c>
      <c r="BC96">
        <f t="shared" si="23"/>
        <v>0.18906835871472633</v>
      </c>
      <c r="BD96">
        <v>755632</v>
      </c>
      <c r="BE96">
        <v>1487901</v>
      </c>
      <c r="BF96">
        <f t="shared" si="24"/>
        <v>0.50785099277438484</v>
      </c>
      <c r="BG96">
        <v>1200553</v>
      </c>
      <c r="BH96">
        <v>57527</v>
      </c>
      <c r="BI96">
        <v>0.1544598733383471</v>
      </c>
      <c r="BJ96">
        <v>0.19312306396729353</v>
      </c>
      <c r="BK96">
        <v>113432</v>
      </c>
      <c r="BL96">
        <v>-0.68675508500000004</v>
      </c>
      <c r="BM96">
        <v>-0.72220675607559903</v>
      </c>
      <c r="BN96">
        <f t="shared" si="25"/>
        <v>0.68675508500000004</v>
      </c>
      <c r="BO96">
        <v>0.52022376999999997</v>
      </c>
    </row>
    <row r="97" spans="1:67" x14ac:dyDescent="0.25">
      <c r="A97" t="s">
        <v>102</v>
      </c>
      <c r="B97">
        <v>216495</v>
      </c>
      <c r="C97">
        <v>402685</v>
      </c>
      <c r="D97">
        <v>0.53762866799999998</v>
      </c>
      <c r="E97">
        <v>14848</v>
      </c>
      <c r="F97">
        <v>394869</v>
      </c>
      <c r="G97">
        <v>3.7602344000000003E-2</v>
      </c>
      <c r="H97">
        <v>48</v>
      </c>
      <c r="I97">
        <v>13</v>
      </c>
      <c r="J97">
        <v>15</v>
      </c>
      <c r="K97">
        <v>812037</v>
      </c>
      <c r="L97">
        <f t="shared" si="13"/>
        <v>1.6009122737018142E-5</v>
      </c>
      <c r="M97">
        <v>345772</v>
      </c>
      <c r="N97">
        <v>394869</v>
      </c>
      <c r="O97">
        <f t="shared" si="14"/>
        <v>0.87566256150774058</v>
      </c>
      <c r="P97">
        <v>23</v>
      </c>
      <c r="Q97">
        <v>227365</v>
      </c>
      <c r="R97">
        <v>52535</v>
      </c>
      <c r="S97">
        <v>52535</v>
      </c>
      <c r="T97">
        <v>17970</v>
      </c>
      <c r="U97">
        <f t="shared" si="15"/>
        <v>0.72000660068445155</v>
      </c>
      <c r="V97">
        <f t="shared" si="16"/>
        <v>0.93530467207775014</v>
      </c>
      <c r="W97">
        <v>0.32595682216450728</v>
      </c>
      <c r="X97">
        <v>0.47589087689354059</v>
      </c>
      <c r="Y97">
        <v>0.19374856071829238</v>
      </c>
      <c r="Z97">
        <v>812037</v>
      </c>
      <c r="AA97">
        <v>0.4070073161690908</v>
      </c>
      <c r="AB97">
        <f>Q97/$Z97</f>
        <v>0.27999339931554845</v>
      </c>
      <c r="AC97">
        <f>R97/$Z97</f>
        <v>6.4695327922249843E-2</v>
      </c>
      <c r="AD97">
        <f>S97/$Z97</f>
        <v>6.4695327922249843E-2</v>
      </c>
      <c r="AE97">
        <f>T97/$Z97</f>
        <v>2.2129533506478154E-2</v>
      </c>
      <c r="AF97">
        <f>AL97/K97</f>
        <v>-4.9258839190825048E-6</v>
      </c>
      <c r="AG97">
        <v>13</v>
      </c>
      <c r="AH97">
        <v>15</v>
      </c>
      <c r="AI97">
        <v>4</v>
      </c>
      <c r="AJ97">
        <v>3</v>
      </c>
      <c r="AK97">
        <v>8</v>
      </c>
      <c r="AL97">
        <v>-4</v>
      </c>
      <c r="AM97">
        <f t="shared" si="17"/>
        <v>1.6009122737018142E-5</v>
      </c>
      <c r="AN97">
        <f>AI97/N97</f>
        <v>1.0129941828809048E-5</v>
      </c>
      <c r="AO97">
        <f t="shared" si="18"/>
        <v>4.9258839190825048E-6</v>
      </c>
      <c r="AP97">
        <f t="shared" si="19"/>
        <v>3.6944129393118786E-6</v>
      </c>
      <c r="AQ97">
        <f t="shared" si="20"/>
        <v>9.8517678381650095E-6</v>
      </c>
      <c r="AR97">
        <v>339966</v>
      </c>
      <c r="AS97">
        <v>40081</v>
      </c>
      <c r="AT97">
        <f t="shared" si="21"/>
        <v>0.11789708382602966</v>
      </c>
      <c r="AU97">
        <v>124438</v>
      </c>
      <c r="AV97">
        <v>119115</v>
      </c>
      <c r="AW97">
        <v>39969</v>
      </c>
      <c r="AX97">
        <v>12189</v>
      </c>
      <c r="AY97">
        <v>208770</v>
      </c>
      <c r="AZ97">
        <v>25836</v>
      </c>
      <c r="BA97">
        <v>812037</v>
      </c>
      <c r="BB97">
        <f t="shared" si="22"/>
        <v>0.25709419644671361</v>
      </c>
      <c r="BC97">
        <f t="shared" si="23"/>
        <v>3.1816284233353899E-2</v>
      </c>
      <c r="BD97">
        <v>420309</v>
      </c>
      <c r="BE97">
        <v>812037</v>
      </c>
      <c r="BF97">
        <f t="shared" si="24"/>
        <v>0.51759833603641214</v>
      </c>
      <c r="BG97">
        <v>548291</v>
      </c>
      <c r="BH97">
        <v>21129</v>
      </c>
      <c r="BI97">
        <v>0.29877579469901</v>
      </c>
      <c r="BJ97">
        <v>0.32479554503058355</v>
      </c>
      <c r="BK97">
        <v>75107</v>
      </c>
      <c r="BL97">
        <v>-0.60134855300000001</v>
      </c>
      <c r="BM97">
        <v>-0.62307607616301397</v>
      </c>
      <c r="BN97">
        <f t="shared" si="25"/>
        <v>0.60134855300000001</v>
      </c>
      <c r="BO97">
        <v>0.53762866799999998</v>
      </c>
    </row>
    <row r="98" spans="1:67" x14ac:dyDescent="0.25">
      <c r="A98" t="s">
        <v>103</v>
      </c>
      <c r="B98">
        <v>189728</v>
      </c>
      <c r="C98">
        <v>380718</v>
      </c>
      <c r="D98">
        <v>0.49834260499999999</v>
      </c>
      <c r="E98">
        <v>10662</v>
      </c>
      <c r="F98">
        <v>372989</v>
      </c>
      <c r="G98">
        <v>2.8585293000000001E-2</v>
      </c>
      <c r="H98">
        <v>38</v>
      </c>
      <c r="I98">
        <v>85</v>
      </c>
      <c r="J98">
        <v>172</v>
      </c>
      <c r="K98">
        <v>767154</v>
      </c>
      <c r="L98">
        <f t="shared" si="13"/>
        <v>1.107991355060392E-4</v>
      </c>
      <c r="M98">
        <v>332675</v>
      </c>
      <c r="N98">
        <v>372989</v>
      </c>
      <c r="O98">
        <f t="shared" si="14"/>
        <v>0.89191638359308179</v>
      </c>
      <c r="P98">
        <v>22</v>
      </c>
      <c r="Q98">
        <v>220570</v>
      </c>
      <c r="R98">
        <v>49608</v>
      </c>
      <c r="S98">
        <v>49608</v>
      </c>
      <c r="T98">
        <v>16058</v>
      </c>
      <c r="U98">
        <f t="shared" si="15"/>
        <v>0.71248276095803442</v>
      </c>
      <c r="V98">
        <f t="shared" si="16"/>
        <v>0.93533501748019299</v>
      </c>
      <c r="W98">
        <v>0.31127257369446026</v>
      </c>
      <c r="X98">
        <v>0.45800843116245238</v>
      </c>
      <c r="Y98">
        <v>0.18727530587079</v>
      </c>
      <c r="Z98">
        <v>767154</v>
      </c>
      <c r="AA98">
        <v>0.41674944013848586</v>
      </c>
      <c r="AB98">
        <f>Q98/$Z98</f>
        <v>0.28751723904196552</v>
      </c>
      <c r="AC98">
        <f>R98/$Z98</f>
        <v>6.4664982519806971E-2</v>
      </c>
      <c r="AD98">
        <f>S98/$Z98</f>
        <v>6.4664982519806971E-2</v>
      </c>
      <c r="AE98">
        <f>T98/$Z98</f>
        <v>2.0931911975952677E-2</v>
      </c>
      <c r="AF98">
        <f>AL98/K98</f>
        <v>-3.7802057996178079E-5</v>
      </c>
      <c r="AG98">
        <v>85</v>
      </c>
      <c r="AH98">
        <v>172</v>
      </c>
      <c r="AI98">
        <v>49</v>
      </c>
      <c r="AJ98">
        <v>45</v>
      </c>
      <c r="AK98">
        <v>78</v>
      </c>
      <c r="AL98">
        <v>-29</v>
      </c>
      <c r="AM98">
        <f t="shared" si="17"/>
        <v>1.107991355060392E-4</v>
      </c>
      <c r="AN98">
        <f>AI98/N98</f>
        <v>1.313711664419058E-4</v>
      </c>
      <c r="AO98">
        <f t="shared" si="18"/>
        <v>6.3872442821128481E-5</v>
      </c>
      <c r="AP98">
        <f t="shared" si="19"/>
        <v>5.8658365856138401E-5</v>
      </c>
      <c r="AQ98">
        <f t="shared" si="20"/>
        <v>1.0167450081730656E-4</v>
      </c>
      <c r="AR98">
        <v>310318</v>
      </c>
      <c r="AS98">
        <v>29860</v>
      </c>
      <c r="AT98">
        <f t="shared" si="21"/>
        <v>9.6223873574849031E-2</v>
      </c>
      <c r="AU98">
        <v>116812</v>
      </c>
      <c r="AV98">
        <v>114700</v>
      </c>
      <c r="AW98">
        <v>35310</v>
      </c>
      <c r="AX98">
        <v>9884</v>
      </c>
      <c r="AY98">
        <v>164685</v>
      </c>
      <c r="AZ98">
        <v>40117</v>
      </c>
      <c r="BA98">
        <v>767154</v>
      </c>
      <c r="BB98">
        <f t="shared" si="22"/>
        <v>0.21467006624484783</v>
      </c>
      <c r="BC98">
        <f t="shared" si="23"/>
        <v>5.2293281401126761E-2</v>
      </c>
      <c r="BD98">
        <v>396310</v>
      </c>
      <c r="BE98">
        <v>767154</v>
      </c>
      <c r="BF98">
        <f t="shared" si="24"/>
        <v>0.51659771049880465</v>
      </c>
      <c r="BG98">
        <v>551540</v>
      </c>
      <c r="BH98">
        <v>21319</v>
      </c>
      <c r="BI98">
        <v>0.25326727097818691</v>
      </c>
      <c r="BJ98">
        <v>0.28105699768234277</v>
      </c>
      <c r="BK98">
        <v>70412</v>
      </c>
      <c r="BL98">
        <v>-0.64682027600000003</v>
      </c>
      <c r="BM98">
        <v>-0.707152907386703</v>
      </c>
      <c r="BN98">
        <f t="shared" si="25"/>
        <v>0.64682027600000003</v>
      </c>
      <c r="BO98">
        <v>0.49834260499999999</v>
      </c>
    </row>
    <row r="99" spans="1:67" x14ac:dyDescent="0.25">
      <c r="A99" t="s">
        <v>104</v>
      </c>
      <c r="B99">
        <v>31365</v>
      </c>
      <c r="C99">
        <v>50250</v>
      </c>
      <c r="D99">
        <v>0.62417910399999998</v>
      </c>
      <c r="E99">
        <v>3195</v>
      </c>
      <c r="F99">
        <v>48599</v>
      </c>
      <c r="G99">
        <v>6.5742093000000001E-2</v>
      </c>
      <c r="H99">
        <v>31</v>
      </c>
      <c r="I99">
        <v>8</v>
      </c>
      <c r="J99">
        <v>9</v>
      </c>
      <c r="K99">
        <v>102962</v>
      </c>
      <c r="L99">
        <f t="shared" si="13"/>
        <v>7.7698568403877162E-5</v>
      </c>
      <c r="M99">
        <v>34515</v>
      </c>
      <c r="N99">
        <v>48599</v>
      </c>
      <c r="O99">
        <f t="shared" si="14"/>
        <v>0.71019979834976033</v>
      </c>
      <c r="P99">
        <v>19</v>
      </c>
      <c r="Q99">
        <v>25469</v>
      </c>
      <c r="R99">
        <v>5356</v>
      </c>
      <c r="S99">
        <v>5356</v>
      </c>
      <c r="T99">
        <v>2012</v>
      </c>
      <c r="U99">
        <f t="shared" si="15"/>
        <v>0.7526368951652066</v>
      </c>
      <c r="V99">
        <f t="shared" si="16"/>
        <v>0.94798080845360422</v>
      </c>
      <c r="W99">
        <v>0.41937802295992699</v>
      </c>
      <c r="X99">
        <v>0.54674540121598258</v>
      </c>
      <c r="Y99">
        <v>0.12261805326236863</v>
      </c>
      <c r="Z99">
        <v>102962</v>
      </c>
      <c r="AA99">
        <v>0.35174141916435192</v>
      </c>
      <c r="AB99">
        <f>Q99/$Z99</f>
        <v>0.24736310483479343</v>
      </c>
      <c r="AC99">
        <f>R99/$Z99</f>
        <v>5.2019191546395754E-2</v>
      </c>
      <c r="AD99">
        <f>S99/$Z99</f>
        <v>5.2019191546395754E-2</v>
      </c>
      <c r="AE99">
        <f>T99/$Z99</f>
        <v>1.9541189953575105E-2</v>
      </c>
      <c r="AF99">
        <f>AL99/K99</f>
        <v>-2.9136963151453934E-5</v>
      </c>
      <c r="AG99">
        <v>8</v>
      </c>
      <c r="AH99">
        <v>9</v>
      </c>
      <c r="AI99">
        <v>1</v>
      </c>
      <c r="AJ99">
        <v>4</v>
      </c>
      <c r="AK99">
        <v>4</v>
      </c>
      <c r="AL99">
        <v>-3</v>
      </c>
      <c r="AM99">
        <f t="shared" si="17"/>
        <v>7.7698568403877162E-5</v>
      </c>
      <c r="AN99">
        <f>AI99/N99</f>
        <v>2.0576555073149653E-5</v>
      </c>
      <c r="AO99">
        <f t="shared" si="18"/>
        <v>9.7123210504846452E-6</v>
      </c>
      <c r="AP99">
        <f t="shared" si="19"/>
        <v>3.8849284201938581E-5</v>
      </c>
      <c r="AQ99">
        <f t="shared" si="20"/>
        <v>3.8849284201938581E-5</v>
      </c>
      <c r="AR99">
        <v>39326</v>
      </c>
      <c r="AS99">
        <v>5808</v>
      </c>
      <c r="AT99">
        <f t="shared" si="21"/>
        <v>0.14768855210293444</v>
      </c>
      <c r="AU99">
        <v>14901</v>
      </c>
      <c r="AV99">
        <v>13006</v>
      </c>
      <c r="AW99">
        <v>3978</v>
      </c>
      <c r="AX99">
        <v>1174</v>
      </c>
      <c r="AY99">
        <v>4272</v>
      </c>
      <c r="AZ99">
        <v>5156</v>
      </c>
      <c r="BA99">
        <v>102962</v>
      </c>
      <c r="BB99">
        <f t="shared" si="22"/>
        <v>4.1491035527670403E-2</v>
      </c>
      <c r="BC99">
        <f t="shared" si="23"/>
        <v>5.007672733629883E-2</v>
      </c>
      <c r="BD99">
        <v>52139</v>
      </c>
      <c r="BE99">
        <v>102962</v>
      </c>
      <c r="BF99">
        <f t="shared" si="24"/>
        <v>0.50639070725121893</v>
      </c>
      <c r="BG99">
        <v>82924</v>
      </c>
      <c r="BH99">
        <v>10386</v>
      </c>
      <c r="BI99">
        <v>9.3743322779277785E-2</v>
      </c>
      <c r="BJ99">
        <v>0.1946154892096113</v>
      </c>
      <c r="BK99">
        <v>83326</v>
      </c>
      <c r="BL99">
        <v>-0.90434851999999999</v>
      </c>
      <c r="BM99">
        <v>-0.92858530594068001</v>
      </c>
      <c r="BN99">
        <f t="shared" si="25"/>
        <v>0.90434851999999999</v>
      </c>
      <c r="BO99">
        <v>0.62417910399999998</v>
      </c>
    </row>
    <row r="100" spans="1:67" x14ac:dyDescent="0.25">
      <c r="A100" t="s">
        <v>105</v>
      </c>
      <c r="B100">
        <v>159040</v>
      </c>
      <c r="C100">
        <v>329336</v>
      </c>
      <c r="D100">
        <v>0.48291107</v>
      </c>
      <c r="E100">
        <v>6610</v>
      </c>
      <c r="F100">
        <v>322958</v>
      </c>
      <c r="G100">
        <v>2.0467058E-2</v>
      </c>
      <c r="H100">
        <v>42</v>
      </c>
      <c r="I100">
        <v>3</v>
      </c>
      <c r="J100">
        <v>6</v>
      </c>
      <c r="K100">
        <v>643140</v>
      </c>
      <c r="L100">
        <f t="shared" si="13"/>
        <v>4.6646142364026496E-6</v>
      </c>
      <c r="M100">
        <v>291813</v>
      </c>
      <c r="N100">
        <v>322958</v>
      </c>
      <c r="O100">
        <f t="shared" si="14"/>
        <v>0.90356331163804582</v>
      </c>
      <c r="P100">
        <v>21</v>
      </c>
      <c r="Q100">
        <v>161931</v>
      </c>
      <c r="R100">
        <v>35364</v>
      </c>
      <c r="S100">
        <v>35364</v>
      </c>
      <c r="T100">
        <v>12081</v>
      </c>
      <c r="U100">
        <f t="shared" si="15"/>
        <v>0.74821811736169419</v>
      </c>
      <c r="V100">
        <f t="shared" si="16"/>
        <v>0.94501352738128552</v>
      </c>
      <c r="W100">
        <v>0.34367789283826222</v>
      </c>
      <c r="X100">
        <v>0.49816991634791807</v>
      </c>
      <c r="Y100">
        <v>0.20524458127312872</v>
      </c>
      <c r="Z100">
        <v>643140</v>
      </c>
      <c r="AA100">
        <v>0.37825667817271513</v>
      </c>
      <c r="AB100">
        <f>Q100/$Z100</f>
        <v>0.25178188263830581</v>
      </c>
      <c r="AC100">
        <f>R100/$Z100</f>
        <v>5.4986472618714435E-2</v>
      </c>
      <c r="AD100">
        <f>S100/$Z100</f>
        <v>5.4986472618714435E-2</v>
      </c>
      <c r="AE100">
        <f>T100/$Z100</f>
        <v>1.8784401529993468E-2</v>
      </c>
      <c r="AF100">
        <f>AL100/K100</f>
        <v>-4.6646142364026496E-6</v>
      </c>
      <c r="AG100">
        <v>3</v>
      </c>
      <c r="AH100">
        <v>6</v>
      </c>
      <c r="AI100">
        <v>1</v>
      </c>
      <c r="AJ100">
        <v>1</v>
      </c>
      <c r="AK100">
        <v>4</v>
      </c>
      <c r="AL100">
        <v>-3</v>
      </c>
      <c r="AM100">
        <f t="shared" si="17"/>
        <v>4.6646142364026496E-6</v>
      </c>
      <c r="AN100">
        <f>AI100/N100</f>
        <v>3.0963778571826679E-6</v>
      </c>
      <c r="AO100">
        <f t="shared" si="18"/>
        <v>1.5548714121342166E-6</v>
      </c>
      <c r="AP100">
        <f t="shared" si="19"/>
        <v>1.5548714121342166E-6</v>
      </c>
      <c r="AQ100">
        <f t="shared" si="20"/>
        <v>6.2194856485368664E-6</v>
      </c>
      <c r="AR100">
        <v>239236</v>
      </c>
      <c r="AS100">
        <v>16940</v>
      </c>
      <c r="AT100">
        <f t="shared" si="21"/>
        <v>7.0808741159357286E-2</v>
      </c>
      <c r="AU100">
        <v>77281</v>
      </c>
      <c r="AV100">
        <v>97509</v>
      </c>
      <c r="AW100">
        <v>33479</v>
      </c>
      <c r="AX100">
        <v>10284</v>
      </c>
      <c r="AY100">
        <v>62203</v>
      </c>
      <c r="AZ100">
        <v>67179</v>
      </c>
      <c r="BA100">
        <v>643140</v>
      </c>
      <c r="BB100">
        <f t="shared" si="22"/>
        <v>9.6717666448984663E-2</v>
      </c>
      <c r="BC100">
        <f t="shared" si="23"/>
        <v>0.10445470659576453</v>
      </c>
      <c r="BD100">
        <v>326406</v>
      </c>
      <c r="BE100">
        <v>643140</v>
      </c>
      <c r="BF100">
        <f t="shared" si="24"/>
        <v>0.50751935814908111</v>
      </c>
      <c r="BG100">
        <v>513126</v>
      </c>
      <c r="BH100">
        <v>19311</v>
      </c>
      <c r="BI100">
        <v>0.17212892993749418</v>
      </c>
      <c r="BJ100">
        <v>0.20215505177721801</v>
      </c>
      <c r="BK100">
        <v>73514</v>
      </c>
      <c r="BL100">
        <v>-1.0237219369999999</v>
      </c>
      <c r="BM100">
        <v>-0.97905414518513001</v>
      </c>
      <c r="BN100">
        <f t="shared" si="25"/>
        <v>1.0237219369999999</v>
      </c>
      <c r="BO100">
        <v>0.48291107</v>
      </c>
    </row>
    <row r="101" spans="1:67" x14ac:dyDescent="0.25">
      <c r="A101" t="s">
        <v>106</v>
      </c>
      <c r="B101">
        <v>116991</v>
      </c>
      <c r="C101">
        <v>187609</v>
      </c>
      <c r="D101">
        <v>0.62358948700000005</v>
      </c>
      <c r="E101">
        <v>9745</v>
      </c>
      <c r="F101">
        <v>183575</v>
      </c>
      <c r="G101">
        <v>5.3084569999999998E-2</v>
      </c>
      <c r="H101">
        <v>46</v>
      </c>
      <c r="I101">
        <v>19</v>
      </c>
      <c r="J101">
        <v>24</v>
      </c>
      <c r="K101">
        <v>365961</v>
      </c>
      <c r="L101">
        <f t="shared" si="13"/>
        <v>5.1918100562628259E-5</v>
      </c>
      <c r="M101">
        <v>146114</v>
      </c>
      <c r="N101">
        <v>183575</v>
      </c>
      <c r="O101">
        <f t="shared" si="14"/>
        <v>0.79593626583140409</v>
      </c>
      <c r="P101">
        <v>24</v>
      </c>
      <c r="Q101">
        <v>89312</v>
      </c>
      <c r="R101">
        <v>18485</v>
      </c>
      <c r="S101">
        <v>18485</v>
      </c>
      <c r="T101">
        <v>5784</v>
      </c>
      <c r="U101">
        <f t="shared" si="15"/>
        <v>0.75595213697634445</v>
      </c>
      <c r="V101">
        <f t="shared" si="16"/>
        <v>0.94948915321577987</v>
      </c>
      <c r="W101">
        <v>0.37925079448356513</v>
      </c>
      <c r="X101">
        <v>0.5212768573700477</v>
      </c>
      <c r="Y101">
        <v>0.1564647599061102</v>
      </c>
      <c r="Z101">
        <v>365961</v>
      </c>
      <c r="AA101">
        <v>0.36422460316809713</v>
      </c>
      <c r="AB101">
        <f>Q101/$Z101</f>
        <v>0.24404786302365553</v>
      </c>
      <c r="AC101">
        <f>R101/$Z101</f>
        <v>5.0510846784220173E-2</v>
      </c>
      <c r="AD101">
        <f>S101/$Z101</f>
        <v>5.0510846784220173E-2</v>
      </c>
      <c r="AE101">
        <f>T101/$Z101</f>
        <v>1.5804962823907465E-2</v>
      </c>
      <c r="AF101">
        <f>AL101/K101</f>
        <v>-2.1860252868475054E-5</v>
      </c>
      <c r="AG101">
        <v>19</v>
      </c>
      <c r="AH101">
        <v>24</v>
      </c>
      <c r="AI101">
        <v>6</v>
      </c>
      <c r="AJ101">
        <v>4</v>
      </c>
      <c r="AK101">
        <v>14</v>
      </c>
      <c r="AL101">
        <v>-8</v>
      </c>
      <c r="AM101">
        <f t="shared" si="17"/>
        <v>5.1918100562628259E-5</v>
      </c>
      <c r="AN101">
        <f>AI101/N101</f>
        <v>3.2684189023559853E-5</v>
      </c>
      <c r="AO101">
        <f t="shared" si="18"/>
        <v>1.6395189651356293E-5</v>
      </c>
      <c r="AP101">
        <f t="shared" si="19"/>
        <v>1.0930126434237527E-5</v>
      </c>
      <c r="AQ101">
        <f t="shared" si="20"/>
        <v>3.8255442519831351E-5</v>
      </c>
      <c r="AR101">
        <v>140210</v>
      </c>
      <c r="AS101">
        <v>11799</v>
      </c>
      <c r="AT101">
        <f t="shared" si="21"/>
        <v>8.4152342914200123E-2</v>
      </c>
      <c r="AU101">
        <v>48906</v>
      </c>
      <c r="AV101">
        <v>54616</v>
      </c>
      <c r="AW101">
        <v>17091</v>
      </c>
      <c r="AX101">
        <v>5688</v>
      </c>
      <c r="AY101">
        <v>43099</v>
      </c>
      <c r="AZ101">
        <v>16999</v>
      </c>
      <c r="BA101">
        <v>365961</v>
      </c>
      <c r="BB101">
        <f t="shared" si="22"/>
        <v>0.1177693797973008</v>
      </c>
      <c r="BC101">
        <f t="shared" si="23"/>
        <v>4.6450304813900938E-2</v>
      </c>
      <c r="BD101">
        <v>184585</v>
      </c>
      <c r="BE101">
        <v>365961</v>
      </c>
      <c r="BF101">
        <f t="shared" si="24"/>
        <v>0.50438434696593348</v>
      </c>
      <c r="BG101">
        <v>269777</v>
      </c>
      <c r="BH101">
        <v>33165</v>
      </c>
      <c r="BI101">
        <v>0.17220140943980369</v>
      </c>
      <c r="BJ101">
        <v>0.26282582023767559</v>
      </c>
      <c r="BK101">
        <v>98184</v>
      </c>
      <c r="BL101">
        <v>-0.98120611300000005</v>
      </c>
      <c r="BM101">
        <v>-0.97873800885010098</v>
      </c>
      <c r="BN101">
        <f t="shared" si="25"/>
        <v>0.98120611300000005</v>
      </c>
      <c r="BO101">
        <v>0.62358948700000005</v>
      </c>
    </row>
    <row r="102" spans="1:67" x14ac:dyDescent="0.25">
      <c r="A102" t="s">
        <v>107</v>
      </c>
      <c r="B102">
        <v>229963</v>
      </c>
      <c r="C102">
        <v>470748</v>
      </c>
      <c r="D102">
        <v>0.48850552699999999</v>
      </c>
      <c r="E102">
        <v>42191</v>
      </c>
      <c r="F102">
        <v>498142</v>
      </c>
      <c r="G102">
        <v>8.4696732999999996E-2</v>
      </c>
      <c r="H102">
        <v>41</v>
      </c>
      <c r="I102">
        <v>26</v>
      </c>
      <c r="J102">
        <v>38</v>
      </c>
      <c r="K102">
        <v>987638</v>
      </c>
      <c r="L102">
        <f t="shared" si="13"/>
        <v>2.6325435027813834E-5</v>
      </c>
      <c r="M102">
        <v>390648</v>
      </c>
      <c r="N102">
        <v>498142</v>
      </c>
      <c r="O102">
        <f t="shared" si="14"/>
        <v>0.78421012482384544</v>
      </c>
      <c r="P102">
        <v>29</v>
      </c>
      <c r="Q102">
        <v>283923</v>
      </c>
      <c r="R102">
        <v>76625</v>
      </c>
      <c r="S102">
        <v>76625</v>
      </c>
      <c r="T102">
        <v>28774</v>
      </c>
      <c r="U102">
        <f t="shared" si="15"/>
        <v>0.71252321194607737</v>
      </c>
      <c r="V102">
        <f t="shared" si="16"/>
        <v>0.92241590542283713</v>
      </c>
      <c r="W102">
        <v>0.31077277302007411</v>
      </c>
      <c r="X102">
        <v>0.46396655454731395</v>
      </c>
      <c r="Y102">
        <v>0.18130833362021304</v>
      </c>
      <c r="Z102">
        <v>987638</v>
      </c>
      <c r="AA102">
        <v>0.41011078958079783</v>
      </c>
      <c r="AB102">
        <f>Q102/$Z102</f>
        <v>0.28747678805392257</v>
      </c>
      <c r="AC102">
        <f>R102/$Z102</f>
        <v>7.7584094577162893E-2</v>
      </c>
      <c r="AD102">
        <f>S102/$Z102</f>
        <v>7.7584094577162893E-2</v>
      </c>
      <c r="AE102">
        <f>T102/$Z102</f>
        <v>2.9134156441935202E-2</v>
      </c>
      <c r="AF102">
        <f>AL102/K102</f>
        <v>-2.0250334636779872E-5</v>
      </c>
      <c r="AG102">
        <v>26</v>
      </c>
      <c r="AH102">
        <v>38</v>
      </c>
      <c r="AI102">
        <v>7</v>
      </c>
      <c r="AJ102">
        <v>4</v>
      </c>
      <c r="AK102">
        <v>27</v>
      </c>
      <c r="AL102">
        <v>-20</v>
      </c>
      <c r="AM102">
        <f t="shared" si="17"/>
        <v>2.6325435027813834E-5</v>
      </c>
      <c r="AN102">
        <f>AI102/N102</f>
        <v>1.4052218042244982E-5</v>
      </c>
      <c r="AO102">
        <f t="shared" si="18"/>
        <v>7.0876171228729553E-6</v>
      </c>
      <c r="AP102">
        <f t="shared" si="19"/>
        <v>4.0500669273559745E-6</v>
      </c>
      <c r="AQ102">
        <f t="shared" si="20"/>
        <v>2.7337951759652829E-5</v>
      </c>
      <c r="AR102">
        <v>311525</v>
      </c>
      <c r="AS102">
        <v>30359</v>
      </c>
      <c r="AT102">
        <f t="shared" si="21"/>
        <v>9.7452852901051282E-2</v>
      </c>
      <c r="AU102">
        <v>105861</v>
      </c>
      <c r="AV102">
        <v>109499</v>
      </c>
      <c r="AW102">
        <v>39399</v>
      </c>
      <c r="AX102">
        <v>16858</v>
      </c>
      <c r="AY102">
        <v>23472</v>
      </c>
      <c r="AZ102">
        <v>96562</v>
      </c>
      <c r="BA102">
        <v>987638</v>
      </c>
      <c r="BB102">
        <f t="shared" si="22"/>
        <v>2.3765792729724858E-2</v>
      </c>
      <c r="BC102">
        <f t="shared" si="23"/>
        <v>9.7770640659836899E-2</v>
      </c>
      <c r="BD102">
        <v>489992</v>
      </c>
      <c r="BE102">
        <v>987638</v>
      </c>
      <c r="BF102">
        <f t="shared" si="24"/>
        <v>0.49612509846725217</v>
      </c>
      <c r="BG102">
        <v>207525</v>
      </c>
      <c r="BH102">
        <v>419852</v>
      </c>
      <c r="BI102">
        <v>0.36477029032904768</v>
      </c>
      <c r="BJ102">
        <v>0.78987746522511282</v>
      </c>
      <c r="BK102">
        <v>97139</v>
      </c>
      <c r="BL102">
        <v>-0.76810126599999995</v>
      </c>
      <c r="BM102">
        <v>-0.78292428836845895</v>
      </c>
      <c r="BN102">
        <f t="shared" si="25"/>
        <v>0.76810126599999995</v>
      </c>
      <c r="BO102">
        <v>0.48850552699999999</v>
      </c>
    </row>
    <row r="103" spans="1:67" x14ac:dyDescent="0.25">
      <c r="A103" t="s">
        <v>108</v>
      </c>
      <c r="B103">
        <v>2390559</v>
      </c>
      <c r="C103">
        <v>4869658</v>
      </c>
      <c r="D103">
        <v>0.49090901300000001</v>
      </c>
      <c r="E103">
        <v>294952</v>
      </c>
      <c r="F103">
        <v>4749180</v>
      </c>
      <c r="G103">
        <v>6.2105879000000003E-2</v>
      </c>
      <c r="H103">
        <v>38</v>
      </c>
      <c r="I103">
        <v>1937</v>
      </c>
      <c r="J103">
        <v>3955</v>
      </c>
      <c r="K103">
        <v>10098052</v>
      </c>
      <c r="L103">
        <f t="shared" si="13"/>
        <v>1.9181917462892842E-4</v>
      </c>
      <c r="M103">
        <v>3963851</v>
      </c>
      <c r="N103">
        <v>4749180</v>
      </c>
      <c r="O103">
        <f t="shared" si="14"/>
        <v>0.8346390324224392</v>
      </c>
      <c r="P103">
        <v>31</v>
      </c>
      <c r="Q103">
        <v>2478262</v>
      </c>
      <c r="R103">
        <v>564884</v>
      </c>
      <c r="S103">
        <v>564884</v>
      </c>
      <c r="T103">
        <v>180184</v>
      </c>
      <c r="U103">
        <f t="shared" si="15"/>
        <v>0.75458019031789503</v>
      </c>
      <c r="V103">
        <f t="shared" si="16"/>
        <v>0.94406010188895839</v>
      </c>
      <c r="W103">
        <v>0.32209806406225672</v>
      </c>
      <c r="X103">
        <v>0.48152831853113853</v>
      </c>
      <c r="Y103">
        <v>0.18411907563953922</v>
      </c>
      <c r="Z103">
        <v>10098052</v>
      </c>
      <c r="AA103">
        <v>0.38107349813607616</v>
      </c>
      <c r="AB103">
        <f>Q103/$Z103</f>
        <v>0.24541980968210503</v>
      </c>
      <c r="AC103">
        <f>R103/$Z103</f>
        <v>5.5939898111041615E-2</v>
      </c>
      <c r="AD103">
        <f>S103/$Z103</f>
        <v>5.5939898111041615E-2</v>
      </c>
      <c r="AE103">
        <f>T103/$Z103</f>
        <v>1.7843441487526507E-2</v>
      </c>
      <c r="AF103">
        <f>AL103/K103</f>
        <v>-2.525239521444334E-5</v>
      </c>
      <c r="AG103">
        <v>1937</v>
      </c>
      <c r="AH103">
        <v>3955</v>
      </c>
      <c r="AI103">
        <v>1302</v>
      </c>
      <c r="AJ103">
        <v>1096</v>
      </c>
      <c r="AK103">
        <v>1557</v>
      </c>
      <c r="AL103">
        <v>-255</v>
      </c>
      <c r="AM103">
        <f t="shared" si="17"/>
        <v>1.9181917462892842E-4</v>
      </c>
      <c r="AN103">
        <f>AI103/N103</f>
        <v>2.7415259055247433E-4</v>
      </c>
      <c r="AO103">
        <f t="shared" si="18"/>
        <v>1.2893575909492247E-4</v>
      </c>
      <c r="AP103">
        <f t="shared" si="19"/>
        <v>1.0853578492168588E-4</v>
      </c>
      <c r="AQ103">
        <f t="shared" si="20"/>
        <v>1.541881543093658E-4</v>
      </c>
      <c r="AR103">
        <v>3306109</v>
      </c>
      <c r="AS103">
        <v>298364</v>
      </c>
      <c r="AT103">
        <f t="shared" si="21"/>
        <v>9.0246268347474332E-2</v>
      </c>
      <c r="AU103">
        <v>1121855</v>
      </c>
      <c r="AV103">
        <v>1167265</v>
      </c>
      <c r="AW103">
        <v>462324</v>
      </c>
      <c r="AX103">
        <v>175081</v>
      </c>
      <c r="AY103">
        <v>823987</v>
      </c>
      <c r="AZ103">
        <v>4893603</v>
      </c>
      <c r="BA103">
        <v>10098052</v>
      </c>
      <c r="BB103">
        <f t="shared" si="22"/>
        <v>8.1598609315935391E-2</v>
      </c>
      <c r="BC103">
        <f t="shared" si="23"/>
        <v>0.48460861560229634</v>
      </c>
      <c r="BD103">
        <v>5121264</v>
      </c>
      <c r="BE103">
        <v>10098052</v>
      </c>
      <c r="BF103">
        <f t="shared" si="24"/>
        <v>0.50715365696274883</v>
      </c>
      <c r="BG103">
        <v>5186859</v>
      </c>
      <c r="BH103">
        <v>1469968</v>
      </c>
      <c r="BI103">
        <v>0.34078107341891289</v>
      </c>
      <c r="BJ103">
        <v>0.48635053572708875</v>
      </c>
      <c r="BK103">
        <v>72362</v>
      </c>
      <c r="BL103">
        <v>-0.71557703399999995</v>
      </c>
      <c r="BM103">
        <v>-0.70931207549233399</v>
      </c>
      <c r="BN103">
        <f t="shared" si="25"/>
        <v>0.71557703399999995</v>
      </c>
      <c r="BO103">
        <v>0.49090901300000001</v>
      </c>
    </row>
    <row r="104" spans="1:67" x14ac:dyDescent="0.25">
      <c r="A104" t="s">
        <v>109</v>
      </c>
      <c r="B104">
        <v>243825</v>
      </c>
      <c r="C104">
        <v>430606</v>
      </c>
      <c r="D104">
        <v>0.56623688500000002</v>
      </c>
      <c r="E104">
        <v>49618</v>
      </c>
      <c r="F104">
        <v>422229</v>
      </c>
      <c r="G104">
        <v>0.117514429</v>
      </c>
      <c r="H104">
        <v>34</v>
      </c>
      <c r="I104">
        <v>262</v>
      </c>
      <c r="J104">
        <v>475</v>
      </c>
      <c r="K104">
        <v>798647</v>
      </c>
      <c r="L104">
        <f t="shared" si="13"/>
        <v>3.2805482271892336E-4</v>
      </c>
      <c r="M104">
        <v>292797</v>
      </c>
      <c r="N104">
        <v>422229</v>
      </c>
      <c r="O104">
        <f t="shared" si="14"/>
        <v>0.69345544716255869</v>
      </c>
      <c r="P104">
        <v>27</v>
      </c>
      <c r="Q104">
        <v>195329</v>
      </c>
      <c r="R104">
        <v>37934</v>
      </c>
      <c r="S104">
        <v>37934</v>
      </c>
      <c r="T104">
        <v>12646</v>
      </c>
      <c r="U104">
        <f t="shared" si="15"/>
        <v>0.75542511272189095</v>
      </c>
      <c r="V104">
        <f t="shared" si="16"/>
        <v>0.95250216929381815</v>
      </c>
      <c r="W104">
        <v>0.27479099026228104</v>
      </c>
      <c r="X104">
        <v>0.46187364380007689</v>
      </c>
      <c r="Y104">
        <v>0.16345644571381346</v>
      </c>
      <c r="Z104">
        <v>798647</v>
      </c>
      <c r="AA104">
        <v>0.37527343119050094</v>
      </c>
      <c r="AB104">
        <f>Q104/$Z104</f>
        <v>0.24457488727810911</v>
      </c>
      <c r="AC104">
        <f>R104/$Z104</f>
        <v>4.7497830706181833E-2</v>
      </c>
      <c r="AD104">
        <f>S104/$Z104</f>
        <v>4.7497830706181833E-2</v>
      </c>
      <c r="AE104">
        <f>T104/$Z104</f>
        <v>1.5834279725585897E-2</v>
      </c>
      <c r="AF104">
        <f>AL104/K104</f>
        <v>-7.0118588062059953E-5</v>
      </c>
      <c r="AG104">
        <v>262</v>
      </c>
      <c r="AH104">
        <v>475</v>
      </c>
      <c r="AI104">
        <v>150</v>
      </c>
      <c r="AJ104">
        <v>119</v>
      </c>
      <c r="AK104">
        <v>206</v>
      </c>
      <c r="AL104">
        <v>-56</v>
      </c>
      <c r="AM104">
        <f t="shared" si="17"/>
        <v>3.2805482271892336E-4</v>
      </c>
      <c r="AN104">
        <f>AI104/N104</f>
        <v>3.5525745507769481E-4</v>
      </c>
      <c r="AO104">
        <f t="shared" si="18"/>
        <v>1.8781764659480345E-4</v>
      </c>
      <c r="AP104">
        <f t="shared" si="19"/>
        <v>1.4900199963187742E-4</v>
      </c>
      <c r="AQ104">
        <f t="shared" si="20"/>
        <v>2.5793623465686344E-4</v>
      </c>
      <c r="AR104">
        <v>321968</v>
      </c>
      <c r="AS104">
        <v>40966</v>
      </c>
      <c r="AT104">
        <f t="shared" si="21"/>
        <v>0.12723624708045519</v>
      </c>
      <c r="AU104">
        <v>123283</v>
      </c>
      <c r="AV104">
        <v>109571</v>
      </c>
      <c r="AW104">
        <v>34522</v>
      </c>
      <c r="AX104">
        <v>9804</v>
      </c>
      <c r="AY104">
        <v>43397</v>
      </c>
      <c r="AZ104">
        <v>91130</v>
      </c>
      <c r="BA104">
        <v>798647</v>
      </c>
      <c r="BB104">
        <f t="shared" si="22"/>
        <v>5.433814939516457E-2</v>
      </c>
      <c r="BC104">
        <f t="shared" si="23"/>
        <v>0.11410548089456293</v>
      </c>
      <c r="BD104">
        <v>402994</v>
      </c>
      <c r="BE104">
        <v>798647</v>
      </c>
      <c r="BF104">
        <f t="shared" si="24"/>
        <v>0.50459589781217484</v>
      </c>
      <c r="BG104">
        <v>621439</v>
      </c>
      <c r="BH104">
        <v>58124</v>
      </c>
      <c r="BI104">
        <v>0.14910717751397051</v>
      </c>
      <c r="BJ104">
        <v>0.22188526345181289</v>
      </c>
      <c r="BK104">
        <v>81564</v>
      </c>
      <c r="BL104">
        <v>-0.73733957000000006</v>
      </c>
      <c r="BM104">
        <v>-0.75554439045586896</v>
      </c>
      <c r="BN104">
        <f t="shared" si="25"/>
        <v>0.73733957000000006</v>
      </c>
      <c r="BO104">
        <v>0.56623688500000002</v>
      </c>
    </row>
    <row r="105" spans="1:67" x14ac:dyDescent="0.25">
      <c r="A105" t="s">
        <v>110</v>
      </c>
      <c r="B105">
        <v>587519</v>
      </c>
      <c r="C105">
        <v>1301540</v>
      </c>
      <c r="D105">
        <v>0.451402953</v>
      </c>
      <c r="E105">
        <v>68596</v>
      </c>
      <c r="F105">
        <v>1280128</v>
      </c>
      <c r="G105">
        <v>5.3585265999999999E-2</v>
      </c>
      <c r="H105">
        <v>37</v>
      </c>
      <c r="I105">
        <v>443</v>
      </c>
      <c r="J105">
        <v>829</v>
      </c>
      <c r="K105">
        <v>2715516</v>
      </c>
      <c r="L105">
        <f t="shared" si="13"/>
        <v>1.6313658251323137E-4</v>
      </c>
      <c r="M105">
        <v>1096674</v>
      </c>
      <c r="N105">
        <v>1280128</v>
      </c>
      <c r="O105">
        <f t="shared" si="14"/>
        <v>0.85669089341065896</v>
      </c>
      <c r="P105">
        <v>32</v>
      </c>
      <c r="Q105">
        <v>749998</v>
      </c>
      <c r="R105">
        <v>197088</v>
      </c>
      <c r="S105">
        <v>197088</v>
      </c>
      <c r="T105">
        <v>61497</v>
      </c>
      <c r="U105">
        <f t="shared" si="15"/>
        <v>0.72381013405923589</v>
      </c>
      <c r="V105">
        <f t="shared" si="16"/>
        <v>0.92742152872603212</v>
      </c>
      <c r="W105">
        <v>0.29189590486669936</v>
      </c>
      <c r="X105">
        <v>0.43513497987122884</v>
      </c>
      <c r="Y105">
        <v>0.16942857269115708</v>
      </c>
      <c r="Z105">
        <v>2715516</v>
      </c>
      <c r="AA105">
        <v>0.42480029578172251</v>
      </c>
      <c r="AB105">
        <f>Q105/$Z105</f>
        <v>0.27618986594076411</v>
      </c>
      <c r="AC105">
        <f>R105/$Z105</f>
        <v>7.2578471273967826E-2</v>
      </c>
      <c r="AD105">
        <f>S105/$Z105</f>
        <v>7.2578471273967826E-2</v>
      </c>
      <c r="AE105">
        <f>T105/$Z105</f>
        <v>2.2646524638411263E-2</v>
      </c>
      <c r="AF105">
        <f>AL105/K105</f>
        <v>-3.4984142976878061E-5</v>
      </c>
      <c r="AG105">
        <v>443</v>
      </c>
      <c r="AH105">
        <v>829</v>
      </c>
      <c r="AI105">
        <v>211</v>
      </c>
      <c r="AJ105">
        <v>312</v>
      </c>
      <c r="AK105">
        <v>306</v>
      </c>
      <c r="AL105">
        <v>-95</v>
      </c>
      <c r="AM105">
        <f t="shared" si="17"/>
        <v>1.6313658251323137E-4</v>
      </c>
      <c r="AN105">
        <f>AI105/N105</f>
        <v>1.6482726727327267E-4</v>
      </c>
      <c r="AO105">
        <f t="shared" si="18"/>
        <v>7.7701622822329159E-5</v>
      </c>
      <c r="AP105">
        <f t="shared" si="19"/>
        <v>1.1489529061879952E-4</v>
      </c>
      <c r="AQ105">
        <f t="shared" si="20"/>
        <v>1.1268576579920722E-4</v>
      </c>
      <c r="AR105">
        <v>870051</v>
      </c>
      <c r="AS105">
        <v>90236</v>
      </c>
      <c r="AT105">
        <f t="shared" si="21"/>
        <v>0.10371346047530547</v>
      </c>
      <c r="AU105">
        <v>339061</v>
      </c>
      <c r="AV105">
        <v>304373</v>
      </c>
      <c r="AW105">
        <v>98155</v>
      </c>
      <c r="AX105">
        <v>30147</v>
      </c>
      <c r="AY105">
        <v>481976</v>
      </c>
      <c r="AZ105">
        <v>1845646</v>
      </c>
      <c r="BA105">
        <v>2715516</v>
      </c>
      <c r="BB105">
        <f t="shared" si="22"/>
        <v>0.17748965574130293</v>
      </c>
      <c r="BC105">
        <f t="shared" si="23"/>
        <v>0.6796667741968746</v>
      </c>
      <c r="BD105">
        <v>1396889</v>
      </c>
      <c r="BE105">
        <v>2715516</v>
      </c>
      <c r="BF105">
        <f t="shared" si="24"/>
        <v>0.51441015261924439</v>
      </c>
      <c r="BG105">
        <v>2041796</v>
      </c>
      <c r="BH105">
        <v>43289</v>
      </c>
      <c r="BI105">
        <v>0.2321588235900654</v>
      </c>
      <c r="BJ105">
        <v>0.24810017690928723</v>
      </c>
      <c r="BK105">
        <v>55111</v>
      </c>
      <c r="BL105">
        <v>-0.42053823600000001</v>
      </c>
      <c r="BM105">
        <v>-0.51662942743434004</v>
      </c>
      <c r="BN105">
        <f t="shared" si="25"/>
        <v>0.42053823600000001</v>
      </c>
      <c r="BO105">
        <v>0.451402953</v>
      </c>
    </row>
    <row r="106" spans="1:67" x14ac:dyDescent="0.25">
      <c r="A106" t="s">
        <v>111</v>
      </c>
      <c r="B106">
        <v>116991</v>
      </c>
      <c r="C106">
        <v>187609</v>
      </c>
      <c r="D106">
        <v>0.62358948700000005</v>
      </c>
      <c r="E106">
        <v>9745</v>
      </c>
      <c r="F106">
        <v>183575</v>
      </c>
      <c r="G106">
        <v>5.3084569999999998E-2</v>
      </c>
      <c r="H106">
        <v>46</v>
      </c>
      <c r="I106">
        <v>19</v>
      </c>
      <c r="J106">
        <v>24</v>
      </c>
      <c r="K106">
        <v>365961</v>
      </c>
      <c r="L106">
        <f t="shared" si="13"/>
        <v>5.1918100562628259E-5</v>
      </c>
      <c r="M106">
        <v>146114</v>
      </c>
      <c r="N106">
        <v>183575</v>
      </c>
      <c r="O106">
        <f t="shared" si="14"/>
        <v>0.79593626583140409</v>
      </c>
      <c r="P106">
        <v>24</v>
      </c>
      <c r="Q106">
        <v>89312</v>
      </c>
      <c r="R106">
        <v>18485</v>
      </c>
      <c r="S106">
        <v>18485</v>
      </c>
      <c r="T106">
        <v>5784</v>
      </c>
      <c r="U106">
        <f t="shared" si="15"/>
        <v>0.75595213697634445</v>
      </c>
      <c r="V106">
        <f t="shared" si="16"/>
        <v>0.94948915321577987</v>
      </c>
      <c r="W106">
        <v>0.37925079448356513</v>
      </c>
      <c r="X106">
        <v>0.5212768573700477</v>
      </c>
      <c r="Y106">
        <v>0.1564647599061102</v>
      </c>
      <c r="Z106">
        <v>365961</v>
      </c>
      <c r="AA106">
        <v>0.36422460316809713</v>
      </c>
      <c r="AB106">
        <f>Q106/$Z106</f>
        <v>0.24404786302365553</v>
      </c>
      <c r="AC106">
        <f>R106/$Z106</f>
        <v>5.0510846784220173E-2</v>
      </c>
      <c r="AD106">
        <f>S106/$Z106</f>
        <v>5.0510846784220173E-2</v>
      </c>
      <c r="AE106">
        <f>T106/$Z106</f>
        <v>1.5804962823907465E-2</v>
      </c>
      <c r="AF106">
        <f>AL106/K106</f>
        <v>-2.1860252868475054E-5</v>
      </c>
      <c r="AG106">
        <v>19</v>
      </c>
      <c r="AH106">
        <v>24</v>
      </c>
      <c r="AI106">
        <v>6</v>
      </c>
      <c r="AJ106">
        <v>4</v>
      </c>
      <c r="AK106">
        <v>14</v>
      </c>
      <c r="AL106">
        <v>-8</v>
      </c>
      <c r="AM106">
        <f t="shared" si="17"/>
        <v>5.1918100562628259E-5</v>
      </c>
      <c r="AN106">
        <f>AI106/N106</f>
        <v>3.2684189023559853E-5</v>
      </c>
      <c r="AO106">
        <f t="shared" si="18"/>
        <v>1.6395189651356293E-5</v>
      </c>
      <c r="AP106">
        <f t="shared" si="19"/>
        <v>1.0930126434237527E-5</v>
      </c>
      <c r="AQ106">
        <f t="shared" si="20"/>
        <v>3.8255442519831351E-5</v>
      </c>
      <c r="AR106">
        <v>140210</v>
      </c>
      <c r="AS106">
        <v>11799</v>
      </c>
      <c r="AT106">
        <f t="shared" si="21"/>
        <v>8.4152342914200123E-2</v>
      </c>
      <c r="AU106">
        <v>48906</v>
      </c>
      <c r="AV106">
        <v>54616</v>
      </c>
      <c r="AW106">
        <v>17091</v>
      </c>
      <c r="AX106">
        <v>5688</v>
      </c>
      <c r="AY106">
        <v>43099</v>
      </c>
      <c r="AZ106">
        <v>16999</v>
      </c>
      <c r="BA106">
        <v>365961</v>
      </c>
      <c r="BB106">
        <f t="shared" si="22"/>
        <v>0.1177693797973008</v>
      </c>
      <c r="BC106">
        <f t="shared" si="23"/>
        <v>4.6450304813900938E-2</v>
      </c>
      <c r="BD106">
        <v>184585</v>
      </c>
      <c r="BE106">
        <v>365961</v>
      </c>
      <c r="BF106">
        <f t="shared" si="24"/>
        <v>0.50438434696593348</v>
      </c>
      <c r="BG106">
        <v>269777</v>
      </c>
      <c r="BH106">
        <v>33165</v>
      </c>
      <c r="BI106">
        <v>0.17220140943980369</v>
      </c>
      <c r="BJ106">
        <v>0.26282582023767559</v>
      </c>
      <c r="BK106">
        <v>98184</v>
      </c>
      <c r="BL106">
        <v>-1.045262296</v>
      </c>
      <c r="BM106">
        <v>-1.0074088614115699</v>
      </c>
      <c r="BN106">
        <f t="shared" si="25"/>
        <v>1.045262296</v>
      </c>
      <c r="BO106">
        <v>0.62358948700000005</v>
      </c>
    </row>
    <row r="107" spans="1:67" x14ac:dyDescent="0.25">
      <c r="A107" t="s">
        <v>112</v>
      </c>
      <c r="B107">
        <v>502525</v>
      </c>
      <c r="C107">
        <v>847170</v>
      </c>
      <c r="D107">
        <v>0.59318082599999999</v>
      </c>
      <c r="E107">
        <v>116644</v>
      </c>
      <c r="F107">
        <v>767292</v>
      </c>
      <c r="G107">
        <v>0.152020352</v>
      </c>
      <c r="H107">
        <v>33</v>
      </c>
      <c r="I107">
        <v>33</v>
      </c>
      <c r="J107">
        <v>39</v>
      </c>
      <c r="K107">
        <v>1643700</v>
      </c>
      <c r="L107">
        <f t="shared" si="13"/>
        <v>2.0076656324146742E-5</v>
      </c>
      <c r="M107">
        <v>547295</v>
      </c>
      <c r="N107">
        <v>767292</v>
      </c>
      <c r="O107">
        <f t="shared" si="14"/>
        <v>0.71328125407276499</v>
      </c>
      <c r="P107">
        <v>33</v>
      </c>
      <c r="Q107">
        <v>415473</v>
      </c>
      <c r="R107">
        <v>89097</v>
      </c>
      <c r="S107">
        <v>89097</v>
      </c>
      <c r="T107">
        <v>28149</v>
      </c>
      <c r="U107">
        <f t="shared" si="15"/>
        <v>0.74723307172841757</v>
      </c>
      <c r="V107">
        <f t="shared" si="16"/>
        <v>0.94579485307537869</v>
      </c>
      <c r="W107">
        <v>0.29646285818580032</v>
      </c>
      <c r="X107">
        <v>0.46186226196994584</v>
      </c>
      <c r="Y107">
        <v>0.1762645251566588</v>
      </c>
      <c r="Z107">
        <v>1643700</v>
      </c>
      <c r="AA107">
        <v>0.38935328831295246</v>
      </c>
      <c r="AB107">
        <f>Q107/$Z107</f>
        <v>0.25276692827158243</v>
      </c>
      <c r="AC107">
        <f>R107/$Z107</f>
        <v>5.4205146924621278E-2</v>
      </c>
      <c r="AD107">
        <f>S107/$Z107</f>
        <v>5.4205146924621278E-2</v>
      </c>
      <c r="AE107">
        <f>T107/$Z107</f>
        <v>1.7125387844497172E-2</v>
      </c>
      <c r="AF107">
        <f>AL107/K107</f>
        <v>-2.4335340998965748E-6</v>
      </c>
      <c r="AG107">
        <v>33</v>
      </c>
      <c r="AH107">
        <v>39</v>
      </c>
      <c r="AI107">
        <v>11</v>
      </c>
      <c r="AJ107">
        <v>13</v>
      </c>
      <c r="AK107">
        <v>15</v>
      </c>
      <c r="AL107">
        <v>-4</v>
      </c>
      <c r="AM107">
        <f t="shared" si="17"/>
        <v>2.0076656324146742E-5</v>
      </c>
      <c r="AN107">
        <f>AI107/N107</f>
        <v>1.4336132789081602E-5</v>
      </c>
      <c r="AO107">
        <f t="shared" si="18"/>
        <v>6.6922187747155808E-6</v>
      </c>
      <c r="AP107">
        <f t="shared" si="19"/>
        <v>7.9089858246638682E-6</v>
      </c>
      <c r="AQ107">
        <f t="shared" si="20"/>
        <v>9.1257528746121557E-6</v>
      </c>
      <c r="AR107">
        <v>572870</v>
      </c>
      <c r="AS107">
        <v>54816</v>
      </c>
      <c r="AT107">
        <f t="shared" si="21"/>
        <v>9.5686630474627749E-2</v>
      </c>
      <c r="AU107">
        <v>182927</v>
      </c>
      <c r="AV107">
        <v>207627</v>
      </c>
      <c r="AW107">
        <v>84396</v>
      </c>
      <c r="AX107">
        <v>30510</v>
      </c>
      <c r="AY107">
        <v>177135</v>
      </c>
      <c r="AZ107">
        <v>369061</v>
      </c>
      <c r="BA107">
        <v>1643700</v>
      </c>
      <c r="BB107">
        <f t="shared" si="22"/>
        <v>0.10776601569629495</v>
      </c>
      <c r="BC107">
        <f t="shared" si="23"/>
        <v>0.22453063211048244</v>
      </c>
      <c r="BD107">
        <v>836529</v>
      </c>
      <c r="BE107">
        <v>1643700</v>
      </c>
      <c r="BF107">
        <f t="shared" si="24"/>
        <v>0.50893046176309542</v>
      </c>
      <c r="BG107">
        <v>681725</v>
      </c>
      <c r="BH107">
        <v>486434</v>
      </c>
      <c r="BI107">
        <v>0.28931130984972925</v>
      </c>
      <c r="BJ107">
        <v>0.58524974143700192</v>
      </c>
      <c r="BK107">
        <v>111231</v>
      </c>
      <c r="BL107">
        <v>-0.96387067900000001</v>
      </c>
      <c r="BM107">
        <v>-0.96997454916736703</v>
      </c>
      <c r="BN107">
        <f t="shared" si="25"/>
        <v>0.96387067900000001</v>
      </c>
      <c r="BO107">
        <v>0.59318082599999999</v>
      </c>
    </row>
    <row r="108" spans="1:67" x14ac:dyDescent="0.25">
      <c r="A108" t="s">
        <v>113</v>
      </c>
      <c r="B108">
        <v>309207</v>
      </c>
      <c r="C108">
        <v>576623</v>
      </c>
      <c r="D108">
        <v>0.53623771499999995</v>
      </c>
      <c r="E108">
        <v>21867</v>
      </c>
      <c r="F108">
        <v>569309</v>
      </c>
      <c r="G108">
        <v>3.8409721000000001E-2</v>
      </c>
      <c r="H108">
        <v>33</v>
      </c>
      <c r="I108">
        <v>137</v>
      </c>
      <c r="J108">
        <v>234</v>
      </c>
      <c r="K108">
        <v>1120805</v>
      </c>
      <c r="L108">
        <f t="shared" si="13"/>
        <v>1.2223357319069775E-4</v>
      </c>
      <c r="M108">
        <v>491407</v>
      </c>
      <c r="N108">
        <v>569309</v>
      </c>
      <c r="O108">
        <f t="shared" si="14"/>
        <v>0.86316394084758896</v>
      </c>
      <c r="P108">
        <v>22</v>
      </c>
      <c r="Q108">
        <v>228256</v>
      </c>
      <c r="R108">
        <v>45486</v>
      </c>
      <c r="S108">
        <v>45486</v>
      </c>
      <c r="T108">
        <v>13008</v>
      </c>
      <c r="U108">
        <f t="shared" si="15"/>
        <v>0.79634637604221969</v>
      </c>
      <c r="V108">
        <f t="shared" si="16"/>
        <v>0.95941666926896296</v>
      </c>
      <c r="W108">
        <v>0.37366089551706139</v>
      </c>
      <c r="X108">
        <v>0.53965587234175438</v>
      </c>
      <c r="Y108">
        <v>0.23376144824478839</v>
      </c>
      <c r="Z108">
        <v>1120805</v>
      </c>
      <c r="AA108">
        <v>0.31636457724581885</v>
      </c>
      <c r="AB108">
        <f>Q108/$Z108</f>
        <v>0.20365362395778033</v>
      </c>
      <c r="AC108">
        <f>R108/$Z108</f>
        <v>4.0583330731037065E-2</v>
      </c>
      <c r="AD108">
        <f>S108/$Z108</f>
        <v>4.0583330731037065E-2</v>
      </c>
      <c r="AE108">
        <f>T108/$Z108</f>
        <v>1.1605943942077345E-2</v>
      </c>
      <c r="AF108">
        <f>AL108/K108</f>
        <v>-2.4089828293057222E-5</v>
      </c>
      <c r="AG108">
        <v>137</v>
      </c>
      <c r="AH108">
        <v>234</v>
      </c>
      <c r="AI108">
        <v>75</v>
      </c>
      <c r="AJ108">
        <v>57</v>
      </c>
      <c r="AK108">
        <v>102</v>
      </c>
      <c r="AL108">
        <v>-27</v>
      </c>
      <c r="AM108">
        <f t="shared" si="17"/>
        <v>1.2223357319069775E-4</v>
      </c>
      <c r="AN108">
        <f>AI108/N108</f>
        <v>1.3173865159342291E-4</v>
      </c>
      <c r="AO108">
        <f t="shared" si="18"/>
        <v>6.691618970293673E-5</v>
      </c>
      <c r="AP108">
        <f t="shared" si="19"/>
        <v>5.0856304174231913E-5</v>
      </c>
      <c r="AQ108">
        <f t="shared" si="20"/>
        <v>9.1006017995993953E-5</v>
      </c>
      <c r="AR108">
        <v>369429</v>
      </c>
      <c r="AS108">
        <v>19253</v>
      </c>
      <c r="AT108">
        <f t="shared" si="21"/>
        <v>5.2115562124251211E-2</v>
      </c>
      <c r="AU108">
        <v>104167</v>
      </c>
      <c r="AV108">
        <v>150697</v>
      </c>
      <c r="AW108">
        <v>62725</v>
      </c>
      <c r="AX108">
        <v>22523</v>
      </c>
      <c r="AY108">
        <v>20539</v>
      </c>
      <c r="AZ108">
        <v>203140</v>
      </c>
      <c r="BA108">
        <v>1120805</v>
      </c>
      <c r="BB108">
        <f t="shared" si="22"/>
        <v>1.83252216041149E-2</v>
      </c>
      <c r="BC108">
        <f t="shared" si="23"/>
        <v>0.18124473035006089</v>
      </c>
      <c r="BD108">
        <v>558262</v>
      </c>
      <c r="BE108">
        <v>1120805</v>
      </c>
      <c r="BF108">
        <f t="shared" si="24"/>
        <v>0.49809021194587816</v>
      </c>
      <c r="BG108">
        <v>887562</v>
      </c>
      <c r="BH108">
        <v>45043</v>
      </c>
      <c r="BI108">
        <v>0.1679150253612359</v>
      </c>
      <c r="BJ108">
        <v>0.20810310446509428</v>
      </c>
      <c r="BK108">
        <v>82882</v>
      </c>
      <c r="BL108">
        <v>-0.75805058599999997</v>
      </c>
      <c r="BM108">
        <v>-0.74459160120467305</v>
      </c>
      <c r="BN108">
        <f t="shared" si="25"/>
        <v>0.75805058599999997</v>
      </c>
      <c r="BO108">
        <v>0.53623771499999995</v>
      </c>
    </row>
    <row r="109" spans="1:67" x14ac:dyDescent="0.25">
      <c r="A109" t="s">
        <v>114</v>
      </c>
      <c r="B109">
        <v>1024872</v>
      </c>
      <c r="C109">
        <v>2004236</v>
      </c>
      <c r="D109">
        <v>0.51135295400000003</v>
      </c>
      <c r="E109">
        <v>44412</v>
      </c>
      <c r="F109">
        <v>1976339</v>
      </c>
      <c r="G109">
        <v>2.2471853E-2</v>
      </c>
      <c r="H109">
        <v>35</v>
      </c>
      <c r="I109">
        <v>492</v>
      </c>
      <c r="J109">
        <v>982</v>
      </c>
      <c r="K109">
        <v>4253913</v>
      </c>
      <c r="L109">
        <f t="shared" si="13"/>
        <v>1.1565821868007174E-4</v>
      </c>
      <c r="M109">
        <v>1724792</v>
      </c>
      <c r="N109">
        <v>1976339</v>
      </c>
      <c r="O109">
        <f t="shared" si="14"/>
        <v>0.87272072250762645</v>
      </c>
      <c r="P109">
        <v>26</v>
      </c>
      <c r="Q109">
        <v>1096423</v>
      </c>
      <c r="R109">
        <v>256545</v>
      </c>
      <c r="S109">
        <v>256545</v>
      </c>
      <c r="T109">
        <v>72967</v>
      </c>
      <c r="U109">
        <f t="shared" si="15"/>
        <v>0.74225542459377991</v>
      </c>
      <c r="V109">
        <f t="shared" si="16"/>
        <v>0.9396919965217907</v>
      </c>
      <c r="W109">
        <v>0.33908121769298061</v>
      </c>
      <c r="X109">
        <v>0.48388906872331428</v>
      </c>
      <c r="Y109">
        <v>0.20350275146670838</v>
      </c>
      <c r="Z109">
        <v>4253913</v>
      </c>
      <c r="AA109">
        <v>0.38511883059197499</v>
      </c>
      <c r="AB109">
        <f>Q109/$Z109</f>
        <v>0.25774457540622009</v>
      </c>
      <c r="AC109">
        <f>R109/$Z109</f>
        <v>6.030800347820936E-2</v>
      </c>
      <c r="AD109">
        <f>S109/$Z109</f>
        <v>6.030800347820936E-2</v>
      </c>
      <c r="AE109">
        <f>T109/$Z109</f>
        <v>1.7152913094367468E-2</v>
      </c>
      <c r="AF109">
        <f>AL109/K109</f>
        <v>-1.7630826018303618E-5</v>
      </c>
      <c r="AG109">
        <v>492</v>
      </c>
      <c r="AH109">
        <v>982</v>
      </c>
      <c r="AI109">
        <v>334</v>
      </c>
      <c r="AJ109">
        <v>239</v>
      </c>
      <c r="AK109">
        <v>409</v>
      </c>
      <c r="AL109">
        <v>-75</v>
      </c>
      <c r="AM109">
        <f t="shared" si="17"/>
        <v>1.1565821868007174E-4</v>
      </c>
      <c r="AN109">
        <f>AI109/N109</f>
        <v>1.6899934677198599E-4</v>
      </c>
      <c r="AO109">
        <f t="shared" si="18"/>
        <v>7.8515945201512114E-5</v>
      </c>
      <c r="AP109">
        <f t="shared" si="19"/>
        <v>5.6183565578327533E-5</v>
      </c>
      <c r="AQ109">
        <f t="shared" si="20"/>
        <v>9.6146771219815736E-5</v>
      </c>
      <c r="AR109">
        <v>1520767</v>
      </c>
      <c r="AS109">
        <v>93549</v>
      </c>
      <c r="AT109">
        <f t="shared" si="21"/>
        <v>6.1514354269917748E-2</v>
      </c>
      <c r="AU109">
        <v>549622</v>
      </c>
      <c r="AV109">
        <v>589280</v>
      </c>
      <c r="AW109">
        <v>204391</v>
      </c>
      <c r="AX109">
        <v>62304</v>
      </c>
      <c r="AY109">
        <v>232690</v>
      </c>
      <c r="AZ109">
        <v>1311091</v>
      </c>
      <c r="BA109">
        <v>4253913</v>
      </c>
      <c r="BB109">
        <f t="shared" si="22"/>
        <v>5.4700225415987583E-2</v>
      </c>
      <c r="BC109">
        <f t="shared" si="23"/>
        <v>0.30820823086884946</v>
      </c>
      <c r="BD109">
        <v>2149768</v>
      </c>
      <c r="BE109">
        <v>4253913</v>
      </c>
      <c r="BF109">
        <f t="shared" si="24"/>
        <v>0.50536247450288707</v>
      </c>
      <c r="BG109">
        <v>3301814</v>
      </c>
      <c r="BH109">
        <v>176740</v>
      </c>
      <c r="BI109">
        <v>0.18226959507634499</v>
      </c>
      <c r="BJ109">
        <v>0.22381722428267808</v>
      </c>
      <c r="BK109">
        <v>73240</v>
      </c>
      <c r="BL109">
        <v>-0.59263524499999998</v>
      </c>
      <c r="BM109">
        <v>-0.61709152583053295</v>
      </c>
      <c r="BN109">
        <f t="shared" si="25"/>
        <v>0.59263524499999998</v>
      </c>
      <c r="BO109">
        <v>0.51135295400000003</v>
      </c>
    </row>
    <row r="110" spans="1:67" x14ac:dyDescent="0.25">
      <c r="A110" t="s">
        <v>115</v>
      </c>
      <c r="B110">
        <v>429049</v>
      </c>
      <c r="C110">
        <v>887464</v>
      </c>
      <c r="D110">
        <v>0.48345510400000002</v>
      </c>
      <c r="E110">
        <v>22590</v>
      </c>
      <c r="F110">
        <v>889387</v>
      </c>
      <c r="G110">
        <v>2.5399517E-2</v>
      </c>
      <c r="H110">
        <v>33</v>
      </c>
      <c r="I110">
        <v>661</v>
      </c>
      <c r="J110">
        <v>1085</v>
      </c>
      <c r="K110">
        <v>1925865</v>
      </c>
      <c r="L110">
        <f t="shared" si="13"/>
        <v>3.4322239617003267E-4</v>
      </c>
      <c r="M110">
        <v>801428</v>
      </c>
      <c r="N110">
        <v>889387</v>
      </c>
      <c r="O110">
        <f t="shared" si="14"/>
        <v>0.90110154522159647</v>
      </c>
      <c r="P110">
        <v>25</v>
      </c>
      <c r="Q110">
        <v>426074</v>
      </c>
      <c r="R110">
        <v>91238</v>
      </c>
      <c r="S110">
        <v>91238</v>
      </c>
      <c r="T110">
        <v>26143</v>
      </c>
      <c r="U110">
        <f t="shared" si="15"/>
        <v>0.77876227046028668</v>
      </c>
      <c r="V110">
        <f t="shared" si="16"/>
        <v>0.9526249243846272</v>
      </c>
      <c r="W110">
        <v>0.36435316078749025</v>
      </c>
      <c r="X110">
        <v>0.52290944588535537</v>
      </c>
      <c r="Y110">
        <v>0.21635161343084797</v>
      </c>
      <c r="Z110">
        <v>1925865</v>
      </c>
      <c r="AA110">
        <v>0.34309310361837408</v>
      </c>
      <c r="AB110">
        <f>Q110/$Z110</f>
        <v>0.22123772953971332</v>
      </c>
      <c r="AC110">
        <f>R110/$Z110</f>
        <v>4.7375075615372832E-2</v>
      </c>
      <c r="AD110">
        <f>S110/$Z110</f>
        <v>4.7375075615372832E-2</v>
      </c>
      <c r="AE110">
        <f>T110/$Z110</f>
        <v>1.357467942976273E-2</v>
      </c>
      <c r="AF110">
        <f>AL110/K110</f>
        <v>-4.2059022828702949E-5</v>
      </c>
      <c r="AG110">
        <v>661</v>
      </c>
      <c r="AH110">
        <v>1085</v>
      </c>
      <c r="AI110">
        <v>357</v>
      </c>
      <c r="AJ110">
        <v>290</v>
      </c>
      <c r="AK110">
        <v>438</v>
      </c>
      <c r="AL110">
        <v>-81</v>
      </c>
      <c r="AM110">
        <f t="shared" si="17"/>
        <v>3.4322239617003267E-4</v>
      </c>
      <c r="AN110">
        <f>AI110/N110</f>
        <v>4.0140006543832999E-4</v>
      </c>
      <c r="AO110">
        <f t="shared" si="18"/>
        <v>1.8537124876354263E-4</v>
      </c>
      <c r="AP110">
        <f t="shared" si="19"/>
        <v>1.5058168667066488E-4</v>
      </c>
      <c r="AQ110">
        <f t="shared" si="20"/>
        <v>2.2743027159224556E-4</v>
      </c>
      <c r="AR110">
        <v>632574</v>
      </c>
      <c r="AS110">
        <v>45852</v>
      </c>
      <c r="AT110">
        <f t="shared" si="21"/>
        <v>7.2484800197289173E-2</v>
      </c>
      <c r="AU110">
        <v>224666</v>
      </c>
      <c r="AV110">
        <v>240336</v>
      </c>
      <c r="AW110">
        <v>86311</v>
      </c>
      <c r="AX110">
        <v>26842</v>
      </c>
      <c r="AY110">
        <v>146703</v>
      </c>
      <c r="AZ110">
        <v>1155505</v>
      </c>
      <c r="BA110">
        <v>1925865</v>
      </c>
      <c r="BB110">
        <f t="shared" si="22"/>
        <v>7.6175121309126029E-2</v>
      </c>
      <c r="BC110">
        <f t="shared" si="23"/>
        <v>0.59999273053926416</v>
      </c>
      <c r="BD110">
        <v>975835</v>
      </c>
      <c r="BE110">
        <v>1925865</v>
      </c>
      <c r="BF110">
        <f t="shared" si="24"/>
        <v>0.50669958693885608</v>
      </c>
      <c r="BG110">
        <v>1535359</v>
      </c>
      <c r="BH110">
        <v>54366</v>
      </c>
      <c r="BI110">
        <v>0.17453975226716306</v>
      </c>
      <c r="BJ110">
        <v>0.20276914529315399</v>
      </c>
      <c r="BK110">
        <v>66112</v>
      </c>
      <c r="BL110">
        <v>-0.48370160699999998</v>
      </c>
      <c r="BM110">
        <v>-0.477667844015771</v>
      </c>
      <c r="BN110">
        <f t="shared" si="25"/>
        <v>0.48370160699999998</v>
      </c>
      <c r="BO110">
        <v>0.48345510400000002</v>
      </c>
    </row>
    <row r="111" spans="1:67" x14ac:dyDescent="0.25">
      <c r="A111" t="s">
        <v>116</v>
      </c>
      <c r="B111">
        <v>221241</v>
      </c>
      <c r="C111">
        <v>389034</v>
      </c>
      <c r="D111">
        <v>0.56869322499999997</v>
      </c>
      <c r="E111">
        <v>25931</v>
      </c>
      <c r="F111">
        <v>382460</v>
      </c>
      <c r="G111">
        <v>6.7800553999999999E-2</v>
      </c>
      <c r="H111">
        <v>46</v>
      </c>
      <c r="I111">
        <v>162</v>
      </c>
      <c r="J111">
        <v>288</v>
      </c>
      <c r="K111">
        <v>693417</v>
      </c>
      <c r="L111">
        <f t="shared" si="13"/>
        <v>2.3362565382735063E-4</v>
      </c>
      <c r="M111">
        <v>296502</v>
      </c>
      <c r="N111">
        <v>382460</v>
      </c>
      <c r="O111">
        <f t="shared" si="14"/>
        <v>0.77524969931496102</v>
      </c>
      <c r="P111">
        <v>25</v>
      </c>
      <c r="Q111">
        <v>149293</v>
      </c>
      <c r="R111">
        <v>31716</v>
      </c>
      <c r="S111">
        <v>31716</v>
      </c>
      <c r="T111">
        <v>10342</v>
      </c>
      <c r="U111">
        <f t="shared" si="15"/>
        <v>0.78469953866144038</v>
      </c>
      <c r="V111">
        <f t="shared" si="16"/>
        <v>0.95426128866180093</v>
      </c>
      <c r="W111">
        <v>0.28387535927154939</v>
      </c>
      <c r="X111">
        <v>0.51114408790093124</v>
      </c>
      <c r="Y111">
        <v>0.17394006780912497</v>
      </c>
      <c r="Z111">
        <v>693417</v>
      </c>
      <c r="AA111">
        <v>0.33131001980049524</v>
      </c>
      <c r="AB111">
        <f>Q111/$Z111</f>
        <v>0.21530046133855962</v>
      </c>
      <c r="AC111">
        <f>R111/$Z111</f>
        <v>4.5738711338199095E-2</v>
      </c>
      <c r="AD111">
        <f>S111/$Z111</f>
        <v>4.5738711338199095E-2</v>
      </c>
      <c r="AE111">
        <f>T111/$Z111</f>
        <v>1.4914546369644817E-2</v>
      </c>
      <c r="AF111">
        <f>AL111/K111</f>
        <v>-6.7780282283243701E-5</v>
      </c>
      <c r="AG111">
        <v>162</v>
      </c>
      <c r="AH111">
        <v>288</v>
      </c>
      <c r="AI111">
        <v>86</v>
      </c>
      <c r="AJ111">
        <v>69</v>
      </c>
      <c r="AK111">
        <v>133</v>
      </c>
      <c r="AL111">
        <v>-47</v>
      </c>
      <c r="AM111">
        <f t="shared" si="17"/>
        <v>2.3362565382735063E-4</v>
      </c>
      <c r="AN111">
        <f>AI111/N111</f>
        <v>2.2486011609057158E-4</v>
      </c>
      <c r="AO111">
        <f t="shared" si="18"/>
        <v>1.2402349524167998E-4</v>
      </c>
      <c r="AP111">
        <f t="shared" si="19"/>
        <v>9.9507222926464162E-5</v>
      </c>
      <c r="AQ111">
        <f t="shared" si="20"/>
        <v>1.9180377752492367E-4</v>
      </c>
      <c r="AR111">
        <v>294358</v>
      </c>
      <c r="AS111">
        <v>29335</v>
      </c>
      <c r="AT111">
        <f t="shared" si="21"/>
        <v>9.9657559842097038E-2</v>
      </c>
      <c r="AU111">
        <v>118969</v>
      </c>
      <c r="AV111">
        <v>105808</v>
      </c>
      <c r="AW111">
        <v>29369</v>
      </c>
      <c r="AX111">
        <v>7981</v>
      </c>
      <c r="AY111">
        <v>64881</v>
      </c>
      <c r="AZ111">
        <v>209859</v>
      </c>
      <c r="BA111">
        <v>693417</v>
      </c>
      <c r="BB111">
        <f t="shared" si="22"/>
        <v>9.3567074357853927E-2</v>
      </c>
      <c r="BC111">
        <f t="shared" si="23"/>
        <v>0.30264472892934552</v>
      </c>
      <c r="BD111">
        <v>346229</v>
      </c>
      <c r="BE111">
        <v>693417</v>
      </c>
      <c r="BF111">
        <f t="shared" si="24"/>
        <v>0.49930849690734436</v>
      </c>
      <c r="BG111">
        <v>530278</v>
      </c>
      <c r="BH111">
        <v>26143</v>
      </c>
      <c r="BI111">
        <v>0.19756654365266499</v>
      </c>
      <c r="BJ111">
        <v>0.2352682440724701</v>
      </c>
      <c r="BK111">
        <v>81452</v>
      </c>
      <c r="BL111">
        <v>-0.96651553099999998</v>
      </c>
      <c r="BM111">
        <v>-0.96186476450653902</v>
      </c>
      <c r="BN111">
        <f t="shared" si="25"/>
        <v>0.96651553099999998</v>
      </c>
      <c r="BO111">
        <v>0.56869322499999997</v>
      </c>
    </row>
    <row r="112" spans="1:67" x14ac:dyDescent="0.25">
      <c r="A112" t="s">
        <v>117</v>
      </c>
      <c r="B112">
        <v>611494</v>
      </c>
      <c r="C112">
        <v>985838</v>
      </c>
      <c r="D112">
        <v>0.62027838199999996</v>
      </c>
      <c r="E112">
        <v>43180</v>
      </c>
      <c r="F112">
        <v>955422</v>
      </c>
      <c r="G112">
        <v>4.5194689000000003E-2</v>
      </c>
      <c r="H112">
        <v>33</v>
      </c>
      <c r="I112">
        <v>266</v>
      </c>
      <c r="J112">
        <v>587</v>
      </c>
      <c r="K112">
        <v>1922200</v>
      </c>
      <c r="L112">
        <f t="shared" si="13"/>
        <v>1.3838310269482883E-4</v>
      </c>
      <c r="M112">
        <v>817073</v>
      </c>
      <c r="N112">
        <v>955422</v>
      </c>
      <c r="O112">
        <f t="shared" si="14"/>
        <v>0.85519592389540955</v>
      </c>
      <c r="P112">
        <v>29</v>
      </c>
      <c r="Q112">
        <v>468506</v>
      </c>
      <c r="R112">
        <v>108902</v>
      </c>
      <c r="S112">
        <v>108902</v>
      </c>
      <c r="T112">
        <v>33780</v>
      </c>
      <c r="U112">
        <f t="shared" si="15"/>
        <v>0.75626573717615231</v>
      </c>
      <c r="V112">
        <f t="shared" si="16"/>
        <v>0.94334512537717197</v>
      </c>
      <c r="W112">
        <v>0.31130943710331915</v>
      </c>
      <c r="X112">
        <v>0.46993288939756528</v>
      </c>
      <c r="Y112">
        <v>0.18875663302465928</v>
      </c>
      <c r="Z112">
        <v>1922200</v>
      </c>
      <c r="AA112">
        <v>0.38389241494121318</v>
      </c>
      <c r="AB112">
        <f>Q112/$Z112</f>
        <v>0.24373426282384766</v>
      </c>
      <c r="AC112">
        <f>R112/$Z112</f>
        <v>5.6654874622828012E-2</v>
      </c>
      <c r="AD112">
        <f>S112/$Z112</f>
        <v>5.6654874622828012E-2</v>
      </c>
      <c r="AE112">
        <f>T112/$Z112</f>
        <v>1.757361356778691E-2</v>
      </c>
      <c r="AF112">
        <f>AL112/K112</f>
        <v>-2.6011861408802414E-5</v>
      </c>
      <c r="AG112">
        <v>266</v>
      </c>
      <c r="AH112">
        <v>587</v>
      </c>
      <c r="AI112">
        <v>182</v>
      </c>
      <c r="AJ112">
        <v>173</v>
      </c>
      <c r="AK112">
        <v>232</v>
      </c>
      <c r="AL112">
        <v>-50</v>
      </c>
      <c r="AM112">
        <f t="shared" si="17"/>
        <v>1.3838310269482883E-4</v>
      </c>
      <c r="AN112">
        <f>AI112/N112</f>
        <v>1.9049174082238005E-4</v>
      </c>
      <c r="AO112">
        <f t="shared" si="18"/>
        <v>9.4683175528040793E-5</v>
      </c>
      <c r="AP112">
        <f t="shared" si="19"/>
        <v>9.0001040474456355E-5</v>
      </c>
      <c r="AQ112">
        <f t="shared" si="20"/>
        <v>1.206950369368432E-4</v>
      </c>
      <c r="AR112">
        <v>635525</v>
      </c>
      <c r="AS112">
        <v>32645</v>
      </c>
      <c r="AT112">
        <f t="shared" si="21"/>
        <v>5.1366980055859331E-2</v>
      </c>
      <c r="AU112">
        <v>173777</v>
      </c>
      <c r="AV112">
        <v>258208</v>
      </c>
      <c r="AW112">
        <v>108511</v>
      </c>
      <c r="AX112">
        <v>41862</v>
      </c>
      <c r="AY112">
        <v>48058</v>
      </c>
      <c r="AZ112">
        <v>495455</v>
      </c>
      <c r="BA112">
        <v>1922200</v>
      </c>
      <c r="BB112">
        <f t="shared" si="22"/>
        <v>2.500156071168453E-2</v>
      </c>
      <c r="BC112">
        <f t="shared" si="23"/>
        <v>0.25775413588596402</v>
      </c>
      <c r="BD112">
        <v>951731</v>
      </c>
      <c r="BE112">
        <v>1922200</v>
      </c>
      <c r="BF112">
        <f t="shared" si="24"/>
        <v>0.49512589740921858</v>
      </c>
      <c r="BG112">
        <v>865460</v>
      </c>
      <c r="BH112">
        <v>689176</v>
      </c>
      <c r="BI112">
        <v>0.19122047653730101</v>
      </c>
      <c r="BJ112">
        <v>0.54975548850275724</v>
      </c>
      <c r="BK112">
        <v>131554</v>
      </c>
      <c r="BL112">
        <v>-0.77528207800000004</v>
      </c>
      <c r="BM112">
        <v>-0.81268189999523499</v>
      </c>
      <c r="BN112">
        <f t="shared" si="25"/>
        <v>0.77528207800000004</v>
      </c>
      <c r="BO112">
        <v>0.62027838199999996</v>
      </c>
    </row>
    <row r="113" spans="1:67" x14ac:dyDescent="0.25">
      <c r="A113" t="s">
        <v>118</v>
      </c>
      <c r="B113">
        <v>2390559</v>
      </c>
      <c r="C113">
        <v>4869658</v>
      </c>
      <c r="D113">
        <v>0.49090901300000001</v>
      </c>
      <c r="E113">
        <v>294952</v>
      </c>
      <c r="F113">
        <v>4749180</v>
      </c>
      <c r="G113">
        <v>6.2105879000000003E-2</v>
      </c>
      <c r="H113">
        <v>38</v>
      </c>
      <c r="I113">
        <v>1937</v>
      </c>
      <c r="J113">
        <v>3955</v>
      </c>
      <c r="K113">
        <v>10098052</v>
      </c>
      <c r="L113">
        <f t="shared" si="13"/>
        <v>1.9181917462892842E-4</v>
      </c>
      <c r="M113">
        <v>3963851</v>
      </c>
      <c r="N113">
        <v>4749180</v>
      </c>
      <c r="O113">
        <f t="shared" si="14"/>
        <v>0.8346390324224392</v>
      </c>
      <c r="P113">
        <v>31</v>
      </c>
      <c r="Q113">
        <v>2478262</v>
      </c>
      <c r="R113">
        <v>564884</v>
      </c>
      <c r="S113">
        <v>564884</v>
      </c>
      <c r="T113">
        <v>180184</v>
      </c>
      <c r="U113">
        <f t="shared" si="15"/>
        <v>0.75458019031789503</v>
      </c>
      <c r="V113">
        <f t="shared" si="16"/>
        <v>0.94406010188895839</v>
      </c>
      <c r="W113">
        <v>0.32209806406225672</v>
      </c>
      <c r="X113">
        <v>0.48152831853113853</v>
      </c>
      <c r="Y113">
        <v>0.18411907563953922</v>
      </c>
      <c r="Z113">
        <v>10098052</v>
      </c>
      <c r="AA113">
        <v>0.38107349813607616</v>
      </c>
      <c r="AB113">
        <f>Q113/$Z113</f>
        <v>0.24541980968210503</v>
      </c>
      <c r="AC113">
        <f>R113/$Z113</f>
        <v>5.5939898111041615E-2</v>
      </c>
      <c r="AD113">
        <f>S113/$Z113</f>
        <v>5.5939898111041615E-2</v>
      </c>
      <c r="AE113">
        <f>T113/$Z113</f>
        <v>1.7843441487526507E-2</v>
      </c>
      <c r="AF113">
        <f>AL113/K113</f>
        <v>-2.525239521444334E-5</v>
      </c>
      <c r="AG113">
        <v>1937</v>
      </c>
      <c r="AH113">
        <v>3955</v>
      </c>
      <c r="AI113">
        <v>1302</v>
      </c>
      <c r="AJ113">
        <v>1096</v>
      </c>
      <c r="AK113">
        <v>1557</v>
      </c>
      <c r="AL113">
        <v>-255</v>
      </c>
      <c r="AM113">
        <f t="shared" si="17"/>
        <v>1.9181917462892842E-4</v>
      </c>
      <c r="AN113">
        <f>AI113/N113</f>
        <v>2.7415259055247433E-4</v>
      </c>
      <c r="AO113">
        <f t="shared" si="18"/>
        <v>1.2893575909492247E-4</v>
      </c>
      <c r="AP113">
        <f t="shared" si="19"/>
        <v>1.0853578492168588E-4</v>
      </c>
      <c r="AQ113">
        <f t="shared" si="20"/>
        <v>1.541881543093658E-4</v>
      </c>
      <c r="AR113">
        <v>3306109</v>
      </c>
      <c r="AS113">
        <v>298364</v>
      </c>
      <c r="AT113">
        <f t="shared" si="21"/>
        <v>9.0246268347474332E-2</v>
      </c>
      <c r="AU113">
        <v>1121855</v>
      </c>
      <c r="AV113">
        <v>1167265</v>
      </c>
      <c r="AW113">
        <v>462324</v>
      </c>
      <c r="AX113">
        <v>175081</v>
      </c>
      <c r="AY113">
        <v>823987</v>
      </c>
      <c r="AZ113">
        <v>4893603</v>
      </c>
      <c r="BA113">
        <v>10098052</v>
      </c>
      <c r="BB113">
        <f t="shared" si="22"/>
        <v>8.1598609315935391E-2</v>
      </c>
      <c r="BC113">
        <f t="shared" si="23"/>
        <v>0.48460861560229634</v>
      </c>
      <c r="BD113">
        <v>5121264</v>
      </c>
      <c r="BE113">
        <v>10098052</v>
      </c>
      <c r="BF113">
        <f t="shared" si="24"/>
        <v>0.50715365696274883</v>
      </c>
      <c r="BG113">
        <v>5186859</v>
      </c>
      <c r="BH113">
        <v>1469968</v>
      </c>
      <c r="BI113">
        <v>0.34078107341891289</v>
      </c>
      <c r="BJ113">
        <v>0.48635053572708875</v>
      </c>
      <c r="BK113">
        <v>72362</v>
      </c>
      <c r="BL113">
        <v>-0.81886512</v>
      </c>
      <c r="BM113">
        <v>-0.83180650577801896</v>
      </c>
      <c r="BN113">
        <f t="shared" si="25"/>
        <v>0.81886512</v>
      </c>
      <c r="BO113">
        <v>0.49090901300000001</v>
      </c>
    </row>
    <row r="114" spans="1:67" x14ac:dyDescent="0.25">
      <c r="A114" t="s">
        <v>119</v>
      </c>
      <c r="B114">
        <v>265583</v>
      </c>
      <c r="C114">
        <v>369194</v>
      </c>
      <c r="D114">
        <v>0.71935892800000001</v>
      </c>
      <c r="E114">
        <v>130661</v>
      </c>
      <c r="F114">
        <v>366168</v>
      </c>
      <c r="G114">
        <v>0.35683347500000001</v>
      </c>
      <c r="H114">
        <v>27</v>
      </c>
      <c r="I114">
        <v>946</v>
      </c>
      <c r="J114">
        <v>1845</v>
      </c>
      <c r="K114">
        <v>684498</v>
      </c>
      <c r="L114">
        <f t="shared" si="13"/>
        <v>1.3820347174133452E-3</v>
      </c>
      <c r="M114">
        <v>144993</v>
      </c>
      <c r="N114">
        <v>366168</v>
      </c>
      <c r="O114">
        <f t="shared" si="14"/>
        <v>0.39597397915710819</v>
      </c>
      <c r="P114">
        <v>30</v>
      </c>
      <c r="Q114">
        <v>151629</v>
      </c>
      <c r="R114">
        <v>34792</v>
      </c>
      <c r="S114">
        <v>34792</v>
      </c>
      <c r="T114">
        <v>10956</v>
      </c>
      <c r="U114">
        <f t="shared" si="15"/>
        <v>0.77848145648343747</v>
      </c>
      <c r="V114">
        <f t="shared" si="16"/>
        <v>0.94917150963187624</v>
      </c>
      <c r="W114">
        <v>0.28855745378364872</v>
      </c>
      <c r="X114">
        <v>0.52189049493205242</v>
      </c>
      <c r="Y114">
        <v>0.15483317701439592</v>
      </c>
      <c r="Z114">
        <v>684498</v>
      </c>
      <c r="AA114">
        <v>0.33322084213540432</v>
      </c>
      <c r="AB114">
        <f>Q114/$Z114</f>
        <v>0.2215185435165625</v>
      </c>
      <c r="AC114">
        <f>R114/$Z114</f>
        <v>5.0828490368123792E-2</v>
      </c>
      <c r="AD114">
        <f>S114/$Z114</f>
        <v>5.0828490368123792E-2</v>
      </c>
      <c r="AE114">
        <f>T114/$Z114</f>
        <v>1.6005890448182465E-2</v>
      </c>
      <c r="AF114">
        <f>AL114/K114</f>
        <v>-5.5515136640282367E-5</v>
      </c>
      <c r="AG114">
        <v>946</v>
      </c>
      <c r="AH114">
        <v>1845</v>
      </c>
      <c r="AI114">
        <v>630</v>
      </c>
      <c r="AJ114">
        <v>547</v>
      </c>
      <c r="AK114">
        <v>668</v>
      </c>
      <c r="AL114">
        <v>-38</v>
      </c>
      <c r="AM114">
        <f t="shared" si="17"/>
        <v>1.3820347174133452E-3</v>
      </c>
      <c r="AN114">
        <f>AI114/N114</f>
        <v>1.7205217277315331E-3</v>
      </c>
      <c r="AO114">
        <f t="shared" si="18"/>
        <v>9.2038252850994455E-4</v>
      </c>
      <c r="AP114">
        <f t="shared" si="19"/>
        <v>7.9912578269038042E-4</v>
      </c>
      <c r="AQ114">
        <f t="shared" si="20"/>
        <v>9.7589766515022687E-4</v>
      </c>
      <c r="AR114">
        <v>281322</v>
      </c>
      <c r="AS114">
        <v>99637</v>
      </c>
      <c r="AT114">
        <f t="shared" si="21"/>
        <v>0.35417422028849505</v>
      </c>
      <c r="AU114">
        <v>125351</v>
      </c>
      <c r="AV114">
        <v>45818</v>
      </c>
      <c r="AW114">
        <v>7972</v>
      </c>
      <c r="AX114">
        <v>1809</v>
      </c>
      <c r="AY114">
        <v>321317</v>
      </c>
      <c r="AZ114">
        <v>74776</v>
      </c>
      <c r="BA114">
        <v>684498</v>
      </c>
      <c r="BB114">
        <f t="shared" si="22"/>
        <v>0.46941992525909498</v>
      </c>
      <c r="BC114">
        <f t="shared" si="23"/>
        <v>0.10924210151088827</v>
      </c>
      <c r="BD114">
        <v>359617</v>
      </c>
      <c r="BE114">
        <v>684498</v>
      </c>
      <c r="BF114">
        <f t="shared" si="24"/>
        <v>0.52537333929390595</v>
      </c>
      <c r="BG114">
        <v>280469</v>
      </c>
      <c r="BH114">
        <v>26718</v>
      </c>
      <c r="BI114">
        <v>0.55122294002319949</v>
      </c>
      <c r="BJ114">
        <v>0.59025592477991173</v>
      </c>
      <c r="BK114">
        <v>105029</v>
      </c>
      <c r="BL114">
        <v>-0.70824022200000003</v>
      </c>
      <c r="BM114">
        <v>-0.76476613867983101</v>
      </c>
      <c r="BN114">
        <f t="shared" si="25"/>
        <v>0.70824022200000003</v>
      </c>
      <c r="BO114">
        <v>0.71935892800000001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selection activeCell="B1" sqref="B1:B1048576"/>
    </sheetView>
  </sheetViews>
  <sheetFormatPr defaultRowHeight="15" x14ac:dyDescent="0.25"/>
  <sheetData>
    <row r="1" spans="1:4" x14ac:dyDescent="0.25">
      <c r="A1" t="s">
        <v>176</v>
      </c>
      <c r="B1" t="s">
        <v>177</v>
      </c>
    </row>
    <row r="2" spans="1:4" x14ac:dyDescent="0.25">
      <c r="A2" t="s">
        <v>7</v>
      </c>
      <c r="B2">
        <v>0.38935328831295246</v>
      </c>
      <c r="C2">
        <v>1643700</v>
      </c>
      <c r="D2">
        <f>B2/C2</f>
        <v>2.3687612600410807E-7</v>
      </c>
    </row>
    <row r="3" spans="1:4" x14ac:dyDescent="0.25">
      <c r="A3" t="s">
        <v>8</v>
      </c>
      <c r="B3">
        <v>0.38107349813607616</v>
      </c>
      <c r="C3">
        <v>10098052</v>
      </c>
      <c r="D3">
        <f>B3/C3</f>
        <v>3.7737327767382876E-8</v>
      </c>
    </row>
    <row r="4" spans="1:4" x14ac:dyDescent="0.25">
      <c r="A4" t="s">
        <v>9</v>
      </c>
      <c r="B4">
        <v>0.38107349813607616</v>
      </c>
      <c r="C4">
        <v>10098052</v>
      </c>
      <c r="D4">
        <f>B4/C4</f>
        <v>3.7737327767382876E-8</v>
      </c>
    </row>
    <row r="5" spans="1:4" x14ac:dyDescent="0.25">
      <c r="A5" t="s">
        <v>10</v>
      </c>
      <c r="B5">
        <v>0.44564648565515602</v>
      </c>
      <c r="C5">
        <v>968815</v>
      </c>
      <c r="D5">
        <f>B5/C5</f>
        <v>4.5999131480742561E-7</v>
      </c>
    </row>
    <row r="6" spans="1:4" x14ac:dyDescent="0.25">
      <c r="A6" t="s">
        <v>11</v>
      </c>
      <c r="B6">
        <v>0.38107349813607616</v>
      </c>
      <c r="C6">
        <v>10098052</v>
      </c>
      <c r="D6">
        <f>B6/C6</f>
        <v>3.7737327767382876E-8</v>
      </c>
    </row>
    <row r="7" spans="1:4" x14ac:dyDescent="0.25">
      <c r="A7" t="s">
        <v>12</v>
      </c>
      <c r="B7">
        <v>0.33095510542256174</v>
      </c>
      <c r="C7">
        <v>791766</v>
      </c>
      <c r="D7">
        <f>B7/C7</f>
        <v>4.179961067064786E-7</v>
      </c>
    </row>
    <row r="8" spans="1:4" x14ac:dyDescent="0.25">
      <c r="A8" t="s">
        <v>13</v>
      </c>
      <c r="B8">
        <v>0.42480029578172251</v>
      </c>
      <c r="C8">
        <v>2715516</v>
      </c>
      <c r="D8">
        <f>B8/C8</f>
        <v>1.5643446614997757E-7</v>
      </c>
    </row>
    <row r="9" spans="1:4" x14ac:dyDescent="0.25">
      <c r="A9" t="s">
        <v>14</v>
      </c>
      <c r="B9">
        <v>0.45729748012853033</v>
      </c>
      <c r="C9">
        <v>29565</v>
      </c>
      <c r="D9">
        <f>B9/C9</f>
        <v>1.5467528500880445E-5</v>
      </c>
    </row>
    <row r="10" spans="1:4" x14ac:dyDescent="0.25">
      <c r="A10" t="s">
        <v>15</v>
      </c>
      <c r="B10">
        <v>0.38422461114830703</v>
      </c>
      <c r="C10">
        <v>1510023</v>
      </c>
      <c r="D10">
        <f>B10/C10</f>
        <v>2.5444950914542828E-7</v>
      </c>
    </row>
    <row r="11" spans="1:4" x14ac:dyDescent="0.25">
      <c r="A11" t="s">
        <v>16</v>
      </c>
      <c r="B11">
        <v>0.40955592488624504</v>
      </c>
      <c r="C11">
        <v>394708</v>
      </c>
      <c r="D11">
        <f>B11/C11</f>
        <v>1.0376174916298758E-6</v>
      </c>
    </row>
    <row r="12" spans="1:4" x14ac:dyDescent="0.25">
      <c r="A12" t="s">
        <v>17</v>
      </c>
      <c r="B12">
        <v>0.4217665389394521</v>
      </c>
      <c r="C12">
        <v>307426</v>
      </c>
      <c r="D12">
        <f>B12/C12</f>
        <v>1.3719286558048183E-6</v>
      </c>
    </row>
    <row r="13" spans="1:4" x14ac:dyDescent="0.25">
      <c r="A13" t="s">
        <v>18</v>
      </c>
      <c r="B13">
        <v>0.38457797663430648</v>
      </c>
      <c r="C13">
        <v>2163257</v>
      </c>
      <c r="D13">
        <f>B13/C13</f>
        <v>1.7777729443811183E-7</v>
      </c>
    </row>
    <row r="14" spans="1:4" x14ac:dyDescent="0.25">
      <c r="A14" t="s">
        <v>19</v>
      </c>
      <c r="B14">
        <v>0.38457797663430648</v>
      </c>
      <c r="C14">
        <v>2163257</v>
      </c>
      <c r="D14">
        <f>B14/C14</f>
        <v>1.7777729443811183E-7</v>
      </c>
    </row>
    <row r="15" spans="1:4" x14ac:dyDescent="0.25">
      <c r="A15" t="s">
        <v>20</v>
      </c>
      <c r="B15">
        <v>0.35098676188885569</v>
      </c>
      <c r="C15">
        <v>1275333</v>
      </c>
      <c r="D15">
        <f>B15/C15</f>
        <v>2.7521185595358677E-7</v>
      </c>
    </row>
    <row r="16" spans="1:4" x14ac:dyDescent="0.25">
      <c r="A16" t="s">
        <v>21</v>
      </c>
      <c r="B16">
        <v>0.42536446158692676</v>
      </c>
      <c r="C16">
        <v>1133247</v>
      </c>
      <c r="D16">
        <f>B16/C16</f>
        <v>3.7535017660485912E-7</v>
      </c>
    </row>
    <row r="17" spans="1:4" x14ac:dyDescent="0.25">
      <c r="A17" t="s">
        <v>22</v>
      </c>
      <c r="B17">
        <v>0.38842728714925134</v>
      </c>
      <c r="C17">
        <v>5223719</v>
      </c>
      <c r="D17">
        <f>B17/C17</f>
        <v>7.4358380906256894E-8</v>
      </c>
    </row>
    <row r="18" spans="1:4" x14ac:dyDescent="0.25">
      <c r="A18" t="s">
        <v>23</v>
      </c>
      <c r="B18">
        <v>0.40862814364052052</v>
      </c>
      <c r="C18">
        <v>465384</v>
      </c>
      <c r="D18">
        <f>B18/C18</f>
        <v>8.7804510606406866E-7</v>
      </c>
    </row>
    <row r="19" spans="1:4" x14ac:dyDescent="0.25">
      <c r="A19" t="s">
        <v>24</v>
      </c>
      <c r="B19">
        <v>0.44270003241201256</v>
      </c>
      <c r="C19">
        <v>894730</v>
      </c>
      <c r="D19">
        <f>B19/C19</f>
        <v>4.947861728253356E-7</v>
      </c>
    </row>
    <row r="20" spans="1:4" x14ac:dyDescent="0.25">
      <c r="A20" t="s">
        <v>25</v>
      </c>
      <c r="B20">
        <v>0.44270003241201256</v>
      </c>
      <c r="C20">
        <v>894730</v>
      </c>
      <c r="D20">
        <f>B20/C20</f>
        <v>4.947861728253356E-7</v>
      </c>
    </row>
    <row r="21" spans="1:4" x14ac:dyDescent="0.25">
      <c r="A21" t="s">
        <v>26</v>
      </c>
      <c r="B21">
        <v>0.44318016522001213</v>
      </c>
      <c r="C21">
        <v>859339</v>
      </c>
      <c r="D21">
        <f>B21/C21</f>
        <v>5.1572215996249689E-7</v>
      </c>
    </row>
    <row r="22" spans="1:4" x14ac:dyDescent="0.25">
      <c r="A22" t="s">
        <v>27</v>
      </c>
      <c r="B22">
        <v>0.43937404431417232</v>
      </c>
      <c r="C22">
        <v>944348</v>
      </c>
      <c r="D22">
        <f>B22/C22</f>
        <v>4.6526708831296545E-7</v>
      </c>
    </row>
    <row r="23" spans="1:4" x14ac:dyDescent="0.25">
      <c r="A23" t="s">
        <v>28</v>
      </c>
      <c r="B23">
        <v>0.38107349813607616</v>
      </c>
      <c r="C23">
        <v>10098052</v>
      </c>
      <c r="D23">
        <f>B23/C23</f>
        <v>3.7737327767382876E-8</v>
      </c>
    </row>
    <row r="24" spans="1:4" x14ac:dyDescent="0.25">
      <c r="A24" t="s">
        <v>29</v>
      </c>
      <c r="B24">
        <v>0.33553935896127352</v>
      </c>
      <c r="C24">
        <v>2586552</v>
      </c>
      <c r="D24">
        <f>B24/C24</f>
        <v>1.2972457501773539E-7</v>
      </c>
    </row>
    <row r="25" spans="1:4" x14ac:dyDescent="0.25">
      <c r="A25" t="s">
        <v>30</v>
      </c>
      <c r="B25">
        <v>0.33322084213540432</v>
      </c>
      <c r="C25">
        <v>684498</v>
      </c>
      <c r="D25">
        <f>B25/C25</f>
        <v>4.8681054164570873E-7</v>
      </c>
    </row>
    <row r="26" spans="1:4" x14ac:dyDescent="0.25">
      <c r="A26" t="s">
        <v>31</v>
      </c>
      <c r="B26">
        <v>0.41416853357193384</v>
      </c>
      <c r="C26">
        <v>1761382</v>
      </c>
      <c r="D26">
        <f>B26/C26</f>
        <v>2.351383933592678E-7</v>
      </c>
    </row>
    <row r="27" spans="1:4" x14ac:dyDescent="0.25">
      <c r="A27" t="s">
        <v>32</v>
      </c>
      <c r="B27">
        <v>0.33322084213540432</v>
      </c>
      <c r="C27">
        <v>684498</v>
      </c>
      <c r="D27">
        <f>B27/C27</f>
        <v>4.8681054164570873E-7</v>
      </c>
    </row>
    <row r="28" spans="1:4" x14ac:dyDescent="0.25">
      <c r="A28" t="s">
        <v>33</v>
      </c>
      <c r="B28">
        <v>0.38107349813607616</v>
      </c>
      <c r="C28">
        <v>10098052</v>
      </c>
      <c r="D28">
        <f>B28/C28</f>
        <v>3.7737327767382876E-8</v>
      </c>
    </row>
    <row r="29" spans="1:4" x14ac:dyDescent="0.25">
      <c r="A29" t="s">
        <v>34</v>
      </c>
      <c r="B29">
        <v>0.44758383228995768</v>
      </c>
      <c r="C29">
        <v>1253783</v>
      </c>
      <c r="D29">
        <f>B29/C29</f>
        <v>3.569866813395601E-7</v>
      </c>
    </row>
    <row r="30" spans="1:4" x14ac:dyDescent="0.25">
      <c r="A30" t="s">
        <v>35</v>
      </c>
      <c r="B30">
        <v>0.38107349813607616</v>
      </c>
      <c r="C30">
        <v>10098052</v>
      </c>
      <c r="D30">
        <f>B30/C30</f>
        <v>3.7737327767382876E-8</v>
      </c>
    </row>
    <row r="31" spans="1:4" x14ac:dyDescent="0.25">
      <c r="A31" t="s">
        <v>36</v>
      </c>
      <c r="B31">
        <v>0.43636872831435586</v>
      </c>
      <c r="C31">
        <v>532034</v>
      </c>
      <c r="D31">
        <f>B31/C31</f>
        <v>8.2018955238641866E-7</v>
      </c>
    </row>
    <row r="32" spans="1:4" x14ac:dyDescent="0.25">
      <c r="A32" t="s">
        <v>37</v>
      </c>
      <c r="B32">
        <v>0.37527343119050094</v>
      </c>
      <c r="C32">
        <v>798647</v>
      </c>
      <c r="D32">
        <f>B32/C32</f>
        <v>4.6988648450504534E-7</v>
      </c>
    </row>
    <row r="33" spans="1:4" x14ac:dyDescent="0.25">
      <c r="A33" t="s">
        <v>38</v>
      </c>
      <c r="B33">
        <v>0.38107349813607616</v>
      </c>
      <c r="C33">
        <v>10098052</v>
      </c>
      <c r="D33">
        <f>B33/C33</f>
        <v>3.7737327767382876E-8</v>
      </c>
    </row>
    <row r="34" spans="1:4" x14ac:dyDescent="0.25">
      <c r="A34" t="s">
        <v>39</v>
      </c>
      <c r="B34">
        <v>0.44270003241201256</v>
      </c>
      <c r="C34">
        <v>894730</v>
      </c>
      <c r="D34">
        <f>B34/C34</f>
        <v>4.947861728253356E-7</v>
      </c>
    </row>
    <row r="35" spans="1:4" x14ac:dyDescent="0.25">
      <c r="A35" t="s">
        <v>40</v>
      </c>
      <c r="B35">
        <v>0.40190879387533834</v>
      </c>
      <c r="C35">
        <v>135583</v>
      </c>
      <c r="D35">
        <f>B35/C35</f>
        <v>2.9643007890025914E-6</v>
      </c>
    </row>
    <row r="36" spans="1:4" x14ac:dyDescent="0.25">
      <c r="A36" t="s">
        <v>41</v>
      </c>
      <c r="B36">
        <v>0.39897948419298762</v>
      </c>
      <c r="C36">
        <v>692003</v>
      </c>
      <c r="D36">
        <f>B36/C36</f>
        <v>5.7655744872925061E-7</v>
      </c>
    </row>
    <row r="37" spans="1:4" x14ac:dyDescent="0.25">
      <c r="A37" t="s">
        <v>42</v>
      </c>
      <c r="B37">
        <v>0.38457797663430648</v>
      </c>
      <c r="C37">
        <v>2163257</v>
      </c>
      <c r="D37">
        <f>B37/C37</f>
        <v>1.7777729443811183E-7</v>
      </c>
    </row>
    <row r="38" spans="1:4" x14ac:dyDescent="0.25">
      <c r="A38" t="s">
        <v>43</v>
      </c>
      <c r="B38">
        <v>0.38107349813607616</v>
      </c>
      <c r="C38">
        <v>10098052</v>
      </c>
      <c r="D38">
        <f>B38/C38</f>
        <v>3.7737327767382876E-8</v>
      </c>
    </row>
    <row r="39" spans="1:4" x14ac:dyDescent="0.25">
      <c r="A39" t="s">
        <v>44</v>
      </c>
      <c r="B39">
        <v>0.38107349813607616</v>
      </c>
      <c r="C39">
        <v>10098052</v>
      </c>
      <c r="D39">
        <f>B39/C39</f>
        <v>3.7737327767382876E-8</v>
      </c>
    </row>
    <row r="40" spans="1:4" x14ac:dyDescent="0.25">
      <c r="A40" t="s">
        <v>45</v>
      </c>
      <c r="B40">
        <v>0.38107349813607616</v>
      </c>
      <c r="C40">
        <v>10098052</v>
      </c>
      <c r="D40">
        <f>B40/C40</f>
        <v>3.7737327767382876E-8</v>
      </c>
    </row>
    <row r="41" spans="1:4" x14ac:dyDescent="0.25">
      <c r="A41" t="s">
        <v>46</v>
      </c>
      <c r="B41">
        <v>0.39174971306151457</v>
      </c>
      <c r="C41">
        <v>2141574</v>
      </c>
      <c r="D41">
        <f>B41/C41</f>
        <v>1.8292606889209271E-7</v>
      </c>
    </row>
    <row r="42" spans="1:4" x14ac:dyDescent="0.25">
      <c r="A42" t="s">
        <v>47</v>
      </c>
      <c r="B42">
        <v>0.38107349813607616</v>
      </c>
      <c r="C42">
        <v>10098052</v>
      </c>
      <c r="D42">
        <f>B42/C42</f>
        <v>3.7737327767382876E-8</v>
      </c>
    </row>
    <row r="43" spans="1:4" x14ac:dyDescent="0.25">
      <c r="A43" t="s">
        <v>48</v>
      </c>
      <c r="B43">
        <v>0.45534346707206996</v>
      </c>
      <c r="C43">
        <v>1487901</v>
      </c>
      <c r="D43">
        <f>B43/C43</f>
        <v>3.0603075545487901E-7</v>
      </c>
    </row>
    <row r="44" spans="1:4" x14ac:dyDescent="0.25">
      <c r="A44" t="s">
        <v>49</v>
      </c>
      <c r="B44">
        <v>0.3573366212683376</v>
      </c>
      <c r="C44">
        <v>1321194</v>
      </c>
      <c r="D44">
        <f>B44/C44</f>
        <v>2.7046491375856807E-7</v>
      </c>
    </row>
    <row r="45" spans="1:4" x14ac:dyDescent="0.25">
      <c r="A45" t="s">
        <v>50</v>
      </c>
      <c r="B45">
        <v>0.36878471547231917</v>
      </c>
      <c r="C45">
        <v>529843</v>
      </c>
      <c r="D45">
        <f>B45/C45</f>
        <v>6.9602639927736923E-7</v>
      </c>
    </row>
    <row r="46" spans="1:4" x14ac:dyDescent="0.25">
      <c r="A46" t="s">
        <v>51</v>
      </c>
      <c r="B46">
        <v>0.36055707885883381</v>
      </c>
      <c r="C46">
        <v>1021902</v>
      </c>
      <c r="D46">
        <f>B46/C46</f>
        <v>3.5282940913985275E-7</v>
      </c>
    </row>
    <row r="47" spans="1:4" x14ac:dyDescent="0.25">
      <c r="A47" t="s">
        <v>52</v>
      </c>
      <c r="B47">
        <v>0.33095510542256174</v>
      </c>
      <c r="C47">
        <v>791766</v>
      </c>
      <c r="D47">
        <f>B47/C47</f>
        <v>4.179961067064786E-7</v>
      </c>
    </row>
    <row r="48" spans="1:4" x14ac:dyDescent="0.25">
      <c r="A48" t="s">
        <v>53</v>
      </c>
      <c r="B48">
        <v>0.36931950966716937</v>
      </c>
      <c r="C48">
        <v>954209</v>
      </c>
      <c r="D48">
        <f>B48/C48</f>
        <v>3.8704257627749199E-7</v>
      </c>
    </row>
    <row r="49" spans="1:4" x14ac:dyDescent="0.25">
      <c r="A49" t="s">
        <v>54</v>
      </c>
      <c r="B49">
        <v>0.43378220812566076</v>
      </c>
      <c r="C49">
        <v>827625</v>
      </c>
      <c r="D49">
        <f>B49/C49</f>
        <v>5.2412893294144177E-7</v>
      </c>
    </row>
    <row r="50" spans="1:4" x14ac:dyDescent="0.25">
      <c r="A50" t="s">
        <v>55</v>
      </c>
      <c r="B50">
        <v>0.38842728714925134</v>
      </c>
      <c r="C50">
        <v>5223719</v>
      </c>
      <c r="D50">
        <f>B50/C50</f>
        <v>7.4358380906256894E-8</v>
      </c>
    </row>
    <row r="51" spans="1:4" x14ac:dyDescent="0.25">
      <c r="A51" t="s">
        <v>56</v>
      </c>
      <c r="B51">
        <v>0.32996271827430301</v>
      </c>
      <c r="C51">
        <v>4602523</v>
      </c>
      <c r="D51">
        <f>B51/C51</f>
        <v>7.1691704370473116E-8</v>
      </c>
    </row>
    <row r="52" spans="1:4" x14ac:dyDescent="0.25">
      <c r="A52" t="s">
        <v>57</v>
      </c>
      <c r="B52">
        <v>0.37797349180875839</v>
      </c>
      <c r="C52">
        <v>541493</v>
      </c>
      <c r="D52">
        <f>B52/C52</f>
        <v>6.9802101192214562E-7</v>
      </c>
    </row>
    <row r="53" spans="1:4" x14ac:dyDescent="0.25">
      <c r="A53" t="s">
        <v>58</v>
      </c>
      <c r="B53">
        <v>0.4456324523072363</v>
      </c>
      <c r="C53">
        <v>998684</v>
      </c>
      <c r="D53">
        <f>B53/C53</f>
        <v>4.4621967740269823E-7</v>
      </c>
    </row>
    <row r="54" spans="1:4" x14ac:dyDescent="0.25">
      <c r="A54" t="s">
        <v>59</v>
      </c>
      <c r="B54">
        <v>0.4053091762736783</v>
      </c>
      <c r="C54">
        <v>3164182</v>
      </c>
      <c r="D54">
        <f>B54/C54</f>
        <v>1.2809287717131261E-7</v>
      </c>
    </row>
    <row r="55" spans="1:4" x14ac:dyDescent="0.25">
      <c r="A55" t="s">
        <v>60</v>
      </c>
      <c r="B55">
        <v>0.42480029578172251</v>
      </c>
      <c r="C55">
        <v>2715516</v>
      </c>
      <c r="D55">
        <f>B55/C55</f>
        <v>1.5643446614997757E-7</v>
      </c>
    </row>
    <row r="56" spans="1:4" x14ac:dyDescent="0.25">
      <c r="A56" t="s">
        <v>61</v>
      </c>
      <c r="B56">
        <v>0.35841574102287099</v>
      </c>
      <c r="C56">
        <v>433212</v>
      </c>
      <c r="D56">
        <f>B56/C56</f>
        <v>8.2734490508774229E-7</v>
      </c>
    </row>
    <row r="57" spans="1:4" x14ac:dyDescent="0.25">
      <c r="A57" t="s">
        <v>62</v>
      </c>
      <c r="B57">
        <v>0.33322084213540432</v>
      </c>
      <c r="C57">
        <v>684498</v>
      </c>
      <c r="D57">
        <f>B57/C57</f>
        <v>4.8681054164570873E-7</v>
      </c>
    </row>
    <row r="58" spans="1:4" x14ac:dyDescent="0.25">
      <c r="A58" t="s">
        <v>63</v>
      </c>
      <c r="B58">
        <v>0.35831701291909157</v>
      </c>
      <c r="C58">
        <v>1437872</v>
      </c>
      <c r="D58">
        <f>B58/C58</f>
        <v>2.4919952048519729E-7</v>
      </c>
    </row>
    <row r="59" spans="1:4" x14ac:dyDescent="0.25">
      <c r="A59" t="s">
        <v>64</v>
      </c>
      <c r="B59">
        <v>0.36267695396745625</v>
      </c>
      <c r="C59">
        <v>2600747</v>
      </c>
      <c r="D59">
        <f>B59/C59</f>
        <v>1.3945107077599485E-7</v>
      </c>
    </row>
    <row r="60" spans="1:4" x14ac:dyDescent="0.25">
      <c r="A60" t="s">
        <v>65</v>
      </c>
      <c r="B60">
        <v>0.39570530726256981</v>
      </c>
      <c r="C60">
        <v>1632480</v>
      </c>
      <c r="D60">
        <f>B60/C60</f>
        <v>2.4239519458895041E-7</v>
      </c>
    </row>
    <row r="61" spans="1:4" x14ac:dyDescent="0.25">
      <c r="A61" t="s">
        <v>66</v>
      </c>
      <c r="B61">
        <v>0.39570530726256981</v>
      </c>
      <c r="C61">
        <v>1632480</v>
      </c>
      <c r="D61">
        <f>B61/C61</f>
        <v>2.4239519458895041E-7</v>
      </c>
    </row>
    <row r="62" spans="1:4" x14ac:dyDescent="0.25">
      <c r="A62" t="s">
        <v>67</v>
      </c>
      <c r="B62">
        <v>0.39570530726256981</v>
      </c>
      <c r="C62">
        <v>1632480</v>
      </c>
      <c r="D62">
        <f>B62/C62</f>
        <v>2.4239519458895041E-7</v>
      </c>
    </row>
    <row r="63" spans="1:4" x14ac:dyDescent="0.25">
      <c r="A63" t="s">
        <v>68</v>
      </c>
      <c r="B63">
        <v>0.41462502061115164</v>
      </c>
      <c r="C63">
        <v>2298513</v>
      </c>
      <c r="D63">
        <f>B63/C63</f>
        <v>1.8038837309649832E-7</v>
      </c>
    </row>
    <row r="64" spans="1:4" x14ac:dyDescent="0.25">
      <c r="A64" t="s">
        <v>69</v>
      </c>
      <c r="B64">
        <v>0.43314821103520135</v>
      </c>
      <c r="C64">
        <v>474101</v>
      </c>
      <c r="D64">
        <f>B64/C64</f>
        <v>9.1362011688480167E-7</v>
      </c>
    </row>
    <row r="65" spans="1:4" x14ac:dyDescent="0.25">
      <c r="A65" t="s">
        <v>70</v>
      </c>
      <c r="B65">
        <v>0.35285234138917598</v>
      </c>
      <c r="C65">
        <v>684017</v>
      </c>
      <c r="D65">
        <f>B65/C65</f>
        <v>5.1585317527075491E-7</v>
      </c>
    </row>
    <row r="66" spans="1:4" x14ac:dyDescent="0.25">
      <c r="A66" t="s">
        <v>71</v>
      </c>
      <c r="B66">
        <v>0.37699029893427854</v>
      </c>
      <c r="C66">
        <v>3302833</v>
      </c>
      <c r="D66">
        <f>B66/C66</f>
        <v>1.1414149578082771E-7</v>
      </c>
    </row>
    <row r="67" spans="1:4" x14ac:dyDescent="0.25">
      <c r="A67" t="s">
        <v>72</v>
      </c>
      <c r="B67">
        <v>0.4015049813572647</v>
      </c>
      <c r="C67">
        <v>870044</v>
      </c>
      <c r="D67">
        <f>B67/C67</f>
        <v>4.6147663952313296E-7</v>
      </c>
    </row>
    <row r="68" spans="1:4" x14ac:dyDescent="0.25">
      <c r="A68" t="s">
        <v>73</v>
      </c>
      <c r="B68">
        <v>0.37699029893427854</v>
      </c>
      <c r="C68">
        <v>3302833</v>
      </c>
      <c r="D68">
        <f>B68/C68</f>
        <v>1.1414149578082771E-7</v>
      </c>
    </row>
    <row r="69" spans="1:4" x14ac:dyDescent="0.25">
      <c r="A69" t="s">
        <v>74</v>
      </c>
      <c r="B69">
        <v>0.44957852556785444</v>
      </c>
      <c r="C69">
        <v>919866</v>
      </c>
      <c r="D69">
        <f>B69/C69</f>
        <v>4.887434969526588E-7</v>
      </c>
    </row>
    <row r="70" spans="1:4" x14ac:dyDescent="0.25">
      <c r="A70" t="s">
        <v>75</v>
      </c>
      <c r="B70">
        <v>0.45877378435517968</v>
      </c>
      <c r="C70">
        <v>1356564</v>
      </c>
      <c r="D70">
        <f>B70/C70</f>
        <v>3.3818808722270358E-7</v>
      </c>
    </row>
    <row r="71" spans="1:4" x14ac:dyDescent="0.25">
      <c r="A71" t="s">
        <v>76</v>
      </c>
      <c r="B71">
        <v>0.39570530726256981</v>
      </c>
      <c r="C71">
        <v>1632480</v>
      </c>
      <c r="D71">
        <f>B71/C71</f>
        <v>2.4239519458895041E-7</v>
      </c>
    </row>
    <row r="72" spans="1:4" x14ac:dyDescent="0.25">
      <c r="A72" t="s">
        <v>77</v>
      </c>
      <c r="B72">
        <v>0.4053091762736783</v>
      </c>
      <c r="C72">
        <v>3164182</v>
      </c>
      <c r="D72">
        <f>B72/C72</f>
        <v>1.2809287717131261E-7</v>
      </c>
    </row>
    <row r="73" spans="1:4" x14ac:dyDescent="0.25">
      <c r="A73" t="s">
        <v>78</v>
      </c>
      <c r="B73">
        <v>0.34589234026392085</v>
      </c>
      <c r="C73">
        <v>2135413</v>
      </c>
      <c r="D73">
        <f>B73/C73</f>
        <v>1.6197913015604983E-7</v>
      </c>
    </row>
    <row r="74" spans="1:4" x14ac:dyDescent="0.25">
      <c r="A74" t="s">
        <v>79</v>
      </c>
      <c r="B74">
        <v>0.45403696756016226</v>
      </c>
      <c r="C74">
        <v>1225561</v>
      </c>
      <c r="D74">
        <f>B74/C74</f>
        <v>3.7047276109484738E-7</v>
      </c>
    </row>
    <row r="75" spans="1:4" x14ac:dyDescent="0.25">
      <c r="A75" t="s">
        <v>80</v>
      </c>
      <c r="B75">
        <v>0.38842728714925134</v>
      </c>
      <c r="C75">
        <v>5223719</v>
      </c>
      <c r="D75">
        <f>B75/C75</f>
        <v>7.4358380906256894E-8</v>
      </c>
    </row>
    <row r="76" spans="1:4" x14ac:dyDescent="0.25">
      <c r="A76" t="s">
        <v>81</v>
      </c>
      <c r="B76">
        <v>0.42480029578172251</v>
      </c>
      <c r="C76">
        <v>2715516</v>
      </c>
      <c r="D76">
        <f>B76/C76</f>
        <v>1.5643446614997757E-7</v>
      </c>
    </row>
    <row r="77" spans="1:4" x14ac:dyDescent="0.25">
      <c r="A77" t="s">
        <v>82</v>
      </c>
      <c r="B77">
        <v>0.38107349813607616</v>
      </c>
      <c r="C77">
        <v>10098052</v>
      </c>
      <c r="D77">
        <f>B77/C77</f>
        <v>3.7737327767382876E-8</v>
      </c>
    </row>
    <row r="78" spans="1:4" x14ac:dyDescent="0.25">
      <c r="A78" t="s">
        <v>83</v>
      </c>
      <c r="B78">
        <v>0.36584002000606786</v>
      </c>
      <c r="C78">
        <v>1575522</v>
      </c>
      <c r="D78">
        <f>B78/C78</f>
        <v>2.3220241926553095E-7</v>
      </c>
    </row>
    <row r="79" spans="1:4" x14ac:dyDescent="0.25">
      <c r="A79" t="s">
        <v>84</v>
      </c>
      <c r="B79">
        <v>0.39570530726256981</v>
      </c>
      <c r="C79">
        <v>1632480</v>
      </c>
      <c r="D79">
        <f>B79/C79</f>
        <v>2.4239519458895041E-7</v>
      </c>
    </row>
    <row r="80" spans="1:4" x14ac:dyDescent="0.25">
      <c r="A80" t="s">
        <v>85</v>
      </c>
      <c r="B80">
        <v>0.38457797663430648</v>
      </c>
      <c r="C80">
        <v>2163257</v>
      </c>
      <c r="D80">
        <f>B80/C80</f>
        <v>1.7777729443811183E-7</v>
      </c>
    </row>
    <row r="81" spans="1:4" x14ac:dyDescent="0.25">
      <c r="A81" t="s">
        <v>86</v>
      </c>
      <c r="B81">
        <v>0.4015049813572647</v>
      </c>
      <c r="C81">
        <v>870044</v>
      </c>
      <c r="D81">
        <f>B81/C81</f>
        <v>4.6147663952313296E-7</v>
      </c>
    </row>
    <row r="82" spans="1:4" x14ac:dyDescent="0.25">
      <c r="A82" t="s">
        <v>87</v>
      </c>
      <c r="B82">
        <v>0.39200642839167643</v>
      </c>
      <c r="C82">
        <v>1378883</v>
      </c>
      <c r="D82">
        <f>B82/C82</f>
        <v>2.8429274158262627E-7</v>
      </c>
    </row>
    <row r="83" spans="1:4" x14ac:dyDescent="0.25">
      <c r="A83" t="s">
        <v>88</v>
      </c>
      <c r="B83">
        <v>0.4086233497706187</v>
      </c>
      <c r="C83">
        <v>634533</v>
      </c>
      <c r="D83">
        <f>B83/C83</f>
        <v>6.4397493868816708E-7</v>
      </c>
    </row>
    <row r="84" spans="1:4" x14ac:dyDescent="0.25">
      <c r="A84" t="s">
        <v>89</v>
      </c>
      <c r="B84">
        <v>0.37665852944212319</v>
      </c>
      <c r="C84">
        <v>2383286</v>
      </c>
      <c r="D84">
        <f>B84/C84</f>
        <v>1.5804168255178907E-7</v>
      </c>
    </row>
    <row r="85" spans="1:4" x14ac:dyDescent="0.25">
      <c r="A85" t="s">
        <v>90</v>
      </c>
      <c r="B85">
        <v>0.39174971306151457</v>
      </c>
      <c r="C85">
        <v>2141574</v>
      </c>
      <c r="D85">
        <f>B85/C85</f>
        <v>1.8292606889209271E-7</v>
      </c>
    </row>
    <row r="86" spans="1:4" x14ac:dyDescent="0.25">
      <c r="A86" t="s">
        <v>91</v>
      </c>
      <c r="B86">
        <v>0.33131001980049524</v>
      </c>
      <c r="C86">
        <v>693417</v>
      </c>
      <c r="D86">
        <f>B86/C86</f>
        <v>4.7779333330520488E-7</v>
      </c>
    </row>
    <row r="87" spans="1:4" x14ac:dyDescent="0.25">
      <c r="A87" t="s">
        <v>92</v>
      </c>
      <c r="B87">
        <v>0.42538204939061408</v>
      </c>
      <c r="C87">
        <v>765935</v>
      </c>
      <c r="D87">
        <f>B87/C87</f>
        <v>5.5537617342282845E-7</v>
      </c>
    </row>
    <row r="88" spans="1:4" x14ac:dyDescent="0.25">
      <c r="A88" t="s">
        <v>93</v>
      </c>
      <c r="B88">
        <v>0.38107349813607616</v>
      </c>
      <c r="C88">
        <v>10098052</v>
      </c>
      <c r="D88">
        <f>B88/C88</f>
        <v>3.7737327767382876E-8</v>
      </c>
    </row>
    <row r="89" spans="1:4" x14ac:dyDescent="0.25">
      <c r="A89" t="s">
        <v>94</v>
      </c>
      <c r="B89">
        <v>0.41436268332328824</v>
      </c>
      <c r="C89">
        <v>273765</v>
      </c>
      <c r="D89">
        <f>B89/C89</f>
        <v>1.5135707023296924E-6</v>
      </c>
    </row>
    <row r="90" spans="1:4" x14ac:dyDescent="0.25">
      <c r="A90" t="s">
        <v>95</v>
      </c>
      <c r="B90">
        <v>0.36584002000606786</v>
      </c>
      <c r="C90">
        <v>1575522</v>
      </c>
      <c r="D90">
        <f>B90/C90</f>
        <v>2.3220241926553095E-7</v>
      </c>
    </row>
    <row r="91" spans="1:4" x14ac:dyDescent="0.25">
      <c r="A91" t="s">
        <v>96</v>
      </c>
      <c r="B91">
        <v>0.36584002000606786</v>
      </c>
      <c r="C91">
        <v>1575522</v>
      </c>
      <c r="D91">
        <f>B91/C91</f>
        <v>2.3220241926553095E-7</v>
      </c>
    </row>
    <row r="92" spans="1:4" x14ac:dyDescent="0.25">
      <c r="A92" t="s">
        <v>97</v>
      </c>
      <c r="B92">
        <v>0.44318016522001213</v>
      </c>
      <c r="C92">
        <v>859339</v>
      </c>
      <c r="D92">
        <f>B92/C92</f>
        <v>5.1572215996249689E-7</v>
      </c>
    </row>
    <row r="93" spans="1:4" x14ac:dyDescent="0.25">
      <c r="A93" t="s">
        <v>98</v>
      </c>
      <c r="B93">
        <v>0.41416853357193384</v>
      </c>
      <c r="C93">
        <v>1761382</v>
      </c>
      <c r="D93">
        <f>B93/C93</f>
        <v>2.351383933592678E-7</v>
      </c>
    </row>
    <row r="94" spans="1:4" x14ac:dyDescent="0.25">
      <c r="A94" t="s">
        <v>99</v>
      </c>
      <c r="B94">
        <v>0.4070073161690908</v>
      </c>
      <c r="C94">
        <v>812037</v>
      </c>
      <c r="D94">
        <f>B94/C94</f>
        <v>5.0121769841656328E-7</v>
      </c>
    </row>
    <row r="95" spans="1:4" x14ac:dyDescent="0.25">
      <c r="A95" t="s">
        <v>100</v>
      </c>
      <c r="B95">
        <v>0.38457797663430648</v>
      </c>
      <c r="C95">
        <v>2163257</v>
      </c>
      <c r="D95">
        <f>B95/C95</f>
        <v>1.7777729443811183E-7</v>
      </c>
    </row>
    <row r="96" spans="1:4" x14ac:dyDescent="0.25">
      <c r="A96" t="s">
        <v>101</v>
      </c>
      <c r="B96">
        <v>0.45534346707206996</v>
      </c>
      <c r="C96">
        <v>1487901</v>
      </c>
      <c r="D96">
        <f>B96/C96</f>
        <v>3.0603075545487901E-7</v>
      </c>
    </row>
    <row r="97" spans="1:4" x14ac:dyDescent="0.25">
      <c r="A97" t="s">
        <v>102</v>
      </c>
      <c r="B97">
        <v>0.4070073161690908</v>
      </c>
      <c r="C97">
        <v>812037</v>
      </c>
      <c r="D97">
        <f>B97/C97</f>
        <v>5.0121769841656328E-7</v>
      </c>
    </row>
    <row r="98" spans="1:4" x14ac:dyDescent="0.25">
      <c r="A98" t="s">
        <v>103</v>
      </c>
      <c r="B98">
        <v>0.41674944013848586</v>
      </c>
      <c r="C98">
        <v>767154</v>
      </c>
      <c r="D98">
        <f>B98/C98</f>
        <v>5.4324091399964787E-7</v>
      </c>
    </row>
    <row r="99" spans="1:4" x14ac:dyDescent="0.25">
      <c r="A99" t="s">
        <v>104</v>
      </c>
      <c r="B99">
        <v>0.35174141916435192</v>
      </c>
      <c r="C99">
        <v>102962</v>
      </c>
      <c r="D99">
        <f>B99/C99</f>
        <v>3.4162255896772782E-6</v>
      </c>
    </row>
    <row r="100" spans="1:4" x14ac:dyDescent="0.25">
      <c r="A100" t="s">
        <v>105</v>
      </c>
      <c r="B100">
        <v>0.37825667817271513</v>
      </c>
      <c r="C100">
        <v>643140</v>
      </c>
      <c r="D100">
        <f>B100/C100</f>
        <v>5.8814049533960745E-7</v>
      </c>
    </row>
    <row r="101" spans="1:4" x14ac:dyDescent="0.25">
      <c r="A101" t="s">
        <v>106</v>
      </c>
      <c r="B101">
        <v>0.36422460316809713</v>
      </c>
      <c r="C101">
        <v>365961</v>
      </c>
      <c r="D101">
        <f>B101/C101</f>
        <v>9.9525524077182306E-7</v>
      </c>
    </row>
    <row r="102" spans="1:4" x14ac:dyDescent="0.25">
      <c r="A102" t="s">
        <v>107</v>
      </c>
      <c r="B102">
        <v>0.41011078958079783</v>
      </c>
      <c r="C102">
        <v>987638</v>
      </c>
      <c r="D102">
        <f>B102/C102</f>
        <v>4.152440363582586E-7</v>
      </c>
    </row>
    <row r="103" spans="1:4" x14ac:dyDescent="0.25">
      <c r="A103" t="s">
        <v>108</v>
      </c>
      <c r="B103">
        <v>0.38107349813607616</v>
      </c>
      <c r="C103">
        <v>10098052</v>
      </c>
      <c r="D103">
        <f>B103/C103</f>
        <v>3.7737327767382876E-8</v>
      </c>
    </row>
    <row r="104" spans="1:4" x14ac:dyDescent="0.25">
      <c r="A104" t="s">
        <v>109</v>
      </c>
      <c r="B104">
        <v>0.37527343119050094</v>
      </c>
      <c r="C104">
        <v>798647</v>
      </c>
      <c r="D104">
        <f>B104/C104</f>
        <v>4.6988648450504534E-7</v>
      </c>
    </row>
    <row r="105" spans="1:4" x14ac:dyDescent="0.25">
      <c r="A105" t="s">
        <v>110</v>
      </c>
      <c r="B105">
        <v>0.42480029578172251</v>
      </c>
      <c r="C105">
        <v>2715516</v>
      </c>
      <c r="D105">
        <f>B105/C105</f>
        <v>1.5643446614997757E-7</v>
      </c>
    </row>
    <row r="106" spans="1:4" x14ac:dyDescent="0.25">
      <c r="A106" t="s">
        <v>111</v>
      </c>
      <c r="B106">
        <v>0.36422460316809713</v>
      </c>
      <c r="C106">
        <v>365961</v>
      </c>
      <c r="D106">
        <f>B106/C106</f>
        <v>9.9525524077182306E-7</v>
      </c>
    </row>
    <row r="107" spans="1:4" x14ac:dyDescent="0.25">
      <c r="A107" t="s">
        <v>112</v>
      </c>
      <c r="B107">
        <v>0.38935328831295246</v>
      </c>
      <c r="C107">
        <v>1643700</v>
      </c>
      <c r="D107">
        <f>B107/C107</f>
        <v>2.3687612600410807E-7</v>
      </c>
    </row>
    <row r="108" spans="1:4" x14ac:dyDescent="0.25">
      <c r="A108" t="s">
        <v>113</v>
      </c>
      <c r="B108">
        <v>0.31636457724581885</v>
      </c>
      <c r="C108">
        <v>1120805</v>
      </c>
      <c r="D108">
        <f>B108/C108</f>
        <v>2.8226549421694124E-7</v>
      </c>
    </row>
    <row r="109" spans="1:4" x14ac:dyDescent="0.25">
      <c r="A109" t="s">
        <v>114</v>
      </c>
      <c r="B109">
        <v>0.38511883059197499</v>
      </c>
      <c r="C109">
        <v>4253913</v>
      </c>
      <c r="D109">
        <f>B109/C109</f>
        <v>9.0532841313862076E-8</v>
      </c>
    </row>
    <row r="110" spans="1:4" x14ac:dyDescent="0.25">
      <c r="A110" t="s">
        <v>115</v>
      </c>
      <c r="B110">
        <v>0.34309310361837408</v>
      </c>
      <c r="C110">
        <v>1925865</v>
      </c>
      <c r="D110">
        <f>B110/C110</f>
        <v>1.7815013182044124E-7</v>
      </c>
    </row>
    <row r="111" spans="1:4" x14ac:dyDescent="0.25">
      <c r="A111" t="s">
        <v>116</v>
      </c>
      <c r="B111">
        <v>0.33131001980049524</v>
      </c>
      <c r="C111">
        <v>693417</v>
      </c>
      <c r="D111">
        <f>B111/C111</f>
        <v>4.7779333330520488E-7</v>
      </c>
    </row>
    <row r="112" spans="1:4" x14ac:dyDescent="0.25">
      <c r="A112" t="s">
        <v>117</v>
      </c>
      <c r="B112">
        <v>0.38389241494121318</v>
      </c>
      <c r="C112">
        <v>1922200</v>
      </c>
      <c r="D112">
        <f>B112/C112</f>
        <v>1.9971512586682614E-7</v>
      </c>
    </row>
    <row r="113" spans="1:4" x14ac:dyDescent="0.25">
      <c r="A113" t="s">
        <v>118</v>
      </c>
      <c r="B113">
        <v>0.38107349813607616</v>
      </c>
      <c r="C113">
        <v>10098052</v>
      </c>
      <c r="D113">
        <f>B113/C113</f>
        <v>3.7737327767382876E-8</v>
      </c>
    </row>
    <row r="114" spans="1:4" x14ac:dyDescent="0.25">
      <c r="A114" t="s">
        <v>119</v>
      </c>
      <c r="B114">
        <v>0.33322084213540432</v>
      </c>
      <c r="C114">
        <v>684498</v>
      </c>
      <c r="D114">
        <f>B114/C114</f>
        <v>4.8681054164570873E-7</v>
      </c>
    </row>
  </sheetData>
  <autoFilter ref="A1:D114">
    <sortState ref="A2:D114">
      <sortCondition ref="A1:A11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Luyu</dc:creator>
  <cp:lastModifiedBy>Liu, Luyu</cp:lastModifiedBy>
  <dcterms:created xsi:type="dcterms:W3CDTF">2020-05-01T01:52:41Z</dcterms:created>
  <dcterms:modified xsi:type="dcterms:W3CDTF">2020-05-02T19:52:51Z</dcterms:modified>
</cp:coreProperties>
</file>