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5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hour_merge" sheetId="10" r:id="rId6"/>
    <sheet name="football_merge" sheetId="11" r:id="rId7"/>
    <sheet name="weather_merge" sheetId="12" r:id="rId8"/>
    <sheet name="weekday_merge" sheetId="13" r:id="rId9"/>
    <sheet name="month_merge" sheetId="14" r:id="rId10"/>
    <sheet name="football&amp;weather" sheetId="15" r:id="rId11"/>
    <sheet name="Sheet1" sheetId="16" r:id="rId12"/>
    <sheet name="a_2_apc" sheetId="5" state="hidden" r:id="rId13"/>
    <sheet name="a_2_gtfs" sheetId="6" state="hidden" r:id="rId14"/>
    <sheet name="b_2_apc" sheetId="7" state="hidden" r:id="rId15"/>
    <sheet name="b_2_gtfs" sheetId="8" state="hidden" r:id="rId16"/>
  </sheets>
  <definedNames>
    <definedName name="_xlnm._FilterDatabase" localSheetId="5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0" l="1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" i="10"/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<sst xmlns="http://schemas.openxmlformats.org/spreadsheetml/2006/main" count="236" uniqueCount="207">
  <si>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</si>
  <si>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</si>
  <si>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</si>
  <si>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</si>
  <si>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</si>
  <si>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</si>
  <si>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</si>
  <si>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</si>
  <si>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</si>
  <si>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</si>
  <si>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</si>
  <si>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</si>
  <si>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</si>
  <si>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</si>
  <si>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</si>
  <si>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</si>
  <si>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</si>
  <si>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</si>
  <si>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</si>
  <si>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</si>
  <si>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</si>
  <si>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</si>
  <si>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</si>
  <si>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</si>
  <si>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</si>
  <si>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</si>
  <si>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</si>
  <si>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</si>
  <si>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</si>
  <si>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</si>
  <si>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</si>
  <si>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20181105 1001 257631 250.75 0.0833</t>
  </si>
  <si>
    <t>20181106 1001 261242 251.4 0.0844</t>
  </si>
  <si>
    <t>20181107 1001 258558 271.44 0.0859</t>
  </si>
  <si>
    <t>20181108 1001 260371 238.9 0.0795</t>
  </si>
  <si>
    <t>20181109 1003 262536 251.46 0.0854</t>
  </si>
  <si>
    <t>20181110 1025 230351 196.03 0.0645</t>
  </si>
  <si>
    <t>20181111 1026 203040 196.93 0.06</t>
  </si>
  <si>
    <t>20181112 1026 262871 169.46 0.0628</t>
  </si>
  <si>
    <t>20181113 1026 261102 249.29 0.0811</t>
  </si>
  <si>
    <t>20181114 1027 262115 218.45 0.0754</t>
  </si>
  <si>
    <t>20181115 1027 258923 307.95 0.0973</t>
  </si>
  <si>
    <t>20181116 1027 259194 237.46 0.0786</t>
  </si>
  <si>
    <t>20181117 1027 225912 205.38 0.0675</t>
  </si>
  <si>
    <t>20181118 1027 97136 231.28 0.0712</t>
  </si>
  <si>
    <t>20181119 1027 207014 271.93 0.0875</t>
  </si>
  <si>
    <t>20181120 1027 253605 241.22 0.0786</t>
  </si>
  <si>
    <t>20181121 1027 261066 180.08 0.0653</t>
  </si>
  <si>
    <t>20181122 0</t>
  </si>
  <si>
    <t>20181123 1027 263248 177.88 0.0679</t>
  </si>
  <si>
    <t>20181124 1027 224338 268.31 0.09</t>
  </si>
  <si>
    <t>20181125 1027 202085 186.75 0.0553</t>
  </si>
  <si>
    <t>20181126 1027 257429 229.25 0.0766</t>
  </si>
  <si>
    <t>20181127 1027 256215 278.76 0.0874</t>
  </si>
  <si>
    <t>20181128 1027 257094 198.24 0.0661</t>
  </si>
  <si>
    <t>20181129 1027 257821 212.83 0.0686</t>
  </si>
  <si>
    <t>20181130 1027 259471 281.88 0.0913</t>
  </si>
  <si>
    <t>20181201 1027 228686 221.18 0.0695</t>
  </si>
  <si>
    <t>20181202 1027 202459 233.18 0.0698</t>
  </si>
  <si>
    <t>20181203 1027 260764 232.88 0.0776</t>
  </si>
  <si>
    <t>20181204 1027 254629 234.08 0.0776</t>
  </si>
  <si>
    <t>20181205 1027 258847 209.94 0.0714</t>
  </si>
  <si>
    <t>20181206 1027 258586 258.23 0.0784</t>
  </si>
  <si>
    <t>20181207 1027 259863 251.95 0.0823</t>
  </si>
  <si>
    <t>20181208 1027 223774 201.0 0.0648</t>
  </si>
  <si>
    <t>20181209 1027 200830 189.28 0.0572</t>
  </si>
  <si>
    <t>20181210 1027 261326 188.72 0.069</t>
  </si>
  <si>
    <t>20181211 1027 258483 237.36 0.0754</t>
  </si>
  <si>
    <t>20181212 1027 256070 215.19 0.0693</t>
  </si>
  <si>
    <t>20181213 1027 257388 225.67 0.0727</t>
  </si>
  <si>
    <t>20181214 1027 255148 264.27 0.0875</t>
  </si>
  <si>
    <t>20181215 1027 225214 203.85 0.0648</t>
  </si>
  <si>
    <t>20181216 1027 202871 198.86 0.0599</t>
  </si>
  <si>
    <t>20181217 1027 259690 210.89 0.0712</t>
  </si>
  <si>
    <t>20181218 1027 256842 215.07 0.0735</t>
  </si>
  <si>
    <t>20181219 1029 258845 261.82 0.0847</t>
  </si>
  <si>
    <t>20181220 1029 257004 257.36 0.0815</t>
  </si>
  <si>
    <t>20181221 1029 260662 253.52 0.0836</t>
  </si>
  <si>
    <t>20181222 1029 225807 188.33 0.0629</t>
  </si>
  <si>
    <t>20181223 1029 204101 184.46 0.0546</t>
  </si>
  <si>
    <t>20181224 1029 259703 177.23 0.062</t>
  </si>
  <si>
    <t>20181225 0</t>
  </si>
  <si>
    <t>20181226 1029 256271 170.75 0.062</t>
  </si>
  <si>
    <t>20181227 1029 255556 181.23 0.0611</t>
  </si>
  <si>
    <t>20181228 1029 255570 177.8 0.0633</t>
  </si>
  <si>
    <t>20181229 1029 218287 168.25 0.0564</t>
  </si>
  <si>
    <t>20181230 1029 196148 186.75 0.0553</t>
  </si>
  <si>
    <t>20181231 1029 254238 190.03 0.0634</t>
  </si>
  <si>
    <t>20190101 0</t>
  </si>
  <si>
    <t>20190102 1029 254293 164.89 0.0626</t>
  </si>
  <si>
    <t>20190103 1029 256681 182.45 0.0648</t>
  </si>
  <si>
    <t>20190104 1029 226256 215.38 0.0676</t>
  </si>
  <si>
    <t>20190105 1029 217711 206.86 0.0612</t>
  </si>
  <si>
    <t>20190106 1029 199795 214.68 0.0597</t>
  </si>
  <si>
    <t>20190107 1033 249404 224.79 0.0724</t>
  </si>
  <si>
    <t>20190108 1034 255323 237.03 0.0819</t>
  </si>
  <si>
    <t>20190109 1034 254547 208.05 0.0695</t>
  </si>
  <si>
    <t>20190110 1034 259886 218.2 0.0665</t>
  </si>
  <si>
    <t>20190111 1034 257518 245.41 0.0775</t>
  </si>
  <si>
    <t>20190112 1034 220005 412.72 0.1114</t>
  </si>
  <si>
    <t>20190113 1034 202994 210.12 0.0604</t>
  </si>
  <si>
    <t>20190114 1034 261381 226.5 0.074</t>
  </si>
  <si>
    <t>20190115 1034 259376 236.95 0.0742</t>
  </si>
  <si>
    <t>20190116 1034 259179 256.14 0.081</t>
  </si>
  <si>
    <t>20190117 1034 263045 241.69 0.0746</t>
  </si>
  <si>
    <t>20190118 1034 163888 261.7 0.0823</t>
  </si>
  <si>
    <t>20190119 1034 221092 207.76 0.0635</t>
  </si>
  <si>
    <t>20190120 1034 201592 327.25 0.0929</t>
  </si>
  <si>
    <t>20190121 1034 259323 229.14 0.0763</t>
  </si>
  <si>
    <t>20190122 1034 257018 244.48 0.076</t>
  </si>
  <si>
    <t>20190123 1034 258879 279.41 0.088</t>
  </si>
  <si>
    <t>20190124 1034 258042 303.65 0.0912</t>
  </si>
  <si>
    <t>20190125 1034 257982 228.74 0.0749</t>
  </si>
  <si>
    <t>20190126 1034 227185 213.36 0.0667</t>
  </si>
  <si>
    <t>20190127 1034 200238 198.0 0.0595</t>
  </si>
  <si>
    <t>20190128 1034 259182 233.29 0.0787</t>
  </si>
  <si>
    <t>20190129 1034 256409 228.45 0.0731</t>
  </si>
  <si>
    <t>20190130 1034 260544 164.37 0.0578</t>
  </si>
  <si>
    <t>20181105 1000 230461 252.53 0.0929</t>
  </si>
  <si>
    <t>20181106 1001 234348 255.24 0.0945</t>
  </si>
  <si>
    <t>20181107 1001 231271 275.47 0.0957</t>
  </si>
  <si>
    <t>20181108 1001 233412 241.15 0.0889</t>
  </si>
  <si>
    <t>20181109 1003 235278 250.86 0.0943</t>
  </si>
  <si>
    <t>20181110 1025 206796 204.66 0.0711</t>
  </si>
  <si>
    <t>20181111 1026 182106 188.55 0.0642</t>
  </si>
  <si>
    <t>20181112 1026 235504 169.27 0.0675</t>
  </si>
  <si>
    <t>20181113 1026 233901 251.32 0.0894</t>
  </si>
  <si>
    <t>20181114 1027 234742 216.98 0.0828</t>
  </si>
  <si>
    <t>20181115 1027 231825 305.0 0.1051</t>
  </si>
  <si>
    <t>20181116 1027 232059 240.58 0.0889</t>
  </si>
  <si>
    <t>20181117 1027 202554 216.03 0.0753</t>
  </si>
  <si>
    <t>20181118 1027 86925 223.16 0.0732</t>
  </si>
  <si>
    <t>20181119 1027 185438 277.2 0.0974</t>
  </si>
  <si>
    <t>20181120 1027 227097 239.7 0.0866</t>
  </si>
  <si>
    <t>20181121 1027 234013 182.4 0.0713</t>
  </si>
  <si>
    <t>20181123 1027 236066 181.15 0.0731</t>
  </si>
  <si>
    <t>20181124 1027 200914 257.98 0.0933</t>
  </si>
  <si>
    <t>20181125 1027 180981 180.72 0.0599</t>
  </si>
  <si>
    <t>20181126 1027 230442 232.81 0.0851</t>
  </si>
  <si>
    <t>20181127 1027 229329 281.69 0.0986</t>
  </si>
  <si>
    <t>20181128 1027 230983 198.99 0.0733</t>
  </si>
  <si>
    <t>20181129 1027 230888 212.73 0.0757</t>
  </si>
  <si>
    <t>20181130 1027 232452 284.52 0.1026</t>
  </si>
  <si>
    <t>20181201 1027 205277 221.92 0.0753</t>
  </si>
  <si>
    <t>20181202 1027 181850 223.72 0.0742</t>
  </si>
  <si>
    <t>20181203 1027 233490 232.44 0.0851</t>
  </si>
  <si>
    <t>20181204 1027 229055 233.82 0.0845</t>
  </si>
  <si>
    <t>20181205 1027 232676 205.71 0.0766</t>
  </si>
  <si>
    <t>20181206 1027 232207 259.19 0.0877</t>
  </si>
  <si>
    <t>20181207 1027 233255 250.28 0.0913</t>
  </si>
  <si>
    <t>20181208 1027 200485 207.2 0.0733</t>
  </si>
  <si>
    <t>20181209 1027 180247 177.45 0.0589</t>
  </si>
  <si>
    <t>20181210 1027 234263 188.99 0.0745</t>
  </si>
  <si>
    <t>20181211 1027 231675 240.57 0.0847</t>
  </si>
  <si>
    <t>20181212 1027 229816 214.32 0.0773</t>
  </si>
  <si>
    <t>20181213 1027 231520 224.88 0.0799</t>
  </si>
  <si>
    <t>20181214 1027 228886 264.27 0.0951</t>
  </si>
  <si>
    <t>20181215 1027 203907 210.01 0.0722</t>
  </si>
  <si>
    <t>20181216 1027 183224 191.67 0.0637</t>
  </si>
  <si>
    <t>20181217 1027 232883 211.65 0.0774</t>
  </si>
  <si>
    <t>20181218 1027 230516 215.34 0.0804</t>
  </si>
  <si>
    <t>20181219 1029 232239 264.0 0.0938</t>
  </si>
  <si>
    <t>20181220 1029 230704 261.89 0.0898</t>
  </si>
  <si>
    <t>20181221 1029 234081 259.62 0.0924</t>
  </si>
  <si>
    <t>20181222 1029 203335 197.95 0.0692</t>
  </si>
  <si>
    <t>20181223 1029 183732 181.5 0.0583</t>
  </si>
  <si>
    <t>20181224 1029 233120 180.2 0.0669</t>
  </si>
  <si>
    <t>20181226 1029 230254 172.59 0.0666</t>
  </si>
  <si>
    <t>20181227 1029 229123 180.46 0.066</t>
  </si>
  <si>
    <t>20181228 1029 228947 178.23 0.0695</t>
  </si>
  <si>
    <t>20181229 1029 195767 173.48 0.062</t>
  </si>
  <si>
    <t>20181230 1029 175890 187.38 0.0618</t>
  </si>
  <si>
    <t>20181231 1029 227549 189.24 0.0695</t>
  </si>
  <si>
    <t>20190102 1029 228176 166.84 0.0691</t>
  </si>
  <si>
    <t>20190103 1029 230244 183.42 0.0714</t>
  </si>
  <si>
    <t>20190104 1029 202311 213.51 0.0748</t>
  </si>
  <si>
    <t>20190105 1029 195126 213.62 0.0706</t>
  </si>
  <si>
    <t>20190106 1029 179250 206.77 0.0669</t>
  </si>
  <si>
    <t>20190107 1033 226013 219.85 0.0795</t>
  </si>
  <si>
    <t>20190108 1034 228554 234.58 0.091</t>
  </si>
  <si>
    <t>20190109 1034 227935 203.84 0.0772</t>
  </si>
  <si>
    <t>20190110 1034 233079 218.38 0.075</t>
  </si>
  <si>
    <t>20190111 1034 230899 243.09 0.0888</t>
  </si>
  <si>
    <t>20190112 1034 197524 422.8 0.127</t>
  </si>
  <si>
    <t>20190113 1034 182288 204.78 0.0671</t>
  </si>
  <si>
    <t>20190114 1034 234505 227.0 0.083</t>
  </si>
  <si>
    <t>20190115 1034 232568 240.62 0.0846</t>
  </si>
  <si>
    <t>20190116 1034 232298 257.59 0.0918</t>
  </si>
  <si>
    <t>20190117 1034 236465 242.51 0.0846</t>
  </si>
  <si>
    <t>20190118 1034 147293 251.49 0.0919</t>
  </si>
  <si>
    <t>20190119 1034 198563 212.37 0.0697</t>
  </si>
  <si>
    <t>20190120 1034 182668 321.82 0.0993</t>
  </si>
  <si>
    <t>20190121 1034 232698 234.57 0.0845</t>
  </si>
  <si>
    <t>20190122 1034 230647 244.17 0.0858</t>
  </si>
  <si>
    <t>20190123 1034 232304 275.76 0.0982</t>
  </si>
  <si>
    <t>20190124 1034 231859 304.95 0.103</t>
  </si>
  <si>
    <t>20190125 1034 232083 228.1 0.0855</t>
  </si>
  <si>
    <t>20190126 1034 204345 216.82 0.0741</t>
  </si>
  <si>
    <t>20190127 1034 180255 186.37 0.0621</t>
  </si>
  <si>
    <t>20190128 1034 232458 234.8 0.0876</t>
  </si>
  <si>
    <t>20190129 1034 230168 229.77 0.0824</t>
  </si>
  <si>
    <t>20190130 1034 233705 166.62 0.0638</t>
  </si>
  <si>
    <t>transfer risk average</t>
  </si>
  <si>
    <t>attp average</t>
  </si>
  <si>
    <t>for jan to jan</t>
  </si>
  <si>
    <t>ATTP difference (min, APC-GTFS - original GTFS)</t>
  </si>
  <si>
    <t>TR difference (percentage, APC-GTFS - original GTFS)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</si>
</sst>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hour_merge!$G$1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hour_merge!$G$2:$G$20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5-42E9-8874-A72D6558212B}"/>
            </c:ext>
          </c:extLst>
        </c:ser>
        <c:ser>
          <c:idx val="3"/>
          <c:order val="2"/>
          <c:tx>
            <c:strRef>
              <c:f>hour_merge!$H$1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5-42E9-8874-A72D6558212B}"/>
            </c:ext>
          </c:extLst>
        </c:ser>
        <c:ser>
          <c:idx val="0"/>
          <c:order val="3"/>
          <c:tx>
            <c:strRef>
              <c:f>hour_merge!$B$1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hour_merge!$B$2:$B$20</c:f>
              <c:numCache>
                <c:formatCode>General</c:formatCode>
                <c:ptCount val="19"/>
                <c:pt idx="0">
                  <c:v>1.8496666666666699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AE5-42E9-8874-A72D6558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87528"/>
        <c:axId val="453588840"/>
      </c:lineChart>
      <c:lineChart>
        <c:grouping val="standard"/>
        <c:varyColors val="0"/>
        <c:ser>
          <c:idx val="1"/>
          <c:order val="0"/>
          <c:tx>
            <c:strRef>
              <c:f>hour_merge!$C$1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hour_merge!$C$2:$C$20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AE5-42E9-8874-A72D6558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00960"/>
        <c:axId val="513098664"/>
      </c:lineChart>
      <c:catAx>
        <c:axId val="45358752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8840"/>
        <c:crosses val="autoZero"/>
        <c:auto val="1"/>
        <c:lblAlgn val="ctr"/>
        <c:lblOffset val="100"/>
        <c:noMultiLvlLbl val="0"/>
      </c:catAx>
      <c:valAx>
        <c:axId val="4535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7528"/>
        <c:crosses val="autoZero"/>
        <c:crossBetween val="between"/>
      </c:valAx>
      <c:valAx>
        <c:axId val="513098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00960"/>
        <c:crosses val="max"/>
        <c:crossBetween val="between"/>
      </c:valAx>
      <c:catAx>
        <c:axId val="51310096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13098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798765278493693E-2"/>
          <c:y val="0.87232138399152548"/>
          <c:w val="0.87360788705023606"/>
          <c:h val="0.11054065542578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hour_merge!$M$1</c:f>
              <c:strCache>
                <c:ptCount val="1"/>
                <c:pt idx="0">
                  <c:v>TR difference (percentage, APC-GTFS - original GTFS)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hour_merge!$M$2:$M$20</c:f>
              <c:numCache>
                <c:formatCode>General</c:formatCode>
                <c:ptCount val="19"/>
                <c:pt idx="0">
                  <c:v>-1.7199999999999998</c:v>
                </c:pt>
                <c:pt idx="1">
                  <c:v>-0.80999999999999961</c:v>
                </c:pt>
                <c:pt idx="2">
                  <c:v>0.72000000000000064</c:v>
                </c:pt>
                <c:pt idx="3">
                  <c:v>1.7599999999999989</c:v>
                </c:pt>
                <c:pt idx="4">
                  <c:v>1.5899999999999999</c:v>
                </c:pt>
                <c:pt idx="5">
                  <c:v>1.42</c:v>
                </c:pt>
                <c:pt idx="6">
                  <c:v>0.83999999999999897</c:v>
                </c:pt>
                <c:pt idx="7">
                  <c:v>0.89999999999999947</c:v>
                </c:pt>
                <c:pt idx="8">
                  <c:v>1.1399999999999988</c:v>
                </c:pt>
                <c:pt idx="9">
                  <c:v>0.74000000000000021</c:v>
                </c:pt>
                <c:pt idx="10">
                  <c:v>0.73000000000000043</c:v>
                </c:pt>
                <c:pt idx="11">
                  <c:v>0.48000000000000043</c:v>
                </c:pt>
                <c:pt idx="12">
                  <c:v>1.3900000000000006</c:v>
                </c:pt>
                <c:pt idx="13">
                  <c:v>2.8999999999999986</c:v>
                </c:pt>
                <c:pt idx="14">
                  <c:v>2.7300000000000004</c:v>
                </c:pt>
                <c:pt idx="15">
                  <c:v>2.16</c:v>
                </c:pt>
                <c:pt idx="16">
                  <c:v>1.4100000000000001</c:v>
                </c:pt>
                <c:pt idx="17">
                  <c:v>1.9000000000000004</c:v>
                </c:pt>
                <c:pt idx="18">
                  <c:v>1.7899999999999991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2CA-AF30-12CDB47F7816}"/>
            </c:ext>
          </c:extLst>
        </c:ser>
        <c:ser>
          <c:idx val="1"/>
          <c:order val="1"/>
          <c:tx>
            <c:strRef>
              <c:f>hour_merge!$N$1</c:f>
              <c:strCache>
                <c:ptCount val="1"/>
                <c:pt idx="0">
                  <c:v>ATTP difference (min, APC-GTFS - original GTFS)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hour_merge!$N$2:$N$20</c:f>
              <c:numCache>
                <c:formatCode>General</c:formatCode>
                <c:ptCount val="19"/>
                <c:pt idx="0">
                  <c:v>-0.44950000000000312</c:v>
                </c:pt>
                <c:pt idx="1">
                  <c:v>-3.6833333333333496E-2</c:v>
                </c:pt>
                <c:pt idx="2">
                  <c:v>-9.8500000000000032E-2</c:v>
                </c:pt>
                <c:pt idx="3">
                  <c:v>0.50900000000000034</c:v>
                </c:pt>
                <c:pt idx="4">
                  <c:v>0.79816666666666602</c:v>
                </c:pt>
                <c:pt idx="5">
                  <c:v>0.69433333333333325</c:v>
                </c:pt>
                <c:pt idx="6">
                  <c:v>0.6116666666666668</c:v>
                </c:pt>
                <c:pt idx="7">
                  <c:v>0.68033333333333346</c:v>
                </c:pt>
                <c:pt idx="8">
                  <c:v>0.77850000000000019</c:v>
                </c:pt>
                <c:pt idx="9">
                  <c:v>0.12899999999999956</c:v>
                </c:pt>
                <c:pt idx="10">
                  <c:v>1.0035000000000007</c:v>
                </c:pt>
                <c:pt idx="11">
                  <c:v>0.2531666666666661</c:v>
                </c:pt>
                <c:pt idx="12">
                  <c:v>1.5951666666666666</c:v>
                </c:pt>
                <c:pt idx="13">
                  <c:v>1.6101666666666663</c:v>
                </c:pt>
                <c:pt idx="14">
                  <c:v>1.3526666666666669</c:v>
                </c:pt>
                <c:pt idx="15">
                  <c:v>0.73499999999999988</c:v>
                </c:pt>
                <c:pt idx="16">
                  <c:v>0.81549999999999967</c:v>
                </c:pt>
                <c:pt idx="17">
                  <c:v>1.1710000000000003</c:v>
                </c:pt>
                <c:pt idx="18">
                  <c:v>1.3538333333333323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2CA-AF30-12CDB47F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192"/>
        <c:axId val="369475800"/>
      </c:lineChart>
      <c:catAx>
        <c:axId val="36947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00"/>
        <c:crosses val="autoZero"/>
        <c:auto val="0"/>
        <c:lblAlgn val="ctr"/>
        <c:lblOffset val="100"/>
        <c:noMultiLvlLbl val="0"/>
      </c:catAx>
      <c:valAx>
        <c:axId val="3694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weekday_merge!$B$2:$B$8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8-4EF1-B37D-C45272C74BC8}"/>
            </c:ext>
          </c:extLst>
        </c:ser>
        <c:ser>
          <c:idx val="1"/>
          <c:order val="1"/>
          <c:tx>
            <c:strRef>
              <c:f>weekday_merge!$C$1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weekday_merge!$C$2:$C$8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8-4EF1-B37D-C45272C74BC8}"/>
            </c:ext>
          </c:extLst>
        </c:ser>
        <c:ser>
          <c:idx val="2"/>
          <c:order val="2"/>
          <c:tx>
            <c:strRef>
              <c:f>weekday_merge!$H$1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 cap="rnd">
              <a:noFill/>
              <a:prstDash val="solid"/>
            </a:ln>
            <a:effectLst/>
          </c:spPr>
          <c:invertIfNegative val="1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weekday_merge!$H$2:$H$8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8-4EF1-B37D-C45272C74BC8}"/>
            </c:ext>
          </c:extLst>
        </c:ser>
        <c:ser>
          <c:idx val="3"/>
          <c:order val="3"/>
          <c:tx>
            <c:strRef>
              <c:f>weekday_merge!$I$1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8-4EF1-B37D-C45272C74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25232"/>
        <c:axId val="513117360"/>
      </c:barChart>
      <c:catAx>
        <c:axId val="5131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7360"/>
        <c:crosses val="autoZero"/>
        <c:auto val="1"/>
        <c:lblAlgn val="ctr"/>
        <c:lblOffset val="100"/>
        <c:noMultiLvlLbl val="0"/>
      </c:catAx>
      <c:valAx>
        <c:axId val="513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97895065097061"/>
          <c:y val="0.82291557305336838"/>
          <c:w val="0.8206031548036693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month_merge!$B$2:$B$13</c:f>
              <c:numCache>
                <c:formatCode>General</c:formatCode>
                <c:ptCount val="12"/>
                <c:pt idx="0">
                  <c:v>3.9231666666666665</c:v>
                </c:pt>
                <c:pt idx="1">
                  <c:v>3.4316666666666666</c:v>
                </c:pt>
                <c:pt idx="2">
                  <c:v>3.5215000000000001</c:v>
                </c:pt>
                <c:pt idx="3">
                  <c:v>3.8800000000000003</c:v>
                </c:pt>
                <c:pt idx="4">
                  <c:v>4.1795</c:v>
                </c:pt>
                <c:pt idx="5">
                  <c:v>3.5985</c:v>
                </c:pt>
                <c:pt idx="6">
                  <c:v>4.3491666666666662</c:v>
                </c:pt>
                <c:pt idx="7">
                  <c:v>4.153833333333333</c:v>
                </c:pt>
                <c:pt idx="8">
                  <c:v>4.1875</c:v>
                </c:pt>
                <c:pt idx="9">
                  <c:v>3.3935000000000004</c:v>
                </c:pt>
                <c:pt idx="10">
                  <c:v>2.9376666666666664</c:v>
                </c:pt>
                <c:pt idx="11">
                  <c:v>3.3136666666666668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4-4D6C-A0DF-66C7E48B3C56}"/>
            </c:ext>
          </c:extLst>
        </c:ser>
        <c:ser>
          <c:idx val="1"/>
          <c:order val="1"/>
          <c:tx>
            <c:strRef>
              <c:f>month_merge!$C$1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month_merge!$C$2:$C$13</c:f>
              <c:numCache>
                <c:formatCode>General</c:formatCode>
                <c:ptCount val="12"/>
                <c:pt idx="0">
                  <c:v>7.26</c:v>
                </c:pt>
                <c:pt idx="1">
                  <c:v>6.660000000000001</c:v>
                </c:pt>
                <c:pt idx="2">
                  <c:v>6.8000000000000007</c:v>
                </c:pt>
                <c:pt idx="3">
                  <c:v>7.2700000000000005</c:v>
                </c:pt>
                <c:pt idx="4">
                  <c:v>7.82</c:v>
                </c:pt>
                <c:pt idx="5">
                  <c:v>6.87</c:v>
                </c:pt>
                <c:pt idx="6">
                  <c:v>8.23</c:v>
                </c:pt>
                <c:pt idx="7">
                  <c:v>8.06</c:v>
                </c:pt>
                <c:pt idx="8">
                  <c:v>8.08</c:v>
                </c:pt>
                <c:pt idx="9">
                  <c:v>6.7299999999999995</c:v>
                </c:pt>
                <c:pt idx="10">
                  <c:v>5.82</c:v>
                </c:pt>
                <c:pt idx="11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4-4D6C-A0DF-66C7E48B3C56}"/>
            </c:ext>
          </c:extLst>
        </c:ser>
        <c:ser>
          <c:idx val="2"/>
          <c:order val="2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month_merge!$H$2:$H$13</c:f>
              <c:numCache>
                <c:formatCode>General</c:formatCode>
                <c:ptCount val="12"/>
                <c:pt idx="3">
                  <c:v>4.4283333333333328</c:v>
                </c:pt>
                <c:pt idx="4">
                  <c:v>4.9543333333333335</c:v>
                </c:pt>
                <c:pt idx="5">
                  <c:v>4.3261666666666665</c:v>
                </c:pt>
                <c:pt idx="6">
                  <c:v>5.0908333333333333</c:v>
                </c:pt>
                <c:pt idx="7">
                  <c:v>4.8711666666666664</c:v>
                </c:pt>
                <c:pt idx="8">
                  <c:v>4.782</c:v>
                </c:pt>
                <c:pt idx="9">
                  <c:v>5.1733333333333329</c:v>
                </c:pt>
                <c:pt idx="10">
                  <c:v>3.5665</c:v>
                </c:pt>
                <c:pt idx="11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3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month_merge!$I$2:$I$13</c:f>
              <c:numCache>
                <c:formatCode>General</c:formatCode>
                <c:ptCount val="12"/>
                <c:pt idx="3">
                  <c:v>8.24</c:v>
                </c:pt>
                <c:pt idx="4">
                  <c:v>9.2200000000000006</c:v>
                </c:pt>
                <c:pt idx="5">
                  <c:v>8.19</c:v>
                </c:pt>
                <c:pt idx="6">
                  <c:v>9.5500000000000007</c:v>
                </c:pt>
                <c:pt idx="7">
                  <c:v>9.34</c:v>
                </c:pt>
                <c:pt idx="8">
                  <c:v>9.1800000000000015</c:v>
                </c:pt>
                <c:pt idx="9">
                  <c:v>8.73</c:v>
                </c:pt>
                <c:pt idx="10">
                  <c:v>7.0000000000000009</c:v>
                </c:pt>
                <c:pt idx="11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123825</xdr:rowOff>
    </xdr:from>
    <xdr:to>
      <xdr:col>13</xdr:col>
      <xdr:colOff>514350</xdr:colOff>
      <xdr:row>40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41</xdr:row>
      <xdr:rowOff>19050</xdr:rowOff>
    </xdr:from>
    <xdr:to>
      <xdr:col>13</xdr:col>
      <xdr:colOff>504824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17</xdr:row>
      <xdr:rowOff>104775</xdr:rowOff>
    </xdr:from>
    <xdr:to>
      <xdr:col>20</xdr:col>
      <xdr:colOff>142875</xdr:colOff>
      <xdr:row>31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66675</xdr:rowOff>
    </xdr:from>
    <xdr:to>
      <xdr:col>23</xdr:col>
      <xdr:colOff>314325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6" sqref="K16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64" workbookViewId="0">
      <selection activeCell="J7" sqref="J7"/>
    </sheetView>
  </sheetViews>
  <sheetFormatPr defaultRowHeight="15" x14ac:dyDescent="0.25"/>
  <sheetData>
    <row r="1" spans="1:6" x14ac:dyDescent="0.25">
      <c r="A1" t="s">
        <v>31</v>
      </c>
      <c r="F1" t="s">
        <v>118</v>
      </c>
    </row>
    <row r="2" spans="1:6" x14ac:dyDescent="0.25">
      <c r="A2" t="s">
        <v>32</v>
      </c>
      <c r="F2" t="s">
        <v>119</v>
      </c>
    </row>
    <row r="3" spans="1:6" x14ac:dyDescent="0.25">
      <c r="A3" t="s">
        <v>33</v>
      </c>
      <c r="F3" t="s">
        <v>120</v>
      </c>
    </row>
    <row r="4" spans="1:6" x14ac:dyDescent="0.25">
      <c r="A4" t="s">
        <v>34</v>
      </c>
      <c r="F4" t="s">
        <v>121</v>
      </c>
    </row>
    <row r="5" spans="1:6" x14ac:dyDescent="0.25">
      <c r="A5" t="s">
        <v>35</v>
      </c>
      <c r="F5" t="s">
        <v>122</v>
      </c>
    </row>
    <row r="6" spans="1:6" x14ac:dyDescent="0.25">
      <c r="A6" t="s">
        <v>36</v>
      </c>
      <c r="F6" t="s">
        <v>123</v>
      </c>
    </row>
    <row r="7" spans="1:6" x14ac:dyDescent="0.25">
      <c r="A7" t="s">
        <v>37</v>
      </c>
      <c r="F7" t="s">
        <v>124</v>
      </c>
    </row>
    <row r="8" spans="1:6" x14ac:dyDescent="0.25">
      <c r="A8" t="s">
        <v>38</v>
      </c>
      <c r="F8" t="s">
        <v>125</v>
      </c>
    </row>
    <row r="9" spans="1:6" x14ac:dyDescent="0.25">
      <c r="A9" t="s">
        <v>39</v>
      </c>
      <c r="F9" t="s">
        <v>126</v>
      </c>
    </row>
    <row r="10" spans="1:6" x14ac:dyDescent="0.25">
      <c r="A10" t="s">
        <v>40</v>
      </c>
      <c r="F10" t="s">
        <v>127</v>
      </c>
    </row>
    <row r="11" spans="1:6" x14ac:dyDescent="0.25">
      <c r="A11" t="s">
        <v>41</v>
      </c>
      <c r="F11" t="s">
        <v>128</v>
      </c>
    </row>
    <row r="12" spans="1:6" x14ac:dyDescent="0.25">
      <c r="A12" t="s">
        <v>42</v>
      </c>
      <c r="F12" t="s">
        <v>129</v>
      </c>
    </row>
    <row r="13" spans="1:6" x14ac:dyDescent="0.25">
      <c r="A13" t="s">
        <v>43</v>
      </c>
      <c r="F13" t="s">
        <v>130</v>
      </c>
    </row>
    <row r="14" spans="1:6" x14ac:dyDescent="0.25">
      <c r="A14" t="s">
        <v>44</v>
      </c>
      <c r="F14" t="s">
        <v>131</v>
      </c>
    </row>
    <row r="15" spans="1:6" x14ac:dyDescent="0.25">
      <c r="A15" t="s">
        <v>45</v>
      </c>
      <c r="F15" t="s">
        <v>132</v>
      </c>
    </row>
    <row r="16" spans="1:6" x14ac:dyDescent="0.25">
      <c r="A16" t="s">
        <v>46</v>
      </c>
      <c r="F16" t="s">
        <v>133</v>
      </c>
    </row>
    <row r="17" spans="1:6" x14ac:dyDescent="0.25">
      <c r="A17" t="s">
        <v>47</v>
      </c>
      <c r="F17" t="s">
        <v>134</v>
      </c>
    </row>
    <row r="18" spans="1:6" x14ac:dyDescent="0.25">
      <c r="A18" t="s">
        <v>48</v>
      </c>
      <c r="F18" t="s">
        <v>48</v>
      </c>
    </row>
    <row r="19" spans="1:6" x14ac:dyDescent="0.25">
      <c r="A19" t="s">
        <v>49</v>
      </c>
      <c r="F19" t="s">
        <v>135</v>
      </c>
    </row>
    <row r="20" spans="1:6" x14ac:dyDescent="0.25">
      <c r="A20" t="s">
        <v>50</v>
      </c>
      <c r="F20" t="s">
        <v>136</v>
      </c>
    </row>
    <row r="21" spans="1:6" x14ac:dyDescent="0.25">
      <c r="A21" t="s">
        <v>51</v>
      </c>
      <c r="F21" t="s">
        <v>137</v>
      </c>
    </row>
    <row r="22" spans="1:6" x14ac:dyDescent="0.25">
      <c r="A22" t="s">
        <v>52</v>
      </c>
      <c r="F22" t="s">
        <v>138</v>
      </c>
    </row>
    <row r="23" spans="1:6" x14ac:dyDescent="0.25">
      <c r="A23" t="s">
        <v>53</v>
      </c>
      <c r="F23" t="s">
        <v>139</v>
      </c>
    </row>
    <row r="24" spans="1:6" x14ac:dyDescent="0.25">
      <c r="A24" t="s">
        <v>54</v>
      </c>
      <c r="F24" t="s">
        <v>140</v>
      </c>
    </row>
    <row r="25" spans="1:6" x14ac:dyDescent="0.25">
      <c r="A25" t="s">
        <v>55</v>
      </c>
      <c r="F25" t="s">
        <v>141</v>
      </c>
    </row>
    <row r="26" spans="1:6" x14ac:dyDescent="0.25">
      <c r="A26" t="s">
        <v>56</v>
      </c>
      <c r="F26" t="s">
        <v>142</v>
      </c>
    </row>
    <row r="27" spans="1:6" x14ac:dyDescent="0.25">
      <c r="A27" t="s">
        <v>57</v>
      </c>
      <c r="F27" t="s">
        <v>143</v>
      </c>
    </row>
    <row r="28" spans="1:6" x14ac:dyDescent="0.25">
      <c r="A28" t="s">
        <v>58</v>
      </c>
      <c r="F28" t="s">
        <v>144</v>
      </c>
    </row>
    <row r="29" spans="1:6" x14ac:dyDescent="0.25">
      <c r="A29" t="s">
        <v>59</v>
      </c>
      <c r="F29" t="s">
        <v>145</v>
      </c>
    </row>
    <row r="30" spans="1:6" x14ac:dyDescent="0.25">
      <c r="A30" t="s">
        <v>60</v>
      </c>
      <c r="F30" t="s">
        <v>146</v>
      </c>
    </row>
    <row r="31" spans="1:6" x14ac:dyDescent="0.25">
      <c r="A31" t="s">
        <v>61</v>
      </c>
      <c r="F31" t="s">
        <v>147</v>
      </c>
    </row>
    <row r="32" spans="1:6" x14ac:dyDescent="0.25">
      <c r="A32" t="s">
        <v>62</v>
      </c>
      <c r="F32" t="s">
        <v>148</v>
      </c>
    </row>
    <row r="33" spans="1:6" x14ac:dyDescent="0.25">
      <c r="A33" t="s">
        <v>63</v>
      </c>
      <c r="F33" t="s">
        <v>149</v>
      </c>
    </row>
    <row r="34" spans="1:6" x14ac:dyDescent="0.25">
      <c r="A34" t="s">
        <v>64</v>
      </c>
      <c r="F34" t="s">
        <v>150</v>
      </c>
    </row>
    <row r="35" spans="1:6" x14ac:dyDescent="0.25">
      <c r="A35" t="s">
        <v>65</v>
      </c>
      <c r="F35" t="s">
        <v>151</v>
      </c>
    </row>
    <row r="36" spans="1:6" x14ac:dyDescent="0.25">
      <c r="A36" t="s">
        <v>66</v>
      </c>
      <c r="F36" t="s">
        <v>152</v>
      </c>
    </row>
    <row r="37" spans="1:6" x14ac:dyDescent="0.25">
      <c r="A37" t="s">
        <v>67</v>
      </c>
      <c r="F37" t="s">
        <v>153</v>
      </c>
    </row>
    <row r="38" spans="1:6" x14ac:dyDescent="0.25">
      <c r="A38" t="s">
        <v>68</v>
      </c>
      <c r="F38" t="s">
        <v>154</v>
      </c>
    </row>
    <row r="39" spans="1:6" x14ac:dyDescent="0.25">
      <c r="A39" t="s">
        <v>69</v>
      </c>
      <c r="F39" t="s">
        <v>155</v>
      </c>
    </row>
    <row r="40" spans="1:6" x14ac:dyDescent="0.25">
      <c r="A40" t="s">
        <v>70</v>
      </c>
      <c r="F40" t="s">
        <v>156</v>
      </c>
    </row>
    <row r="41" spans="1:6" x14ac:dyDescent="0.25">
      <c r="A41" t="s">
        <v>71</v>
      </c>
      <c r="F41" t="s">
        <v>157</v>
      </c>
    </row>
    <row r="42" spans="1:6" x14ac:dyDescent="0.25">
      <c r="A42" t="s">
        <v>72</v>
      </c>
      <c r="F42" t="s">
        <v>158</v>
      </c>
    </row>
    <row r="43" spans="1:6" x14ac:dyDescent="0.25">
      <c r="A43" t="s">
        <v>73</v>
      </c>
      <c r="F43" t="s">
        <v>159</v>
      </c>
    </row>
    <row r="44" spans="1:6" x14ac:dyDescent="0.25">
      <c r="A44" t="s">
        <v>74</v>
      </c>
      <c r="F44" t="s">
        <v>160</v>
      </c>
    </row>
    <row r="45" spans="1:6" x14ac:dyDescent="0.25">
      <c r="A45" t="s">
        <v>75</v>
      </c>
      <c r="F45" t="s">
        <v>161</v>
      </c>
    </row>
    <row r="46" spans="1:6" x14ac:dyDescent="0.25">
      <c r="A46" t="s">
        <v>76</v>
      </c>
      <c r="F46" t="s">
        <v>162</v>
      </c>
    </row>
    <row r="47" spans="1:6" x14ac:dyDescent="0.25">
      <c r="A47" t="s">
        <v>77</v>
      </c>
      <c r="F47" t="s">
        <v>163</v>
      </c>
    </row>
    <row r="48" spans="1:6" x14ac:dyDescent="0.25">
      <c r="A48" t="s">
        <v>78</v>
      </c>
      <c r="F48" t="s">
        <v>164</v>
      </c>
    </row>
    <row r="49" spans="1:6" x14ac:dyDescent="0.25">
      <c r="A49" t="s">
        <v>79</v>
      </c>
      <c r="F49" t="s">
        <v>165</v>
      </c>
    </row>
    <row r="50" spans="1:6" x14ac:dyDescent="0.25">
      <c r="A50" t="s">
        <v>80</v>
      </c>
      <c r="F50" t="s">
        <v>166</v>
      </c>
    </row>
    <row r="51" spans="1:6" x14ac:dyDescent="0.25">
      <c r="A51" t="s">
        <v>81</v>
      </c>
      <c r="F51" t="s">
        <v>81</v>
      </c>
    </row>
    <row r="52" spans="1:6" x14ac:dyDescent="0.25">
      <c r="A52" t="s">
        <v>82</v>
      </c>
      <c r="F52" t="s">
        <v>167</v>
      </c>
    </row>
    <row r="53" spans="1:6" x14ac:dyDescent="0.25">
      <c r="A53" t="s">
        <v>83</v>
      </c>
      <c r="F53" t="s">
        <v>168</v>
      </c>
    </row>
    <row r="54" spans="1:6" x14ac:dyDescent="0.25">
      <c r="A54" t="s">
        <v>84</v>
      </c>
      <c r="F54" t="s">
        <v>169</v>
      </c>
    </row>
    <row r="55" spans="1:6" x14ac:dyDescent="0.25">
      <c r="A55" t="s">
        <v>85</v>
      </c>
      <c r="F55" t="s">
        <v>170</v>
      </c>
    </row>
    <row r="56" spans="1:6" x14ac:dyDescent="0.25">
      <c r="A56" t="s">
        <v>86</v>
      </c>
      <c r="F56" t="s">
        <v>171</v>
      </c>
    </row>
    <row r="57" spans="1:6" x14ac:dyDescent="0.25">
      <c r="A57" t="s">
        <v>87</v>
      </c>
      <c r="F57" t="s">
        <v>172</v>
      </c>
    </row>
    <row r="58" spans="1:6" x14ac:dyDescent="0.25">
      <c r="A58" t="s">
        <v>88</v>
      </c>
      <c r="F58" t="s">
        <v>88</v>
      </c>
    </row>
    <row r="59" spans="1:6" x14ac:dyDescent="0.25">
      <c r="A59" t="s">
        <v>89</v>
      </c>
      <c r="F59" t="s">
        <v>173</v>
      </c>
    </row>
    <row r="60" spans="1:6" x14ac:dyDescent="0.25">
      <c r="A60" t="s">
        <v>90</v>
      </c>
      <c r="F60" t="s">
        <v>174</v>
      </c>
    </row>
    <row r="61" spans="1:6" x14ac:dyDescent="0.25">
      <c r="A61" t="s">
        <v>91</v>
      </c>
      <c r="F61" t="s">
        <v>175</v>
      </c>
    </row>
    <row r="62" spans="1:6" x14ac:dyDescent="0.25">
      <c r="A62" t="s">
        <v>92</v>
      </c>
      <c r="F62" t="s">
        <v>176</v>
      </c>
    </row>
    <row r="63" spans="1:6" x14ac:dyDescent="0.25">
      <c r="A63" t="s">
        <v>93</v>
      </c>
      <c r="F63" t="s">
        <v>177</v>
      </c>
    </row>
    <row r="64" spans="1:6" x14ac:dyDescent="0.25">
      <c r="A64" t="s">
        <v>94</v>
      </c>
      <c r="F64" t="s">
        <v>178</v>
      </c>
    </row>
    <row r="65" spans="1:6" x14ac:dyDescent="0.25">
      <c r="A65" t="s">
        <v>95</v>
      </c>
      <c r="F65" t="s">
        <v>179</v>
      </c>
    </row>
    <row r="66" spans="1:6" x14ac:dyDescent="0.25">
      <c r="A66" t="s">
        <v>96</v>
      </c>
      <c r="F66" t="s">
        <v>180</v>
      </c>
    </row>
    <row r="67" spans="1:6" x14ac:dyDescent="0.25">
      <c r="A67" t="s">
        <v>97</v>
      </c>
      <c r="F67" t="s">
        <v>181</v>
      </c>
    </row>
    <row r="68" spans="1:6" x14ac:dyDescent="0.25">
      <c r="A68" t="s">
        <v>98</v>
      </c>
      <c r="F68" t="s">
        <v>182</v>
      </c>
    </row>
    <row r="69" spans="1:6" x14ac:dyDescent="0.25">
      <c r="A69" t="s">
        <v>99</v>
      </c>
      <c r="F69" t="s">
        <v>183</v>
      </c>
    </row>
    <row r="70" spans="1:6" x14ac:dyDescent="0.25">
      <c r="A70" t="s">
        <v>100</v>
      </c>
      <c r="F70" t="s">
        <v>184</v>
      </c>
    </row>
    <row r="71" spans="1:6" x14ac:dyDescent="0.25">
      <c r="A71" t="s">
        <v>101</v>
      </c>
      <c r="F71" t="s">
        <v>185</v>
      </c>
    </row>
    <row r="72" spans="1:6" x14ac:dyDescent="0.25">
      <c r="A72" t="s">
        <v>102</v>
      </c>
      <c r="F72" t="s">
        <v>186</v>
      </c>
    </row>
    <row r="73" spans="1:6" x14ac:dyDescent="0.25">
      <c r="A73" t="s">
        <v>103</v>
      </c>
      <c r="F73" t="s">
        <v>187</v>
      </c>
    </row>
    <row r="74" spans="1:6" x14ac:dyDescent="0.25">
      <c r="A74" t="s">
        <v>104</v>
      </c>
      <c r="F74" t="s">
        <v>188</v>
      </c>
    </row>
    <row r="75" spans="1:6" x14ac:dyDescent="0.25">
      <c r="A75" t="s">
        <v>105</v>
      </c>
      <c r="F75" t="s">
        <v>189</v>
      </c>
    </row>
    <row r="76" spans="1:6" x14ac:dyDescent="0.25">
      <c r="A76" t="s">
        <v>106</v>
      </c>
      <c r="F76" t="s">
        <v>190</v>
      </c>
    </row>
    <row r="77" spans="1:6" x14ac:dyDescent="0.25">
      <c r="A77" t="s">
        <v>107</v>
      </c>
      <c r="F77" t="s">
        <v>191</v>
      </c>
    </row>
    <row r="78" spans="1:6" x14ac:dyDescent="0.25">
      <c r="A78" t="s">
        <v>108</v>
      </c>
      <c r="F78" t="s">
        <v>192</v>
      </c>
    </row>
    <row r="79" spans="1:6" x14ac:dyDescent="0.25">
      <c r="A79" t="s">
        <v>109</v>
      </c>
      <c r="F79" t="s">
        <v>193</v>
      </c>
    </row>
    <row r="80" spans="1:6" x14ac:dyDescent="0.25">
      <c r="A80" t="s">
        <v>110</v>
      </c>
      <c r="F80" t="s">
        <v>194</v>
      </c>
    </row>
    <row r="81" spans="1:6" x14ac:dyDescent="0.25">
      <c r="A81" t="s">
        <v>111</v>
      </c>
      <c r="F81" t="s">
        <v>195</v>
      </c>
    </row>
    <row r="82" spans="1:6" x14ac:dyDescent="0.25">
      <c r="A82" t="s">
        <v>112</v>
      </c>
      <c r="F82" t="s">
        <v>196</v>
      </c>
    </row>
    <row r="83" spans="1:6" x14ac:dyDescent="0.25">
      <c r="A83" t="s">
        <v>113</v>
      </c>
      <c r="F83" t="s">
        <v>197</v>
      </c>
    </row>
    <row r="84" spans="1:6" x14ac:dyDescent="0.25">
      <c r="A84" t="s">
        <v>114</v>
      </c>
      <c r="F84" t="s">
        <v>198</v>
      </c>
    </row>
    <row r="85" spans="1:6" x14ac:dyDescent="0.25">
      <c r="A85" t="s">
        <v>115</v>
      </c>
      <c r="F85" t="s">
        <v>199</v>
      </c>
    </row>
    <row r="86" spans="1:6" x14ac:dyDescent="0.25">
      <c r="A86" t="s">
        <v>116</v>
      </c>
      <c r="F86" t="s">
        <v>200</v>
      </c>
    </row>
    <row r="87" spans="1:6" x14ac:dyDescent="0.25">
      <c r="A87" t="s">
        <v>117</v>
      </c>
      <c r="F87" t="s">
        <v>201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H1" sqref="H1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topLeftCell="A245" workbookViewId="0">
      <selection activeCell="H279" sqref="H279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202</v>
      </c>
      <c r="G274" t="s">
        <v>203</v>
      </c>
    </row>
    <row r="275" spans="3:7" x14ac:dyDescent="0.25">
      <c r="C275" t="s">
        <v>204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32" workbookViewId="0">
      <selection activeCell="J273" sqref="J273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H2" sqref="H2"/>
    </sheetView>
  </sheetViews>
  <sheetFormatPr defaultRowHeight="15" x14ac:dyDescent="0.25"/>
  <sheetData>
    <row r="1" spans="1:14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G1" t="s">
        <v>10</v>
      </c>
      <c r="H1" t="s">
        <v>11</v>
      </c>
      <c r="I1" t="s">
        <v>6</v>
      </c>
      <c r="J1" t="s">
        <v>7</v>
      </c>
      <c r="M1" t="s">
        <v>206</v>
      </c>
      <c r="N1" t="s">
        <v>205</v>
      </c>
    </row>
    <row r="2" spans="1:14" x14ac:dyDescent="0.25">
      <c r="A2" s="3">
        <v>0.20833333333333334</v>
      </c>
      <c r="B2">
        <v>1.8496666666666699</v>
      </c>
      <c r="C2">
        <v>3.17</v>
      </c>
      <c r="D2">
        <v>905</v>
      </c>
      <c r="E2">
        <v>3184248</v>
      </c>
      <c r="G2">
        <v>1.4001666666666668</v>
      </c>
      <c r="H2">
        <v>1.4500000000000002</v>
      </c>
      <c r="I2">
        <v>587</v>
      </c>
      <c r="J2">
        <v>879498</v>
      </c>
      <c r="M2">
        <f>H2-C2</f>
        <v>-1.7199999999999998</v>
      </c>
      <c r="N2">
        <f>G2-B2</f>
        <v>-0.44950000000000312</v>
      </c>
    </row>
    <row r="3" spans="1:14" x14ac:dyDescent="0.25">
      <c r="A3" s="3">
        <v>0.25</v>
      </c>
      <c r="B3">
        <v>2.3556666666666666</v>
      </c>
      <c r="C3">
        <v>5</v>
      </c>
      <c r="D3">
        <v>940</v>
      </c>
      <c r="E3">
        <v>5773901</v>
      </c>
      <c r="G3">
        <v>2.3188333333333331</v>
      </c>
      <c r="H3">
        <v>4.1900000000000004</v>
      </c>
      <c r="I3">
        <v>912</v>
      </c>
      <c r="J3">
        <v>3096151</v>
      </c>
      <c r="M3">
        <f t="shared" ref="M3:M20" si="0">H3-C3</f>
        <v>-0.80999999999999961</v>
      </c>
      <c r="N3">
        <f t="shared" ref="N3:N20" si="1">G3-B3</f>
        <v>-3.6833333333333496E-2</v>
      </c>
    </row>
    <row r="4" spans="1:14" x14ac:dyDescent="0.25">
      <c r="A4" s="3">
        <v>0.29166666666666702</v>
      </c>
      <c r="B4">
        <v>2.9855</v>
      </c>
      <c r="C4">
        <v>6.47</v>
      </c>
      <c r="D4">
        <v>943</v>
      </c>
      <c r="E4">
        <v>6012791</v>
      </c>
      <c r="G4">
        <v>2.887</v>
      </c>
      <c r="H4">
        <v>7.19</v>
      </c>
      <c r="I4">
        <v>938</v>
      </c>
      <c r="J4">
        <v>4810828</v>
      </c>
      <c r="M4">
        <f t="shared" si="0"/>
        <v>0.72000000000000064</v>
      </c>
      <c r="N4">
        <f t="shared" si="1"/>
        <v>-9.8500000000000032E-2</v>
      </c>
    </row>
    <row r="5" spans="1:14" x14ac:dyDescent="0.25">
      <c r="A5" s="3">
        <v>0.33333333333333298</v>
      </c>
      <c r="B5">
        <v>3.3673333333333333</v>
      </c>
      <c r="C5">
        <v>6.94</v>
      </c>
      <c r="D5">
        <v>912</v>
      </c>
      <c r="E5">
        <v>5135919</v>
      </c>
      <c r="G5">
        <v>3.8763333333333336</v>
      </c>
      <c r="H5">
        <v>8.6999999999999993</v>
      </c>
      <c r="I5">
        <v>920</v>
      </c>
      <c r="J5">
        <v>4228616</v>
      </c>
      <c r="M5">
        <f t="shared" si="0"/>
        <v>1.7599999999999989</v>
      </c>
      <c r="N5">
        <f t="shared" si="1"/>
        <v>0.50900000000000034</v>
      </c>
    </row>
    <row r="6" spans="1:14" x14ac:dyDescent="0.25">
      <c r="A6" s="3">
        <v>0.375</v>
      </c>
      <c r="B6">
        <v>3.2633333333333336</v>
      </c>
      <c r="C6">
        <v>6.49</v>
      </c>
      <c r="D6">
        <v>830</v>
      </c>
      <c r="E6">
        <v>4688646</v>
      </c>
      <c r="G6">
        <v>4.0614999999999997</v>
      </c>
      <c r="H6">
        <v>8.08</v>
      </c>
      <c r="I6">
        <v>818</v>
      </c>
      <c r="J6">
        <v>3574045</v>
      </c>
      <c r="M6">
        <f t="shared" si="0"/>
        <v>1.5899999999999999</v>
      </c>
      <c r="N6">
        <f t="shared" si="1"/>
        <v>0.79816666666666602</v>
      </c>
    </row>
    <row r="7" spans="1:14" x14ac:dyDescent="0.25">
      <c r="A7" s="3">
        <v>0.41666666666666702</v>
      </c>
      <c r="B7">
        <v>3.1390000000000002</v>
      </c>
      <c r="C7">
        <v>5.99</v>
      </c>
      <c r="D7">
        <v>760</v>
      </c>
      <c r="E7">
        <v>4587488</v>
      </c>
      <c r="G7">
        <v>3.8333333333333335</v>
      </c>
      <c r="H7">
        <v>7.41</v>
      </c>
      <c r="I7">
        <v>764</v>
      </c>
      <c r="J7">
        <v>3384163</v>
      </c>
      <c r="M7">
        <f t="shared" si="0"/>
        <v>1.42</v>
      </c>
      <c r="N7">
        <f t="shared" si="1"/>
        <v>0.69433333333333325</v>
      </c>
    </row>
    <row r="8" spans="1:14" x14ac:dyDescent="0.25">
      <c r="A8" s="3">
        <v>0.45833333333333298</v>
      </c>
      <c r="B8">
        <v>3.3028333333333331</v>
      </c>
      <c r="C8">
        <v>6.370000000000001</v>
      </c>
      <c r="D8">
        <v>750</v>
      </c>
      <c r="E8">
        <v>4563763</v>
      </c>
      <c r="G8">
        <v>3.9144999999999999</v>
      </c>
      <c r="H8">
        <v>7.21</v>
      </c>
      <c r="I8">
        <v>749</v>
      </c>
      <c r="J8">
        <v>3396647</v>
      </c>
      <c r="M8">
        <f t="shared" si="0"/>
        <v>0.83999999999999897</v>
      </c>
      <c r="N8">
        <f t="shared" si="1"/>
        <v>0.6116666666666668</v>
      </c>
    </row>
    <row r="9" spans="1:14" x14ac:dyDescent="0.25">
      <c r="A9" s="3">
        <v>0.5</v>
      </c>
      <c r="B9">
        <v>3.4863333333333335</v>
      </c>
      <c r="C9">
        <v>6.93</v>
      </c>
      <c r="D9">
        <v>751</v>
      </c>
      <c r="E9">
        <v>4590891</v>
      </c>
      <c r="G9">
        <v>4.166666666666667</v>
      </c>
      <c r="H9">
        <v>7.8299999999999992</v>
      </c>
      <c r="I9">
        <v>746</v>
      </c>
      <c r="J9">
        <v>3376232</v>
      </c>
      <c r="M9">
        <f t="shared" si="0"/>
        <v>0.89999999999999947</v>
      </c>
      <c r="N9">
        <f t="shared" si="1"/>
        <v>0.68033333333333346</v>
      </c>
    </row>
    <row r="10" spans="1:14" x14ac:dyDescent="0.25">
      <c r="A10" s="3">
        <v>0.54166666666666696</v>
      </c>
      <c r="B10">
        <v>3.5451666666666668</v>
      </c>
      <c r="C10">
        <v>7.1400000000000006</v>
      </c>
      <c r="D10">
        <v>758</v>
      </c>
      <c r="E10">
        <v>4680072</v>
      </c>
      <c r="G10">
        <v>4.323666666666667</v>
      </c>
      <c r="H10">
        <v>8.2799999999999994</v>
      </c>
      <c r="I10">
        <v>749</v>
      </c>
      <c r="J10">
        <v>3381493</v>
      </c>
      <c r="M10">
        <f t="shared" si="0"/>
        <v>1.1399999999999988</v>
      </c>
      <c r="N10">
        <f t="shared" si="1"/>
        <v>0.77850000000000019</v>
      </c>
    </row>
    <row r="11" spans="1:14" x14ac:dyDescent="0.25">
      <c r="A11" s="3">
        <v>0.58333333333333304</v>
      </c>
      <c r="B11">
        <v>4.2473333333333336</v>
      </c>
      <c r="C11">
        <v>7.68</v>
      </c>
      <c r="D11">
        <v>781</v>
      </c>
      <c r="E11">
        <v>5159662</v>
      </c>
      <c r="G11">
        <v>4.3763333333333332</v>
      </c>
      <c r="H11">
        <v>8.42</v>
      </c>
      <c r="I11">
        <v>757</v>
      </c>
      <c r="J11">
        <v>3502940</v>
      </c>
      <c r="M11">
        <f t="shared" si="0"/>
        <v>0.74000000000000021</v>
      </c>
      <c r="N11">
        <f t="shared" si="1"/>
        <v>0.12899999999999956</v>
      </c>
    </row>
    <row r="12" spans="1:14" x14ac:dyDescent="0.25">
      <c r="A12" s="3">
        <v>0.625</v>
      </c>
      <c r="B12">
        <v>4.5409999999999995</v>
      </c>
      <c r="C12">
        <v>8.48</v>
      </c>
      <c r="D12">
        <v>922</v>
      </c>
      <c r="E12">
        <v>5930148</v>
      </c>
      <c r="G12">
        <v>5.5445000000000002</v>
      </c>
      <c r="H12">
        <v>9.2100000000000009</v>
      </c>
      <c r="I12">
        <v>792</v>
      </c>
      <c r="J12">
        <v>3985847</v>
      </c>
      <c r="M12">
        <f t="shared" si="0"/>
        <v>0.73000000000000043</v>
      </c>
      <c r="N12">
        <f t="shared" si="1"/>
        <v>1.0035000000000007</v>
      </c>
    </row>
    <row r="13" spans="1:14" x14ac:dyDescent="0.25">
      <c r="A13" s="3">
        <v>0.66666666666666696</v>
      </c>
      <c r="B13">
        <v>5.1028333333333338</v>
      </c>
      <c r="C13">
        <v>9.41</v>
      </c>
      <c r="D13">
        <v>942</v>
      </c>
      <c r="E13">
        <v>6551410</v>
      </c>
      <c r="G13">
        <v>5.3559999999999999</v>
      </c>
      <c r="H13">
        <v>9.89</v>
      </c>
      <c r="I13">
        <v>923</v>
      </c>
      <c r="J13">
        <v>4608436</v>
      </c>
      <c r="M13">
        <f t="shared" si="0"/>
        <v>0.48000000000000043</v>
      </c>
      <c r="N13">
        <f t="shared" si="1"/>
        <v>0.2531666666666661</v>
      </c>
    </row>
    <row r="14" spans="1:14" x14ac:dyDescent="0.25">
      <c r="A14" s="3">
        <v>0.70833333333333304</v>
      </c>
      <c r="B14">
        <v>5.1710000000000003</v>
      </c>
      <c r="C14">
        <v>10.15</v>
      </c>
      <c r="D14">
        <v>944</v>
      </c>
      <c r="E14">
        <v>6034129</v>
      </c>
      <c r="G14">
        <v>6.7661666666666669</v>
      </c>
      <c r="H14">
        <v>11.540000000000001</v>
      </c>
      <c r="I14">
        <v>938</v>
      </c>
      <c r="J14">
        <v>4929696</v>
      </c>
      <c r="M14">
        <f t="shared" si="0"/>
        <v>1.3900000000000006</v>
      </c>
      <c r="N14">
        <f t="shared" si="1"/>
        <v>1.5951666666666666</v>
      </c>
    </row>
    <row r="15" spans="1:14" x14ac:dyDescent="0.25">
      <c r="A15" s="3">
        <v>0.75</v>
      </c>
      <c r="B15">
        <v>4.5486666666666666</v>
      </c>
      <c r="C15">
        <v>9.1800000000000015</v>
      </c>
      <c r="D15">
        <v>937</v>
      </c>
      <c r="E15">
        <v>5047147</v>
      </c>
      <c r="G15">
        <v>6.1588333333333329</v>
      </c>
      <c r="H15">
        <v>12.08</v>
      </c>
      <c r="I15">
        <v>934</v>
      </c>
      <c r="J15">
        <v>4210819</v>
      </c>
      <c r="M15">
        <f t="shared" si="0"/>
        <v>2.8999999999999986</v>
      </c>
      <c r="N15">
        <f t="shared" si="1"/>
        <v>1.6101666666666663</v>
      </c>
    </row>
    <row r="16" spans="1:14" x14ac:dyDescent="0.25">
      <c r="A16" s="3">
        <v>0.79166666666666696</v>
      </c>
      <c r="B16">
        <v>3.846166666666667</v>
      </c>
      <c r="C16">
        <v>7.4399999999999995</v>
      </c>
      <c r="D16">
        <v>834</v>
      </c>
      <c r="E16">
        <v>4228414</v>
      </c>
      <c r="G16">
        <v>5.1988333333333339</v>
      </c>
      <c r="H16">
        <v>10.17</v>
      </c>
      <c r="I16">
        <v>858</v>
      </c>
      <c r="J16">
        <v>3493282</v>
      </c>
      <c r="M16">
        <f t="shared" si="0"/>
        <v>2.7300000000000004</v>
      </c>
      <c r="N16">
        <f t="shared" si="1"/>
        <v>1.3526666666666669</v>
      </c>
    </row>
    <row r="17" spans="1:14" x14ac:dyDescent="0.25">
      <c r="A17" s="3">
        <v>0.83333333333333304</v>
      </c>
      <c r="B17">
        <v>3.7611666666666665</v>
      </c>
      <c r="C17">
        <v>6.08</v>
      </c>
      <c r="D17">
        <v>821</v>
      </c>
      <c r="E17">
        <v>3345541</v>
      </c>
      <c r="G17">
        <v>4.4961666666666664</v>
      </c>
      <c r="H17">
        <v>8.24</v>
      </c>
      <c r="I17">
        <v>785</v>
      </c>
      <c r="J17">
        <v>2947461</v>
      </c>
      <c r="M17">
        <f t="shared" si="0"/>
        <v>2.16</v>
      </c>
      <c r="N17">
        <f t="shared" si="1"/>
        <v>0.73499999999999988</v>
      </c>
    </row>
    <row r="18" spans="1:14" x14ac:dyDescent="0.25">
      <c r="A18" s="3">
        <v>0.875</v>
      </c>
      <c r="B18">
        <v>3.9689999999999999</v>
      </c>
      <c r="C18">
        <v>5.7700000000000005</v>
      </c>
      <c r="D18">
        <v>775</v>
      </c>
      <c r="E18">
        <v>2129643</v>
      </c>
      <c r="G18">
        <v>4.7844999999999995</v>
      </c>
      <c r="H18">
        <v>7.1800000000000006</v>
      </c>
      <c r="I18">
        <v>799</v>
      </c>
      <c r="J18">
        <v>2231365</v>
      </c>
      <c r="M18">
        <f t="shared" si="0"/>
        <v>1.4100000000000001</v>
      </c>
      <c r="N18">
        <f t="shared" si="1"/>
        <v>0.81549999999999967</v>
      </c>
    </row>
    <row r="19" spans="1:14" x14ac:dyDescent="0.25">
      <c r="A19" s="3">
        <v>0.91666666666666696</v>
      </c>
      <c r="B19">
        <v>4.4671666666666665</v>
      </c>
      <c r="C19">
        <v>6.1</v>
      </c>
      <c r="D19">
        <v>679</v>
      </c>
      <c r="E19">
        <v>1303153</v>
      </c>
      <c r="G19">
        <v>5.6381666666666668</v>
      </c>
      <c r="H19">
        <v>8</v>
      </c>
      <c r="I19">
        <v>726</v>
      </c>
      <c r="J19">
        <v>1221673</v>
      </c>
      <c r="M19">
        <f t="shared" si="0"/>
        <v>1.9000000000000004</v>
      </c>
      <c r="N19">
        <f t="shared" si="1"/>
        <v>1.1710000000000003</v>
      </c>
    </row>
    <row r="20" spans="1:14" x14ac:dyDescent="0.25">
      <c r="A20" s="3">
        <v>0.95833333333333304</v>
      </c>
      <c r="B20">
        <v>4.6860000000000008</v>
      </c>
      <c r="C20">
        <v>6.5600000000000005</v>
      </c>
      <c r="D20">
        <v>596</v>
      </c>
      <c r="E20">
        <v>584781</v>
      </c>
      <c r="G20">
        <v>6.0398333333333332</v>
      </c>
      <c r="H20">
        <v>8.35</v>
      </c>
      <c r="I20">
        <v>615</v>
      </c>
      <c r="J20">
        <v>972169</v>
      </c>
      <c r="M20">
        <f t="shared" si="0"/>
        <v>1.7899999999999991</v>
      </c>
      <c r="N20">
        <f t="shared" si="1"/>
        <v>1.3538333333333323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J10" sqref="J10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J15" sqref="J15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I15" sqref="I15"/>
    </sheetView>
  </sheetViews>
  <sheetFormatPr defaultRowHeight="15" x14ac:dyDescent="0.25"/>
  <sheetData>
    <row r="1" spans="1:11" x14ac:dyDescent="0.25"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12</v>
      </c>
      <c r="B2">
        <v>3.4506666666666663</v>
      </c>
      <c r="C2">
        <v>6.7299999999999995</v>
      </c>
      <c r="D2">
        <v>1022</v>
      </c>
      <c r="E2">
        <v>12572960</v>
      </c>
      <c r="G2">
        <v>0</v>
      </c>
      <c r="H2">
        <v>4.1086666666666671</v>
      </c>
      <c r="I2">
        <v>8.09</v>
      </c>
      <c r="J2">
        <v>1020</v>
      </c>
      <c r="K2">
        <v>9396880</v>
      </c>
    </row>
    <row r="3" spans="1:11" x14ac:dyDescent="0.25">
      <c r="A3" t="s">
        <v>13</v>
      </c>
      <c r="B3">
        <v>3.7636666666666665</v>
      </c>
      <c r="C3">
        <v>7.24</v>
      </c>
      <c r="D3">
        <v>1022</v>
      </c>
      <c r="E3">
        <v>12072242</v>
      </c>
      <c r="G3">
        <v>1</v>
      </c>
      <c r="H3">
        <v>4.5668333333333333</v>
      </c>
      <c r="I3">
        <v>8.75</v>
      </c>
      <c r="J3">
        <v>1020</v>
      </c>
      <c r="K3">
        <v>8920075</v>
      </c>
    </row>
    <row r="4" spans="1:11" x14ac:dyDescent="0.25">
      <c r="A4" t="s">
        <v>14</v>
      </c>
      <c r="B4">
        <v>3.8285</v>
      </c>
      <c r="C4">
        <v>7.28</v>
      </c>
      <c r="D4">
        <v>1022</v>
      </c>
      <c r="E4">
        <v>12935469</v>
      </c>
      <c r="G4">
        <v>2</v>
      </c>
      <c r="H4">
        <v>4.3624999999999998</v>
      </c>
      <c r="I4">
        <v>8.4</v>
      </c>
      <c r="J4">
        <v>1020</v>
      </c>
      <c r="K4">
        <v>9530556</v>
      </c>
    </row>
    <row r="5" spans="1:11" x14ac:dyDescent="0.25">
      <c r="A5" t="s">
        <v>15</v>
      </c>
      <c r="B5">
        <v>3.9910000000000001</v>
      </c>
      <c r="C5">
        <v>7.5600000000000005</v>
      </c>
      <c r="D5">
        <v>1020</v>
      </c>
      <c r="E5">
        <v>12749578</v>
      </c>
      <c r="G5">
        <v>3</v>
      </c>
      <c r="H5">
        <v>4.722833333333333</v>
      </c>
      <c r="I5">
        <v>8.91</v>
      </c>
      <c r="J5">
        <v>1020</v>
      </c>
      <c r="K5">
        <v>9085773</v>
      </c>
    </row>
    <row r="6" spans="1:11" x14ac:dyDescent="0.25">
      <c r="A6" t="s">
        <v>16</v>
      </c>
      <c r="B6">
        <v>4.2840000000000007</v>
      </c>
      <c r="C6">
        <v>8.129999999999999</v>
      </c>
      <c r="D6">
        <v>1020</v>
      </c>
      <c r="E6">
        <v>12675508</v>
      </c>
      <c r="G6">
        <v>4</v>
      </c>
      <c r="H6">
        <v>5.0161666666666669</v>
      </c>
      <c r="I6">
        <v>9.4499999999999993</v>
      </c>
      <c r="J6">
        <v>1020</v>
      </c>
      <c r="K6">
        <v>9408617</v>
      </c>
    </row>
    <row r="7" spans="1:11" x14ac:dyDescent="0.25">
      <c r="A7" t="s">
        <v>17</v>
      </c>
      <c r="B7">
        <v>3.5513333333333335</v>
      </c>
      <c r="C7">
        <v>6.8900000000000006</v>
      </c>
      <c r="D7">
        <v>798</v>
      </c>
      <c r="E7">
        <v>11542793</v>
      </c>
      <c r="G7">
        <v>5</v>
      </c>
      <c r="H7">
        <v>4.3475000000000001</v>
      </c>
      <c r="I7">
        <v>8.27</v>
      </c>
      <c r="J7">
        <v>798</v>
      </c>
      <c r="K7">
        <v>8590184</v>
      </c>
    </row>
    <row r="8" spans="1:11" x14ac:dyDescent="0.25">
      <c r="A8" t="s">
        <v>18</v>
      </c>
      <c r="B8">
        <v>3.1508333333333334</v>
      </c>
      <c r="C8">
        <v>5.81</v>
      </c>
      <c r="D8">
        <v>756</v>
      </c>
      <c r="E8">
        <v>9779621</v>
      </c>
      <c r="G8">
        <v>6</v>
      </c>
      <c r="H8">
        <v>4.9356666666666662</v>
      </c>
      <c r="I8">
        <v>7.7700000000000005</v>
      </c>
      <c r="J8">
        <v>756</v>
      </c>
      <c r="K8">
        <v>7302196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weather_merge</vt:lpstr>
      <vt:lpstr>weekday_merge</vt:lpstr>
      <vt:lpstr>month_merge</vt:lpstr>
      <vt:lpstr>football&amp;weather</vt:lpstr>
      <vt:lpstr>Sheet1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2019-10-04T18:46:38Z</dcterms:modified>
</cp:coreProperties>
</file>