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7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weather_merge" sheetId="12" r:id="rId9"/>
    <sheet name="weekday_merge" sheetId="13" r:id="rId10"/>
    <sheet name="month_merge" sheetId="14" r:id="rId11"/>
    <sheet name="hour_headway" sheetId="21" r:id="rId12"/>
    <sheet name="football&amp;weather" sheetId="15" r:id="rId13"/>
    <sheet name="a&amp;b_dedicated_merge" sheetId="17" r:id="rId14"/>
    <sheet name="gtfs_dbl_saving_time_mean&amp;var" sheetId="18" r:id="rId15"/>
    <sheet name="merge_dbl_saving_time_mean&amp;var" sheetId="19" r:id="rId16"/>
    <sheet name="direction" sheetId="20" r:id="rId17"/>
    <sheet name="a_2_apc" sheetId="5" state="hidden" r:id="rId18"/>
    <sheet name="a_2_gtfs" sheetId="6" state="hidden" r:id="rId19"/>
    <sheet name="b_2_apc" sheetId="7" state="hidden" r:id="rId20"/>
    <sheet name="b_2_gtfs" sheetId="8" state="hidden" r:id="rId21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O3" i="13"/>
  <c r="O4" i="13"/>
  <c r="O5" i="13"/>
  <c r="O6" i="13"/>
  <c r="O7" i="13"/>
  <c r="O8" i="13"/>
  <c r="O2" i="13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<sst xmlns="http://schemas.openxmlformats.org/spreadsheetml/2006/main" count="140" uniqueCount="85">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</sst>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809461065188317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ATTP</a:t>
                </a:r>
                <a:r>
                  <a:rPr lang="en-US" baseline="0"/>
                  <a:t>: minutes / TR: 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1140217078736221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1-4001-9D2F-4F1218EF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20576"/>
        <c:axId val="1374022240"/>
      </c:scatterChart>
      <c:valAx>
        <c:axId val="13740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2240"/>
        <c:crosses val="autoZero"/>
        <c:crossBetween val="midCat"/>
      </c:valAx>
      <c:valAx>
        <c:axId val="1374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422D-B7FD-D3E0A282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991872"/>
        <c:axId val="1374005184"/>
      </c:scatterChart>
      <c:valAx>
        <c:axId val="13739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05184"/>
        <c:crosses val="autoZero"/>
        <c:crossBetween val="midCat"/>
      </c:valAx>
      <c:valAx>
        <c:axId val="1374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hour_merge!$B$2:$B$20</c:f>
              <c:numCache>
                <c:formatCode>General</c:formatCode>
                <c:ptCount val="19"/>
                <c:pt idx="0">
                  <c:v>2.0364893524559329</c:v>
                </c:pt>
                <c:pt idx="1">
                  <c:v>2.2354580458063742</c:v>
                </c:pt>
                <c:pt idx="2">
                  <c:v>2.4735400394856302</c:v>
                </c:pt>
                <c:pt idx="3">
                  <c:v>2.5332953748834632</c:v>
                </c:pt>
                <c:pt idx="4">
                  <c:v>2.4867600220346913</c:v>
                </c:pt>
                <c:pt idx="5">
                  <c:v>2.4232745022096109</c:v>
                </c:pt>
                <c:pt idx="6">
                  <c:v>2.4017533310701076</c:v>
                </c:pt>
                <c:pt idx="7">
                  <c:v>2.3850960499479328</c:v>
                </c:pt>
                <c:pt idx="8">
                  <c:v>1.6832707665458768</c:v>
                </c:pt>
                <c:pt idx="9">
                  <c:v>2.3394141325793174</c:v>
                </c:pt>
                <c:pt idx="10">
                  <c:v>2.4173779027201907</c:v>
                </c:pt>
                <c:pt idx="11">
                  <c:v>1.7500622665839858</c:v>
                </c:pt>
                <c:pt idx="12">
                  <c:v>2.444484186031576</c:v>
                </c:pt>
                <c:pt idx="13">
                  <c:v>2.5764323018737327</c:v>
                </c:pt>
                <c:pt idx="14">
                  <c:v>2.4297539686146457</c:v>
                </c:pt>
                <c:pt idx="15">
                  <c:v>2.2000579549773303</c:v>
                </c:pt>
                <c:pt idx="16">
                  <c:v>1.9495531406356077</c:v>
                </c:pt>
                <c:pt idx="17">
                  <c:v>1.5819087322447438</c:v>
                </c:pt>
                <c:pt idx="18">
                  <c:v>1.3577848974885438</c:v>
                </c:pt>
              </c:numCache>
            </c:numRef>
          </c:xVal>
          <c:y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E-46EC-BAA8-BC659FA0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861888"/>
        <c:axId val="1497866880"/>
      </c:scatterChart>
      <c:valAx>
        <c:axId val="14978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6880"/>
        <c:crosses val="autoZero"/>
        <c:crossBetween val="midCat"/>
      </c:valAx>
      <c:valAx>
        <c:axId val="1497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weekday_merge!$H$12</c:f>
              <c:strCache>
                <c:ptCount val="1"/>
                <c:pt idx="0">
                  <c:v>ATTP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weekday_merge!$G$13:$G$15</c:f>
              <c:numCache>
                <c:formatCode>General</c:formatCode>
                <c:ptCount val="3"/>
                <c:pt idx="0">
                  <c:v>1189.3805781284848</c:v>
                </c:pt>
                <c:pt idx="1">
                  <c:v>976.90633901625984</c:v>
                </c:pt>
                <c:pt idx="2">
                  <c:v>999.18195383407874</c:v>
                </c:pt>
              </c:numCache>
            </c:numRef>
          </c:xVal>
          <c:yVal>
            <c:numRef>
              <c:f>weekday_merge!$H$13:$H$15</c:f>
              <c:numCache>
                <c:formatCode>General</c:formatCode>
                <c:ptCount val="3"/>
                <c:pt idx="0">
                  <c:v>4.5537186008151318</c:v>
                </c:pt>
                <c:pt idx="1">
                  <c:v>4.3475000000000001</c:v>
                </c:pt>
                <c:pt idx="2">
                  <c:v>4.9356666666666662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DFA-A14C-49AADC79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696"/>
        <c:axId val="1361242192"/>
      </c:scatterChart>
      <c:valAx>
        <c:axId val="13612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2192"/>
        <c:crosses val="autoZero"/>
        <c:crossBetween val="midCat"/>
      </c:valAx>
      <c:valAx>
        <c:axId val="13612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4.6882822292363091</c:v>
                </c:pt>
                <c:pt idx="1">
                  <c:v>4.6990686975542175</c:v>
                </c:pt>
                <c:pt idx="2">
                  <c:v>4.6965635715454894</c:v>
                </c:pt>
                <c:pt idx="3">
                  <c:v>4.6898204743724472</c:v>
                </c:pt>
                <c:pt idx="4">
                  <c:v>4.6844198454477812</c:v>
                </c:pt>
                <c:pt idx="5">
                  <c:v>4.2850566316241609</c:v>
                </c:pt>
                <c:pt idx="6">
                  <c:v>3.1905615830183502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weekday_merge!$B$2:$B$8</c:f>
              <c:numCache>
                <c:formatCode>General</c:formatCode>
                <c:ptCount val="7"/>
                <c:pt idx="0">
                  <c:v>4.6882822292363091</c:v>
                </c:pt>
                <c:pt idx="1">
                  <c:v>4.6990686975542175</c:v>
                </c:pt>
                <c:pt idx="2">
                  <c:v>4.6965635715454894</c:v>
                </c:pt>
                <c:pt idx="3">
                  <c:v>4.6898204743724472</c:v>
                </c:pt>
                <c:pt idx="4">
                  <c:v>4.6844198454477812</c:v>
                </c:pt>
                <c:pt idx="5">
                  <c:v>4.2850566316241609</c:v>
                </c:pt>
                <c:pt idx="6">
                  <c:v>3.1905615830183502</c:v>
                </c:pt>
              </c:numCache>
            </c:numRef>
          </c:xVal>
          <c:y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A-4E65-A7A5-93CA6BA1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4736"/>
        <c:axId val="1363354304"/>
      </c:scatterChart>
      <c:valAx>
        <c:axId val="13633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4304"/>
        <c:crosses val="autoZero"/>
        <c:crossBetween val="midCat"/>
      </c:valAx>
      <c:valAx>
        <c:axId val="1363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9526</xdr:colOff>
      <xdr:row>23</xdr:row>
      <xdr:rowOff>57150</xdr:rowOff>
    </xdr:from>
    <xdr:to>
      <xdr:col>23</xdr:col>
      <xdr:colOff>38100</xdr:colOff>
      <xdr:row>46</xdr:row>
      <xdr:rowOff>19051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109538</xdr:colOff>
      <xdr:row>1</xdr:row>
      <xdr:rowOff>104775</xdr:rowOff>
    </xdr:from>
    <xdr:to>
      <xdr:col>23</xdr:col>
      <xdr:colOff>85726</xdr:colOff>
      <xdr:row>23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1</xdr:row>
      <xdr:rowOff>114299</xdr:rowOff>
    </xdr:from>
    <xdr:to>
      <xdr:col>16</xdr:col>
      <xdr:colOff>133349</xdr:colOff>
      <xdr:row>23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157162</xdr:colOff>
      <xdr:row>2</xdr:row>
      <xdr:rowOff>9524</xdr:rowOff>
    </xdr:from>
    <xdr:to>
      <xdr:col>7</xdr:col>
      <xdr:colOff>581025</xdr:colOff>
      <xdr:row>22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2</xdr:row>
      <xdr:rowOff>114300</xdr:rowOff>
    </xdr:from>
    <xdr:to>
      <xdr:col>30</xdr:col>
      <xdr:colOff>523875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10</xdr:row>
      <xdr:rowOff>133350</xdr:rowOff>
    </xdr:from>
    <xdr:to>
      <xdr:col>21</xdr:col>
      <xdr:colOff>295275</xdr:colOff>
      <xdr:row>25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519112</xdr:colOff>
      <xdr:row>12</xdr:row>
      <xdr:rowOff>114299</xdr:rowOff>
    </xdr:from>
    <xdr:to>
      <xdr:col>15</xdr:col>
      <xdr:colOff>9525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490537</xdr:colOff>
      <xdr:row>12</xdr:row>
      <xdr:rowOff>104775</xdr:rowOff>
    </xdr:from>
    <xdr:to>
      <xdr:col>25</xdr:col>
      <xdr:colOff>185737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B1" sqref="B1:C8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f>1/(N2/3600)</f>
        <v>4.6882822292363091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B3">
        <v>4.6990686975542175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f t="shared" ref="O3:O8" si="0">1/(N3/3600)</f>
        <v>4.6990686975542175</v>
      </c>
      <c r="Q3">
        <f t="shared" ref="Q3:Q6" si="1">C3*$F3</f>
        <v>45435894.807333328</v>
      </c>
      <c r="R3">
        <f t="shared" ref="R3:R6" si="2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3">$L3*I3</f>
        <v>40736495.845833331</v>
      </c>
      <c r="W3">
        <f t="shared" ref="W3:W6" si="4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B4">
        <v>4.6965635715454894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f t="shared" si="0"/>
        <v>4.6965635715454894</v>
      </c>
      <c r="Q4">
        <f t="shared" si="1"/>
        <v>49523443.066500001</v>
      </c>
      <c r="R4">
        <f t="shared" si="2"/>
        <v>94170214.320000008</v>
      </c>
      <c r="S4">
        <f>S3/S2</f>
        <v>3.8652003485517472</v>
      </c>
      <c r="T4">
        <f>T3/T2</f>
        <v>7.3902446235190853</v>
      </c>
      <c r="V4">
        <f t="shared" si="3"/>
        <v>41577050.549999997</v>
      </c>
      <c r="W4">
        <f t="shared" si="4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f t="shared" si="0"/>
        <v>4.6898204743724472</v>
      </c>
      <c r="Q5">
        <f t="shared" si="1"/>
        <v>50883565.798</v>
      </c>
      <c r="R5">
        <f t="shared" si="2"/>
        <v>96386809.680000007</v>
      </c>
      <c r="V5">
        <f t="shared" si="3"/>
        <v>42910591.583499998</v>
      </c>
      <c r="W5">
        <f t="shared" si="4"/>
        <v>80954237.430000007</v>
      </c>
    </row>
    <row r="6" spans="1:25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f t="shared" si="0"/>
        <v>4.6844198454477812</v>
      </c>
      <c r="Q6">
        <f t="shared" si="1"/>
        <v>54301876.272000007</v>
      </c>
      <c r="R6">
        <f t="shared" si="2"/>
        <v>103051880.03999999</v>
      </c>
      <c r="V6">
        <f t="shared" si="3"/>
        <v>47195190.974833332</v>
      </c>
      <c r="W6">
        <f t="shared" si="4"/>
        <v>88911430.649999991</v>
      </c>
    </row>
    <row r="7" spans="1:25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f t="shared" si="0"/>
        <v>4.2850566316241609</v>
      </c>
    </row>
    <row r="8" spans="1:25" x14ac:dyDescent="0.25">
      <c r="A8" t="s">
        <v>18</v>
      </c>
      <c r="B8">
        <v>3.1905615830183502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f t="shared" si="0"/>
        <v>3.1905615830183502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3:10" x14ac:dyDescent="0.25"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3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3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B6" sqref="B6:Y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opLeftCell="F64" workbookViewId="0">
      <selection activeCell="AG94" sqref="AG94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28" sqref="D28"/>
    </sheetView>
  </sheetViews>
  <sheetFormatPr defaultRowHeight="15" x14ac:dyDescent="0.25"/>
  <sheetData>
    <row r="1" spans="1:20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0" x14ac:dyDescent="0.25">
      <c r="A2" s="3">
        <v>0.20833333333333334</v>
      </c>
      <c r="B2">
        <v>2.0364893524559329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</row>
    <row r="3" spans="1:20" x14ac:dyDescent="0.25">
      <c r="A3" s="3">
        <v>0.25</v>
      </c>
      <c r="B3">
        <v>2.2354580458063742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</row>
    <row r="4" spans="1:20" x14ac:dyDescent="0.25">
      <c r="A4" s="3">
        <v>0.29166666666666702</v>
      </c>
      <c r="B4">
        <v>2.4735400394856302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</row>
    <row r="5" spans="1:20" x14ac:dyDescent="0.25">
      <c r="A5" s="3">
        <v>0.33333333333333298</v>
      </c>
      <c r="B5">
        <v>2.5332953748834632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</row>
    <row r="6" spans="1:20" x14ac:dyDescent="0.25">
      <c r="A6" s="3">
        <v>0.375</v>
      </c>
      <c r="B6">
        <v>2.4867600220346913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</row>
    <row r="7" spans="1:20" x14ac:dyDescent="0.25">
      <c r="A7" s="3">
        <v>0.41666666666666702</v>
      </c>
      <c r="B7">
        <v>2.4232745022096109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</row>
    <row r="8" spans="1:20" x14ac:dyDescent="0.25">
      <c r="A8" s="3">
        <v>0.45833333333333298</v>
      </c>
      <c r="B8">
        <v>2.4017533310701076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</row>
    <row r="9" spans="1:20" x14ac:dyDescent="0.25">
      <c r="A9" s="3">
        <v>0.5</v>
      </c>
      <c r="B9">
        <v>2.3850960499479328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</row>
    <row r="10" spans="1:20" x14ac:dyDescent="0.25">
      <c r="A10" s="3">
        <v>0.54166666666666696</v>
      </c>
      <c r="B10">
        <v>1.6832707665458768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</row>
    <row r="11" spans="1:20" x14ac:dyDescent="0.25">
      <c r="A11" s="3">
        <v>0.58333333333333304</v>
      </c>
      <c r="B11">
        <v>2.3394141325793174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</row>
    <row r="12" spans="1:20" x14ac:dyDescent="0.25">
      <c r="A12" s="3">
        <v>0.625</v>
      </c>
      <c r="B12">
        <v>2.4173779027201907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</row>
    <row r="13" spans="1:20" x14ac:dyDescent="0.25">
      <c r="A13" s="3">
        <v>0.66666666666666696</v>
      </c>
      <c r="B13">
        <v>1.7500622665839858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</row>
    <row r="14" spans="1:20" x14ac:dyDescent="0.25">
      <c r="A14" s="3">
        <v>0.70833333333333304</v>
      </c>
      <c r="B14">
        <v>2.444484186031576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</row>
    <row r="15" spans="1:20" x14ac:dyDescent="0.25">
      <c r="A15" s="3">
        <v>0.75</v>
      </c>
      <c r="B15">
        <v>2.5764323018737327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</row>
    <row r="16" spans="1:20" x14ac:dyDescent="0.25">
      <c r="A16" s="3">
        <v>0.79166666666666696</v>
      </c>
      <c r="B16">
        <v>2.4297539686146457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</row>
    <row r="17" spans="1:15" x14ac:dyDescent="0.25">
      <c r="A17" s="3">
        <v>0.83333333333333304</v>
      </c>
      <c r="B17">
        <v>2.2000579549773303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</row>
    <row r="18" spans="1:15" x14ac:dyDescent="0.25">
      <c r="A18" s="3">
        <v>0.875</v>
      </c>
      <c r="B18">
        <v>1.9495531406356077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</row>
    <row r="19" spans="1:15" x14ac:dyDescent="0.25">
      <c r="A19" s="3">
        <v>0.91666666666666696</v>
      </c>
      <c r="B19">
        <v>1.5819087322447438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</row>
    <row r="20" spans="1:15" x14ac:dyDescent="0.25">
      <c r="A20" s="3">
        <v>0.95833333333333304</v>
      </c>
      <c r="B20">
        <v>1.3577848974885438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>
        <v>20180507</v>
      </c>
      <c r="E2">
        <v>232.71</v>
      </c>
      <c r="F2">
        <v>7.1400000000000005E-2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>
        <v>20180508</v>
      </c>
      <c r="E3">
        <v>239.2</v>
      </c>
      <c r="F3">
        <v>7.4099999999999999E-2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>
        <v>20180509</v>
      </c>
      <c r="E4">
        <v>219.96</v>
      </c>
      <c r="F4">
        <v>6.59E-2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>
        <v>20180510</v>
      </c>
      <c r="E5">
        <v>218.75</v>
      </c>
      <c r="F5">
        <v>6.9199999999999998E-2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>
        <v>20180511</v>
      </c>
      <c r="E6">
        <v>244.59</v>
      </c>
      <c r="F6">
        <v>7.6100000000000001E-2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>
        <v>20180512</v>
      </c>
      <c r="E7">
        <v>224.28</v>
      </c>
      <c r="F7">
        <v>7.0599999999999996E-2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>
        <v>20180513</v>
      </c>
      <c r="E8">
        <v>174.34</v>
      </c>
      <c r="F8">
        <v>5.1999999999999998E-2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>
        <v>20180514</v>
      </c>
      <c r="E9">
        <v>194.51</v>
      </c>
      <c r="F9">
        <v>6.1100000000000002E-2</v>
      </c>
      <c r="J9">
        <v>20180514</v>
      </c>
      <c r="K9">
        <v>283.54000000000002</v>
      </c>
      <c r="L9">
        <v>8.2699999999999996E-2</v>
      </c>
    </row>
    <row r="10" spans="1:12" x14ac:dyDescent="0.25">
      <c r="D10">
        <v>20180515</v>
      </c>
      <c r="E10">
        <v>282.22000000000003</v>
      </c>
      <c r="F10">
        <v>8.4099999999999994E-2</v>
      </c>
      <c r="J10">
        <v>20180515</v>
      </c>
      <c r="K10">
        <v>379.83</v>
      </c>
      <c r="L10">
        <v>0.1056</v>
      </c>
    </row>
    <row r="11" spans="1:12" x14ac:dyDescent="0.25">
      <c r="D11">
        <v>20180516</v>
      </c>
      <c r="E11">
        <v>265.52999999999997</v>
      </c>
      <c r="F11">
        <v>7.7600000000000002E-2</v>
      </c>
      <c r="J11">
        <v>20180516</v>
      </c>
      <c r="K11">
        <v>334.74</v>
      </c>
      <c r="L11">
        <v>9.9199999999999997E-2</v>
      </c>
    </row>
    <row r="12" spans="1:12" x14ac:dyDescent="0.25">
      <c r="D12">
        <v>20180517</v>
      </c>
      <c r="E12">
        <v>246.85</v>
      </c>
      <c r="F12">
        <v>7.6999999999999999E-2</v>
      </c>
      <c r="J12">
        <v>20180517</v>
      </c>
      <c r="K12">
        <v>301.20999999999998</v>
      </c>
      <c r="L12">
        <v>9.8199999999999996E-2</v>
      </c>
    </row>
    <row r="13" spans="1:12" x14ac:dyDescent="0.25">
      <c r="D13">
        <v>20180518</v>
      </c>
      <c r="E13">
        <v>247.07</v>
      </c>
      <c r="F13">
        <v>7.5899999999999995E-2</v>
      </c>
      <c r="J13">
        <v>20180518</v>
      </c>
      <c r="K13">
        <v>363.23</v>
      </c>
      <c r="L13">
        <v>0.1033</v>
      </c>
    </row>
    <row r="14" spans="1:12" x14ac:dyDescent="0.25">
      <c r="D14">
        <v>20180519</v>
      </c>
      <c r="E14">
        <v>216.47</v>
      </c>
      <c r="F14">
        <v>7.2400000000000006E-2</v>
      </c>
      <c r="J14">
        <v>20180519</v>
      </c>
      <c r="K14">
        <v>281.93</v>
      </c>
      <c r="L14">
        <v>9.0399999999999994E-2</v>
      </c>
    </row>
    <row r="15" spans="1:12" x14ac:dyDescent="0.25">
      <c r="D15">
        <v>20180520</v>
      </c>
      <c r="E15">
        <v>199.85</v>
      </c>
      <c r="F15">
        <v>6.1499999999999999E-2</v>
      </c>
      <c r="J15">
        <v>20180520</v>
      </c>
      <c r="K15">
        <v>289.16000000000003</v>
      </c>
      <c r="L15">
        <v>8.0799999999999997E-2</v>
      </c>
    </row>
    <row r="16" spans="1:12" x14ac:dyDescent="0.25">
      <c r="D16">
        <v>20180521</v>
      </c>
      <c r="E16">
        <v>194.83</v>
      </c>
      <c r="F16">
        <v>6.4199999999999993E-2</v>
      </c>
      <c r="J16">
        <v>20180521</v>
      </c>
      <c r="K16">
        <v>274.83</v>
      </c>
      <c r="L16">
        <v>8.8800000000000004E-2</v>
      </c>
    </row>
    <row r="17" spans="4:12" x14ac:dyDescent="0.25">
      <c r="D17">
        <v>20180522</v>
      </c>
      <c r="E17">
        <v>214.6</v>
      </c>
      <c r="F17">
        <v>7.0099999999999996E-2</v>
      </c>
      <c r="J17">
        <v>20180522</v>
      </c>
      <c r="K17">
        <v>296.10000000000002</v>
      </c>
      <c r="L17">
        <v>9.0800000000000006E-2</v>
      </c>
    </row>
    <row r="18" spans="4:12" x14ac:dyDescent="0.25">
      <c r="D18">
        <v>20180523</v>
      </c>
      <c r="E18">
        <v>251.32</v>
      </c>
      <c r="F18">
        <v>7.8799999999999995E-2</v>
      </c>
      <c r="J18">
        <v>20180523</v>
      </c>
      <c r="K18">
        <v>314.98</v>
      </c>
      <c r="L18">
        <v>9.8500000000000004E-2</v>
      </c>
    </row>
    <row r="19" spans="4:12" x14ac:dyDescent="0.25">
      <c r="D19">
        <v>20180524</v>
      </c>
      <c r="E19">
        <v>211.98</v>
      </c>
      <c r="F19">
        <v>6.6500000000000004E-2</v>
      </c>
      <c r="J19">
        <v>20180524</v>
      </c>
      <c r="K19">
        <v>297.44</v>
      </c>
      <c r="L19">
        <v>9.1399999999999995E-2</v>
      </c>
    </row>
    <row r="20" spans="4:12" x14ac:dyDescent="0.25">
      <c r="D20">
        <v>20180525</v>
      </c>
      <c r="E20">
        <v>210.55</v>
      </c>
      <c r="F20">
        <v>6.7299999999999999E-2</v>
      </c>
      <c r="J20">
        <v>20180525</v>
      </c>
      <c r="K20">
        <v>313.94</v>
      </c>
      <c r="L20">
        <v>9.1200000000000003E-2</v>
      </c>
    </row>
    <row r="21" spans="4:12" x14ac:dyDescent="0.25">
      <c r="D21">
        <v>20180526</v>
      </c>
      <c r="E21">
        <v>167.1</v>
      </c>
      <c r="F21">
        <v>5.4399999999999997E-2</v>
      </c>
      <c r="J21">
        <v>20180526</v>
      </c>
      <c r="K21">
        <v>249.73</v>
      </c>
      <c r="L21">
        <v>7.3400000000000007E-2</v>
      </c>
    </row>
    <row r="22" spans="4:12" x14ac:dyDescent="0.25">
      <c r="D22">
        <v>20180527</v>
      </c>
      <c r="E22">
        <v>170.98</v>
      </c>
      <c r="F22">
        <v>5.1200000000000002E-2</v>
      </c>
      <c r="J22">
        <v>20180527</v>
      </c>
      <c r="K22">
        <v>237.36</v>
      </c>
      <c r="L22">
        <v>6.8699999999999997E-2</v>
      </c>
    </row>
    <row r="23" spans="4:12" x14ac:dyDescent="0.25">
      <c r="D23">
        <v>20180528</v>
      </c>
      <c r="J23">
        <v>20180528</v>
      </c>
    </row>
    <row r="24" spans="4:12" x14ac:dyDescent="0.25">
      <c r="D24">
        <v>20180529</v>
      </c>
      <c r="E24">
        <v>215.68</v>
      </c>
      <c r="F24">
        <v>6.8900000000000003E-2</v>
      </c>
      <c r="J24">
        <v>20180529</v>
      </c>
      <c r="K24">
        <v>296.97000000000003</v>
      </c>
      <c r="L24">
        <v>9.4299999999999995E-2</v>
      </c>
    </row>
    <row r="25" spans="4:12" x14ac:dyDescent="0.25">
      <c r="D25">
        <v>20180530</v>
      </c>
      <c r="E25">
        <v>241.23</v>
      </c>
      <c r="F25">
        <v>7.3300000000000004E-2</v>
      </c>
      <c r="J25">
        <v>20180530</v>
      </c>
      <c r="K25">
        <v>342.74</v>
      </c>
      <c r="L25">
        <v>9.3299999999999994E-2</v>
      </c>
    </row>
    <row r="26" spans="4:12" x14ac:dyDescent="0.25">
      <c r="D26">
        <v>20180531</v>
      </c>
      <c r="E26">
        <v>239.97</v>
      </c>
      <c r="F26">
        <v>7.6600000000000001E-2</v>
      </c>
      <c r="J26">
        <v>20180531</v>
      </c>
      <c r="K26">
        <v>330.11</v>
      </c>
      <c r="L26">
        <v>0.1022</v>
      </c>
    </row>
    <row r="27" spans="4:12" x14ac:dyDescent="0.25">
      <c r="D27">
        <v>20180601</v>
      </c>
      <c r="E27">
        <v>263.41000000000003</v>
      </c>
      <c r="F27">
        <v>8.5199999999999998E-2</v>
      </c>
      <c r="J27">
        <v>20180601</v>
      </c>
      <c r="K27">
        <v>386.43</v>
      </c>
      <c r="L27">
        <v>0.1157</v>
      </c>
    </row>
    <row r="28" spans="4:12" x14ac:dyDescent="0.25">
      <c r="D28">
        <v>20180602</v>
      </c>
      <c r="E28">
        <v>268.88</v>
      </c>
      <c r="F28">
        <v>8.5900000000000004E-2</v>
      </c>
      <c r="J28">
        <v>20180602</v>
      </c>
      <c r="K28">
        <v>366.91</v>
      </c>
      <c r="L28">
        <v>0.11</v>
      </c>
    </row>
    <row r="29" spans="4:12" x14ac:dyDescent="0.25">
      <c r="D29">
        <v>20180603</v>
      </c>
      <c r="E29">
        <v>184.84</v>
      </c>
      <c r="F29">
        <v>5.6300000000000003E-2</v>
      </c>
      <c r="J29">
        <v>20180603</v>
      </c>
      <c r="K29">
        <v>271.94</v>
      </c>
      <c r="L29">
        <v>7.4300000000000005E-2</v>
      </c>
    </row>
    <row r="30" spans="4:12" x14ac:dyDescent="0.25">
      <c r="D30">
        <v>20180604</v>
      </c>
      <c r="E30">
        <v>204.47</v>
      </c>
      <c r="F30">
        <v>6.5500000000000003E-2</v>
      </c>
      <c r="J30">
        <v>20180604</v>
      </c>
      <c r="K30">
        <v>336.51</v>
      </c>
      <c r="L30">
        <v>9.6699999999999994E-2</v>
      </c>
    </row>
    <row r="31" spans="4:12" x14ac:dyDescent="0.25">
      <c r="D31">
        <v>20180605</v>
      </c>
      <c r="E31">
        <v>222.23</v>
      </c>
      <c r="F31">
        <v>7.2499999999999995E-2</v>
      </c>
      <c r="J31">
        <v>20180605</v>
      </c>
      <c r="K31">
        <v>299.61</v>
      </c>
      <c r="L31">
        <v>9.5399999999999999E-2</v>
      </c>
    </row>
    <row r="32" spans="4:12" x14ac:dyDescent="0.25">
      <c r="D32">
        <v>20180606</v>
      </c>
      <c r="E32">
        <v>249.16</v>
      </c>
      <c r="F32">
        <v>7.8200000000000006E-2</v>
      </c>
      <c r="J32">
        <v>20180606</v>
      </c>
      <c r="K32">
        <v>344.03</v>
      </c>
      <c r="L32">
        <v>0.1013</v>
      </c>
    </row>
    <row r="33" spans="4:12" x14ac:dyDescent="0.25">
      <c r="D33">
        <v>20180607</v>
      </c>
      <c r="E33">
        <v>267.08999999999997</v>
      </c>
      <c r="F33">
        <v>8.1600000000000006E-2</v>
      </c>
      <c r="J33">
        <v>20180607</v>
      </c>
      <c r="K33">
        <v>399.42</v>
      </c>
      <c r="L33">
        <v>0.1158</v>
      </c>
    </row>
    <row r="34" spans="4:12" x14ac:dyDescent="0.25">
      <c r="D34">
        <v>20180608</v>
      </c>
      <c r="E34">
        <v>308.44</v>
      </c>
      <c r="F34">
        <v>9.1600000000000001E-2</v>
      </c>
      <c r="J34">
        <v>20180608</v>
      </c>
      <c r="K34">
        <v>404.91</v>
      </c>
      <c r="L34">
        <v>0.12139999999999999</v>
      </c>
    </row>
    <row r="35" spans="4:12" x14ac:dyDescent="0.25">
      <c r="D35">
        <v>20180609</v>
      </c>
      <c r="E35">
        <v>227.61</v>
      </c>
      <c r="F35">
        <v>7.46E-2</v>
      </c>
      <c r="J35">
        <v>20180609</v>
      </c>
      <c r="K35">
        <v>313.23</v>
      </c>
      <c r="L35">
        <v>8.8099999999999998E-2</v>
      </c>
    </row>
    <row r="36" spans="4:12" x14ac:dyDescent="0.25">
      <c r="D36">
        <v>20180610</v>
      </c>
      <c r="E36">
        <v>211.3</v>
      </c>
      <c r="F36">
        <v>6.2399999999999997E-2</v>
      </c>
      <c r="J36">
        <v>20180610</v>
      </c>
      <c r="K36">
        <v>278.87</v>
      </c>
      <c r="L36">
        <v>8.2100000000000006E-2</v>
      </c>
    </row>
    <row r="37" spans="4:12" x14ac:dyDescent="0.25">
      <c r="D37">
        <v>20180611</v>
      </c>
      <c r="E37">
        <v>221.06</v>
      </c>
      <c r="F37">
        <v>6.6900000000000001E-2</v>
      </c>
      <c r="J37">
        <v>20180611</v>
      </c>
      <c r="K37">
        <v>295.45</v>
      </c>
      <c r="L37">
        <v>9.1899999999999996E-2</v>
      </c>
    </row>
    <row r="38" spans="4:12" x14ac:dyDescent="0.25">
      <c r="D38">
        <v>20180612</v>
      </c>
      <c r="E38">
        <v>228.09</v>
      </c>
      <c r="F38">
        <v>7.4899999999999994E-2</v>
      </c>
      <c r="J38">
        <v>20180612</v>
      </c>
      <c r="K38">
        <v>333.44</v>
      </c>
      <c r="L38">
        <v>9.8699999999999996E-2</v>
      </c>
    </row>
    <row r="39" spans="4:12" x14ac:dyDescent="0.25">
      <c r="D39">
        <v>20180613</v>
      </c>
      <c r="E39">
        <v>332.32</v>
      </c>
      <c r="F39">
        <v>9.7199999999999995E-2</v>
      </c>
      <c r="J39">
        <v>20180613</v>
      </c>
      <c r="K39">
        <v>413.91</v>
      </c>
      <c r="L39">
        <v>0.1206</v>
      </c>
    </row>
    <row r="40" spans="4:12" x14ac:dyDescent="0.25">
      <c r="D40">
        <v>20180614</v>
      </c>
      <c r="E40">
        <v>349.5</v>
      </c>
      <c r="F40">
        <v>0.1045</v>
      </c>
      <c r="J40">
        <v>20180614</v>
      </c>
      <c r="K40">
        <v>390.45</v>
      </c>
      <c r="L40">
        <v>0.1159</v>
      </c>
    </row>
    <row r="41" spans="4:12" x14ac:dyDescent="0.25">
      <c r="D41">
        <v>20180615</v>
      </c>
      <c r="E41">
        <v>405.23</v>
      </c>
      <c r="F41">
        <v>0.11559999999999999</v>
      </c>
      <c r="J41">
        <v>20180615</v>
      </c>
      <c r="K41">
        <v>447.54</v>
      </c>
      <c r="L41">
        <v>0.1285</v>
      </c>
    </row>
    <row r="42" spans="4:12" x14ac:dyDescent="0.25">
      <c r="D42">
        <v>20180616</v>
      </c>
      <c r="E42">
        <v>282.24</v>
      </c>
      <c r="F42">
        <v>9.2799999999999994E-2</v>
      </c>
      <c r="J42">
        <v>20180616</v>
      </c>
      <c r="K42">
        <v>389.84</v>
      </c>
      <c r="L42">
        <v>0.1179</v>
      </c>
    </row>
    <row r="43" spans="4:12" x14ac:dyDescent="0.25">
      <c r="D43">
        <v>20180617</v>
      </c>
      <c r="E43">
        <v>174.73</v>
      </c>
      <c r="F43">
        <v>5.2900000000000003E-2</v>
      </c>
      <c r="J43">
        <v>20180617</v>
      </c>
      <c r="K43">
        <v>249.88</v>
      </c>
      <c r="L43">
        <v>7.4200000000000002E-2</v>
      </c>
    </row>
    <row r="44" spans="4:12" x14ac:dyDescent="0.25">
      <c r="D44">
        <v>20180618</v>
      </c>
      <c r="E44">
        <v>183.22</v>
      </c>
      <c r="F44">
        <v>6.1400000000000003E-2</v>
      </c>
      <c r="J44">
        <v>20180618</v>
      </c>
      <c r="K44">
        <v>331.15</v>
      </c>
      <c r="L44">
        <v>9.0399999999999994E-2</v>
      </c>
    </row>
    <row r="45" spans="4:12" x14ac:dyDescent="0.25">
      <c r="D45">
        <v>20180619</v>
      </c>
      <c r="E45">
        <v>217.41</v>
      </c>
      <c r="F45">
        <v>6.8699999999999997E-2</v>
      </c>
      <c r="J45">
        <v>20180619</v>
      </c>
      <c r="K45">
        <v>295.77</v>
      </c>
      <c r="L45">
        <v>9.8699999999999996E-2</v>
      </c>
    </row>
    <row r="46" spans="4:12" x14ac:dyDescent="0.25">
      <c r="D46">
        <v>20180620</v>
      </c>
      <c r="E46">
        <v>229.49</v>
      </c>
      <c r="F46">
        <v>7.4200000000000002E-2</v>
      </c>
      <c r="J46">
        <v>20180620</v>
      </c>
      <c r="K46">
        <v>321.83</v>
      </c>
      <c r="L46">
        <v>0.10009999999999999</v>
      </c>
    </row>
    <row r="47" spans="4:12" x14ac:dyDescent="0.25">
      <c r="D47">
        <v>20180621</v>
      </c>
      <c r="E47">
        <v>352.31</v>
      </c>
      <c r="F47">
        <v>0.1032</v>
      </c>
      <c r="J47">
        <v>20180621</v>
      </c>
      <c r="K47">
        <v>440.05</v>
      </c>
      <c r="L47">
        <v>0.11409999999999999</v>
      </c>
    </row>
    <row r="48" spans="4:12" x14ac:dyDescent="0.25">
      <c r="D48">
        <v>20180622</v>
      </c>
      <c r="E48">
        <v>225.81</v>
      </c>
      <c r="F48">
        <v>7.0900000000000005E-2</v>
      </c>
      <c r="J48">
        <v>20180622</v>
      </c>
      <c r="K48">
        <v>334.64</v>
      </c>
      <c r="L48">
        <v>9.2399999999999996E-2</v>
      </c>
    </row>
    <row r="49" spans="4:12" x14ac:dyDescent="0.25">
      <c r="D49">
        <v>20180623</v>
      </c>
      <c r="E49">
        <v>290.01</v>
      </c>
      <c r="F49">
        <v>9.1999999999999998E-2</v>
      </c>
      <c r="J49">
        <v>20180623</v>
      </c>
      <c r="K49">
        <v>394.09</v>
      </c>
      <c r="L49">
        <v>0.1226</v>
      </c>
    </row>
    <row r="50" spans="4:12" x14ac:dyDescent="0.25">
      <c r="D50">
        <v>20180624</v>
      </c>
      <c r="E50">
        <v>218.45</v>
      </c>
      <c r="F50">
        <v>6.7199999999999996E-2</v>
      </c>
      <c r="J50">
        <v>20180624</v>
      </c>
      <c r="K50">
        <v>306.95</v>
      </c>
      <c r="L50">
        <v>8.8999999999999996E-2</v>
      </c>
    </row>
    <row r="51" spans="4:12" x14ac:dyDescent="0.25">
      <c r="D51">
        <v>20180625</v>
      </c>
      <c r="E51">
        <v>192.46</v>
      </c>
      <c r="F51">
        <v>6.3700000000000007E-2</v>
      </c>
      <c r="J51">
        <v>20180625</v>
      </c>
      <c r="K51">
        <v>273.67</v>
      </c>
      <c r="L51">
        <v>9.2200000000000004E-2</v>
      </c>
    </row>
    <row r="52" spans="4:12" x14ac:dyDescent="0.25">
      <c r="D52">
        <v>20180626</v>
      </c>
      <c r="E52">
        <v>294.55</v>
      </c>
      <c r="F52">
        <v>8.8300000000000003E-2</v>
      </c>
      <c r="J52">
        <v>20180626</v>
      </c>
      <c r="K52">
        <v>449.74</v>
      </c>
      <c r="L52">
        <v>0.12670000000000001</v>
      </c>
    </row>
    <row r="53" spans="4:12" x14ac:dyDescent="0.25">
      <c r="D53">
        <v>20180627</v>
      </c>
      <c r="E53">
        <v>201.93</v>
      </c>
      <c r="F53">
        <v>6.4799999999999996E-2</v>
      </c>
      <c r="J53">
        <v>20180627</v>
      </c>
      <c r="K53">
        <v>310.75</v>
      </c>
      <c r="L53">
        <v>9.01E-2</v>
      </c>
    </row>
    <row r="54" spans="4:12" x14ac:dyDescent="0.25">
      <c r="D54">
        <v>20180628</v>
      </c>
      <c r="E54">
        <v>220.57</v>
      </c>
      <c r="F54">
        <v>6.9500000000000006E-2</v>
      </c>
      <c r="J54">
        <v>20180628</v>
      </c>
      <c r="K54">
        <v>325.68</v>
      </c>
      <c r="L54">
        <v>9.4399999999999998E-2</v>
      </c>
    </row>
    <row r="55" spans="4:12" x14ac:dyDescent="0.25">
      <c r="D55">
        <v>20180629</v>
      </c>
      <c r="E55">
        <v>268.42</v>
      </c>
      <c r="F55">
        <v>8.7099999999999997E-2</v>
      </c>
      <c r="J55">
        <v>20180629</v>
      </c>
      <c r="K55">
        <v>390.7</v>
      </c>
      <c r="L55">
        <v>0.1109</v>
      </c>
    </row>
    <row r="56" spans="4:12" x14ac:dyDescent="0.25">
      <c r="D56">
        <v>20180630</v>
      </c>
      <c r="E56">
        <v>196.21</v>
      </c>
      <c r="F56">
        <v>6.2E-2</v>
      </c>
      <c r="J56">
        <v>20180630</v>
      </c>
      <c r="K56">
        <v>269.18</v>
      </c>
      <c r="L56">
        <v>7.9200000000000007E-2</v>
      </c>
    </row>
    <row r="57" spans="4:12" x14ac:dyDescent="0.25">
      <c r="D57">
        <v>20180701</v>
      </c>
      <c r="E57">
        <v>179.66</v>
      </c>
      <c r="F57">
        <v>5.45E-2</v>
      </c>
      <c r="J57">
        <v>20180701</v>
      </c>
      <c r="K57">
        <v>225.21</v>
      </c>
      <c r="L57">
        <v>7.3099999999999998E-2</v>
      </c>
    </row>
    <row r="58" spans="4:12" x14ac:dyDescent="0.25">
      <c r="D58">
        <v>20180702</v>
      </c>
      <c r="E58">
        <v>189.99</v>
      </c>
      <c r="F58">
        <v>6.2700000000000006E-2</v>
      </c>
      <c r="J58">
        <v>20180702</v>
      </c>
      <c r="K58">
        <v>332.1</v>
      </c>
      <c r="L58">
        <v>8.8400000000000006E-2</v>
      </c>
    </row>
    <row r="59" spans="4:12" x14ac:dyDescent="0.25">
      <c r="D59">
        <v>20180703</v>
      </c>
      <c r="J59">
        <v>20180703</v>
      </c>
      <c r="K59">
        <v>575.26</v>
      </c>
      <c r="L59">
        <v>0.11210000000000001</v>
      </c>
    </row>
    <row r="60" spans="4:12" x14ac:dyDescent="0.25">
      <c r="D60">
        <v>20180704</v>
      </c>
      <c r="J60">
        <v>20180704</v>
      </c>
    </row>
    <row r="61" spans="4:12" x14ac:dyDescent="0.25">
      <c r="D61">
        <v>20180705</v>
      </c>
      <c r="E61">
        <v>182.62</v>
      </c>
      <c r="F61">
        <v>6.0699999999999997E-2</v>
      </c>
      <c r="J61">
        <v>20180705</v>
      </c>
      <c r="K61">
        <v>288.95999999999998</v>
      </c>
      <c r="L61">
        <v>8.6999999999999994E-2</v>
      </c>
    </row>
    <row r="62" spans="4:12" x14ac:dyDescent="0.25">
      <c r="D62">
        <v>20180706</v>
      </c>
      <c r="E62">
        <v>210.38</v>
      </c>
      <c r="F62">
        <v>6.9400000000000003E-2</v>
      </c>
      <c r="J62">
        <v>20180706</v>
      </c>
      <c r="K62">
        <v>331.33</v>
      </c>
      <c r="L62">
        <v>9.2899999999999996E-2</v>
      </c>
    </row>
    <row r="63" spans="4:12" x14ac:dyDescent="0.25">
      <c r="D63">
        <v>20180707</v>
      </c>
      <c r="E63">
        <v>236.22</v>
      </c>
      <c r="F63">
        <v>7.5300000000000006E-2</v>
      </c>
      <c r="J63">
        <v>20180707</v>
      </c>
      <c r="K63">
        <v>355.71</v>
      </c>
      <c r="L63">
        <v>9.64E-2</v>
      </c>
    </row>
    <row r="64" spans="4:12" x14ac:dyDescent="0.25">
      <c r="D64">
        <v>20180708</v>
      </c>
      <c r="E64">
        <v>182.53</v>
      </c>
      <c r="F64">
        <v>5.6000000000000001E-2</v>
      </c>
      <c r="J64">
        <v>20180708</v>
      </c>
      <c r="K64">
        <v>250.11</v>
      </c>
      <c r="L64">
        <v>7.85E-2</v>
      </c>
    </row>
    <row r="65" spans="4:12" x14ac:dyDescent="0.25">
      <c r="D65">
        <v>20180709</v>
      </c>
      <c r="E65">
        <v>214.22</v>
      </c>
      <c r="F65">
        <v>6.9099999999999995E-2</v>
      </c>
      <c r="J65">
        <v>20180709</v>
      </c>
      <c r="K65">
        <v>333.62</v>
      </c>
      <c r="L65">
        <v>9.8699999999999996E-2</v>
      </c>
    </row>
    <row r="66" spans="4:12" x14ac:dyDescent="0.25">
      <c r="D66">
        <v>20180710</v>
      </c>
      <c r="J66">
        <v>20180710</v>
      </c>
    </row>
    <row r="67" spans="4:12" x14ac:dyDescent="0.25">
      <c r="D67">
        <v>20180711</v>
      </c>
      <c r="E67">
        <v>221.98</v>
      </c>
      <c r="F67">
        <v>7.0499999999999993E-2</v>
      </c>
      <c r="J67">
        <v>20180711</v>
      </c>
      <c r="K67">
        <v>323.17</v>
      </c>
      <c r="L67">
        <v>9.4299999999999995E-2</v>
      </c>
    </row>
    <row r="68" spans="4:12" x14ac:dyDescent="0.25">
      <c r="D68">
        <v>20180712</v>
      </c>
      <c r="E68">
        <v>237.51</v>
      </c>
      <c r="F68">
        <v>7.6700000000000004E-2</v>
      </c>
      <c r="J68">
        <v>20180712</v>
      </c>
      <c r="K68">
        <v>351.97</v>
      </c>
      <c r="L68">
        <v>0.1071</v>
      </c>
    </row>
    <row r="69" spans="4:12" x14ac:dyDescent="0.25">
      <c r="D69">
        <v>20180713</v>
      </c>
      <c r="E69">
        <v>226.79</v>
      </c>
      <c r="F69">
        <v>7.3200000000000001E-2</v>
      </c>
      <c r="J69">
        <v>20180713</v>
      </c>
      <c r="K69">
        <v>338.4</v>
      </c>
      <c r="L69">
        <v>9.7900000000000001E-2</v>
      </c>
    </row>
    <row r="70" spans="4:12" x14ac:dyDescent="0.25">
      <c r="D70">
        <v>20180714</v>
      </c>
      <c r="E70">
        <v>210.69</v>
      </c>
      <c r="F70">
        <v>6.6100000000000006E-2</v>
      </c>
      <c r="J70">
        <v>20180714</v>
      </c>
      <c r="K70">
        <v>294.83999999999997</v>
      </c>
      <c r="L70">
        <v>8.3099999999999993E-2</v>
      </c>
    </row>
    <row r="71" spans="4:12" x14ac:dyDescent="0.25">
      <c r="D71">
        <v>20180715</v>
      </c>
      <c r="E71">
        <v>182.66</v>
      </c>
      <c r="F71">
        <v>5.6500000000000002E-2</v>
      </c>
      <c r="J71">
        <v>20180715</v>
      </c>
      <c r="K71">
        <v>246.94</v>
      </c>
      <c r="L71">
        <v>7.7899999999999997E-2</v>
      </c>
    </row>
    <row r="72" spans="4:12" x14ac:dyDescent="0.25">
      <c r="D72">
        <v>20180716</v>
      </c>
      <c r="E72">
        <v>253.71</v>
      </c>
      <c r="F72">
        <v>7.7600000000000002E-2</v>
      </c>
      <c r="J72">
        <v>20180716</v>
      </c>
      <c r="K72">
        <v>300.08</v>
      </c>
      <c r="L72">
        <v>9.8699999999999996E-2</v>
      </c>
    </row>
    <row r="73" spans="4:12" x14ac:dyDescent="0.25">
      <c r="D73">
        <v>20180717</v>
      </c>
      <c r="E73">
        <v>218.37</v>
      </c>
      <c r="F73">
        <v>6.9199999999999998E-2</v>
      </c>
      <c r="J73">
        <v>20180717</v>
      </c>
      <c r="K73">
        <v>318.58999999999997</v>
      </c>
      <c r="L73">
        <v>9.3899999999999997E-2</v>
      </c>
    </row>
    <row r="74" spans="4:12" x14ac:dyDescent="0.25">
      <c r="D74">
        <v>20180718</v>
      </c>
      <c r="E74">
        <v>230.81</v>
      </c>
      <c r="F74">
        <v>7.17E-2</v>
      </c>
      <c r="J74">
        <v>20180718</v>
      </c>
      <c r="K74">
        <v>327.63</v>
      </c>
      <c r="L74">
        <v>9.6500000000000002E-2</v>
      </c>
    </row>
    <row r="75" spans="4:12" x14ac:dyDescent="0.25">
      <c r="D75">
        <v>20180719</v>
      </c>
      <c r="E75">
        <v>260.82</v>
      </c>
      <c r="F75">
        <v>8.3799999999999999E-2</v>
      </c>
      <c r="J75">
        <v>20180719</v>
      </c>
      <c r="K75">
        <v>353.52</v>
      </c>
      <c r="L75">
        <v>9.9699999999999997E-2</v>
      </c>
    </row>
    <row r="76" spans="4:12" x14ac:dyDescent="0.25">
      <c r="D76">
        <v>20180720</v>
      </c>
      <c r="E76">
        <v>296.39999999999998</v>
      </c>
      <c r="F76">
        <v>9.1700000000000004E-2</v>
      </c>
      <c r="J76">
        <v>20180720</v>
      </c>
      <c r="K76">
        <v>386.9</v>
      </c>
      <c r="L76">
        <v>0.1114</v>
      </c>
    </row>
    <row r="77" spans="4:12" x14ac:dyDescent="0.25">
      <c r="D77">
        <v>20180721</v>
      </c>
      <c r="E77">
        <v>216.59</v>
      </c>
      <c r="F77">
        <v>6.59E-2</v>
      </c>
      <c r="J77">
        <v>20180721</v>
      </c>
      <c r="K77">
        <v>296.60000000000002</v>
      </c>
      <c r="L77">
        <v>8.6999999999999994E-2</v>
      </c>
    </row>
    <row r="78" spans="4:12" x14ac:dyDescent="0.25">
      <c r="D78">
        <v>20180722</v>
      </c>
      <c r="E78">
        <v>197.35</v>
      </c>
      <c r="F78">
        <v>6.0100000000000001E-2</v>
      </c>
      <c r="J78">
        <v>20180722</v>
      </c>
      <c r="K78">
        <v>289.74</v>
      </c>
      <c r="L78">
        <v>8.6999999999999994E-2</v>
      </c>
    </row>
    <row r="79" spans="4:12" x14ac:dyDescent="0.25">
      <c r="D79">
        <v>20180723</v>
      </c>
      <c r="E79">
        <v>200.92</v>
      </c>
      <c r="F79">
        <v>6.5100000000000005E-2</v>
      </c>
      <c r="J79">
        <v>20180723</v>
      </c>
      <c r="K79">
        <v>321.99</v>
      </c>
      <c r="L79">
        <v>9.4299999999999995E-2</v>
      </c>
    </row>
    <row r="80" spans="4:12" x14ac:dyDescent="0.25">
      <c r="D80">
        <v>20180724</v>
      </c>
      <c r="E80">
        <v>212.99</v>
      </c>
      <c r="F80">
        <v>6.7900000000000002E-2</v>
      </c>
      <c r="J80">
        <v>20180724</v>
      </c>
      <c r="K80">
        <v>316.02</v>
      </c>
      <c r="L80">
        <v>9.4E-2</v>
      </c>
    </row>
    <row r="81" spans="4:12" x14ac:dyDescent="0.25">
      <c r="D81">
        <v>20180725</v>
      </c>
      <c r="E81">
        <v>204.46</v>
      </c>
      <c r="F81">
        <v>6.6100000000000006E-2</v>
      </c>
      <c r="J81">
        <v>20180725</v>
      </c>
      <c r="K81">
        <v>357.74</v>
      </c>
      <c r="L81">
        <v>9.5000000000000001E-2</v>
      </c>
    </row>
    <row r="82" spans="4:12" x14ac:dyDescent="0.25">
      <c r="D82">
        <v>20180726</v>
      </c>
      <c r="E82">
        <v>205.22</v>
      </c>
      <c r="F82">
        <v>6.6199999999999995E-2</v>
      </c>
      <c r="J82">
        <v>20180726</v>
      </c>
      <c r="K82">
        <v>275.18</v>
      </c>
      <c r="L82">
        <v>9.2100000000000001E-2</v>
      </c>
    </row>
    <row r="83" spans="4:12" x14ac:dyDescent="0.25">
      <c r="D83">
        <v>20180727</v>
      </c>
      <c r="E83">
        <v>222.51</v>
      </c>
      <c r="F83">
        <v>7.2400000000000006E-2</v>
      </c>
      <c r="J83">
        <v>20180727</v>
      </c>
      <c r="K83">
        <v>292.31</v>
      </c>
      <c r="L83">
        <v>9.74E-2</v>
      </c>
    </row>
    <row r="84" spans="4:12" x14ac:dyDescent="0.25">
      <c r="D84">
        <v>20180728</v>
      </c>
      <c r="E84">
        <v>206.38</v>
      </c>
      <c r="F84">
        <v>6.6000000000000003E-2</v>
      </c>
      <c r="J84">
        <v>20180728</v>
      </c>
      <c r="K84">
        <v>332.2</v>
      </c>
      <c r="L84">
        <v>0.1033</v>
      </c>
    </row>
    <row r="85" spans="4:12" x14ac:dyDescent="0.25">
      <c r="D85">
        <v>20180729</v>
      </c>
      <c r="E85">
        <v>203.69</v>
      </c>
      <c r="F85">
        <v>6.2399999999999997E-2</v>
      </c>
      <c r="J85">
        <v>20180729</v>
      </c>
      <c r="K85">
        <v>271.97000000000003</v>
      </c>
      <c r="L85">
        <v>8.1600000000000006E-2</v>
      </c>
    </row>
    <row r="86" spans="4:12" x14ac:dyDescent="0.25">
      <c r="D86">
        <v>20180730</v>
      </c>
      <c r="E86">
        <v>216.03</v>
      </c>
      <c r="F86">
        <v>6.9900000000000004E-2</v>
      </c>
      <c r="J86">
        <v>20180730</v>
      </c>
      <c r="K86">
        <v>305.47000000000003</v>
      </c>
      <c r="L86">
        <v>9.2499999999999999E-2</v>
      </c>
    </row>
    <row r="87" spans="4:12" x14ac:dyDescent="0.25">
      <c r="D87">
        <v>20180731</v>
      </c>
      <c r="E87">
        <v>206.14</v>
      </c>
      <c r="F87">
        <v>6.7799999999999999E-2</v>
      </c>
      <c r="J87">
        <v>20180731</v>
      </c>
      <c r="K87">
        <v>332.21</v>
      </c>
      <c r="L87">
        <v>9.2299999999999993E-2</v>
      </c>
    </row>
    <row r="88" spans="4:12" x14ac:dyDescent="0.25">
      <c r="D88">
        <v>20180801</v>
      </c>
      <c r="E88">
        <v>240.77</v>
      </c>
      <c r="F88">
        <v>7.6100000000000001E-2</v>
      </c>
      <c r="J88">
        <v>20180801</v>
      </c>
      <c r="K88">
        <v>315.74</v>
      </c>
      <c r="L88">
        <v>0.1016</v>
      </c>
    </row>
    <row r="89" spans="4:12" x14ac:dyDescent="0.25">
      <c r="D89">
        <v>20180802</v>
      </c>
      <c r="E89">
        <v>222.38</v>
      </c>
      <c r="F89">
        <v>7.4800000000000005E-2</v>
      </c>
      <c r="J89">
        <v>20180802</v>
      </c>
      <c r="K89">
        <v>300</v>
      </c>
      <c r="L89">
        <v>9.5000000000000001E-2</v>
      </c>
    </row>
    <row r="90" spans="4:12" x14ac:dyDescent="0.25">
      <c r="D90">
        <v>20180803</v>
      </c>
      <c r="E90">
        <v>331.76</v>
      </c>
      <c r="F90">
        <v>0.10249999999999999</v>
      </c>
      <c r="J90">
        <v>20180803</v>
      </c>
      <c r="K90">
        <v>491.85</v>
      </c>
      <c r="L90">
        <v>0.12759999999999999</v>
      </c>
    </row>
    <row r="91" spans="4:12" x14ac:dyDescent="0.25">
      <c r="D91">
        <v>20180804</v>
      </c>
      <c r="E91">
        <v>248.72</v>
      </c>
      <c r="F91">
        <v>7.8899999999999998E-2</v>
      </c>
      <c r="J91">
        <v>20180804</v>
      </c>
      <c r="K91">
        <v>369.01</v>
      </c>
      <c r="L91">
        <v>0.1169</v>
      </c>
    </row>
    <row r="92" spans="4:12" x14ac:dyDescent="0.25">
      <c r="D92">
        <v>20180805</v>
      </c>
      <c r="E92">
        <v>217.37</v>
      </c>
      <c r="F92">
        <v>6.5500000000000003E-2</v>
      </c>
      <c r="J92">
        <v>20180805</v>
      </c>
      <c r="K92">
        <v>302.47000000000003</v>
      </c>
      <c r="L92">
        <v>8.7499999999999994E-2</v>
      </c>
    </row>
    <row r="93" spans="4:12" x14ac:dyDescent="0.25">
      <c r="D93">
        <v>20180806</v>
      </c>
      <c r="E93">
        <v>202.84</v>
      </c>
      <c r="F93">
        <v>6.7400000000000002E-2</v>
      </c>
      <c r="J93">
        <v>20180806</v>
      </c>
      <c r="K93">
        <v>317.35000000000002</v>
      </c>
      <c r="L93">
        <v>9.1600000000000001E-2</v>
      </c>
    </row>
    <row r="94" spans="4:12" x14ac:dyDescent="0.25">
      <c r="D94">
        <v>20180807</v>
      </c>
      <c r="E94">
        <v>225.98</v>
      </c>
      <c r="F94">
        <v>7.4200000000000002E-2</v>
      </c>
      <c r="J94">
        <v>20180807</v>
      </c>
      <c r="K94">
        <v>327.43</v>
      </c>
      <c r="L94">
        <v>9.4799999999999995E-2</v>
      </c>
    </row>
    <row r="95" spans="4:12" x14ac:dyDescent="0.25">
      <c r="D95">
        <v>20180808</v>
      </c>
      <c r="E95">
        <v>194.32</v>
      </c>
      <c r="F95">
        <v>6.3E-2</v>
      </c>
      <c r="J95">
        <v>20180808</v>
      </c>
      <c r="K95">
        <v>272.83999999999997</v>
      </c>
      <c r="L95">
        <v>8.2299999999999998E-2</v>
      </c>
    </row>
    <row r="96" spans="4:12" x14ac:dyDescent="0.25">
      <c r="D96">
        <v>20180809</v>
      </c>
      <c r="E96">
        <v>205.36</v>
      </c>
      <c r="F96">
        <v>6.8599999999999994E-2</v>
      </c>
      <c r="J96">
        <v>20180809</v>
      </c>
      <c r="K96">
        <v>295.31</v>
      </c>
      <c r="L96">
        <v>9.3899999999999997E-2</v>
      </c>
    </row>
    <row r="97" spans="4:12" x14ac:dyDescent="0.25">
      <c r="D97">
        <v>20180810</v>
      </c>
      <c r="E97">
        <v>232.78</v>
      </c>
      <c r="F97">
        <v>7.6499999999999999E-2</v>
      </c>
      <c r="J97">
        <v>20180810</v>
      </c>
      <c r="K97">
        <v>310.88</v>
      </c>
      <c r="L97">
        <v>0.1009</v>
      </c>
    </row>
    <row r="98" spans="4:12" x14ac:dyDescent="0.25">
      <c r="D98">
        <v>20180811</v>
      </c>
      <c r="E98">
        <v>191.6</v>
      </c>
      <c r="F98">
        <v>6.3100000000000003E-2</v>
      </c>
      <c r="J98">
        <v>20180811</v>
      </c>
      <c r="K98">
        <v>282.88</v>
      </c>
      <c r="L98">
        <v>8.5199999999999998E-2</v>
      </c>
    </row>
    <row r="99" spans="4:12" x14ac:dyDescent="0.25">
      <c r="D99">
        <v>20180812</v>
      </c>
      <c r="E99">
        <v>197.7</v>
      </c>
      <c r="F99">
        <v>5.9900000000000002E-2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>
        <v>20180813</v>
      </c>
      <c r="E100">
        <v>206.58</v>
      </c>
      <c r="F100">
        <v>6.9500000000000006E-2</v>
      </c>
      <c r="J100">
        <v>20180813</v>
      </c>
      <c r="K100">
        <v>307.58</v>
      </c>
      <c r="L100">
        <v>9.6100000000000005E-2</v>
      </c>
    </row>
    <row r="101" spans="4:12" x14ac:dyDescent="0.25">
      <c r="D101">
        <v>20180814</v>
      </c>
      <c r="E101">
        <v>229.42</v>
      </c>
      <c r="F101">
        <v>7.3899999999999993E-2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>
        <v>20180815</v>
      </c>
      <c r="E102">
        <v>226.57</v>
      </c>
      <c r="F102">
        <v>7.4399999999999994E-2</v>
      </c>
      <c r="J102">
        <v>20180815</v>
      </c>
      <c r="K102">
        <v>311.13</v>
      </c>
      <c r="L102">
        <v>9.8400000000000001E-2</v>
      </c>
    </row>
    <row r="103" spans="4:12" x14ac:dyDescent="0.25">
      <c r="D103">
        <v>20180816</v>
      </c>
      <c r="E103">
        <v>289.57</v>
      </c>
      <c r="F103">
        <v>9.3200000000000005E-2</v>
      </c>
      <c r="J103">
        <v>20180816</v>
      </c>
      <c r="K103">
        <v>402.68</v>
      </c>
      <c r="L103">
        <v>0.1217</v>
      </c>
    </row>
    <row r="104" spans="4:12" x14ac:dyDescent="0.25">
      <c r="D104">
        <v>20180817</v>
      </c>
      <c r="E104">
        <v>267.97000000000003</v>
      </c>
      <c r="F104">
        <v>8.3400000000000002E-2</v>
      </c>
      <c r="J104">
        <v>20180817</v>
      </c>
      <c r="K104">
        <v>376.18</v>
      </c>
      <c r="L104">
        <v>0.1139</v>
      </c>
    </row>
    <row r="105" spans="4:12" x14ac:dyDescent="0.25">
      <c r="D105">
        <v>20180818</v>
      </c>
      <c r="E105">
        <v>267.04000000000002</v>
      </c>
      <c r="F105">
        <v>8.6300000000000002E-2</v>
      </c>
      <c r="J105">
        <v>20180818</v>
      </c>
      <c r="K105">
        <v>317.56</v>
      </c>
      <c r="L105">
        <v>9.6799999999999997E-2</v>
      </c>
    </row>
    <row r="106" spans="4:12" x14ac:dyDescent="0.25">
      <c r="D106">
        <v>20180819</v>
      </c>
      <c r="E106">
        <v>226.15</v>
      </c>
      <c r="F106">
        <v>6.88E-2</v>
      </c>
      <c r="J106">
        <v>20180819</v>
      </c>
      <c r="K106">
        <v>296.87</v>
      </c>
      <c r="L106">
        <v>7.7799999999999994E-2</v>
      </c>
    </row>
    <row r="107" spans="4:12" x14ac:dyDescent="0.25">
      <c r="D107">
        <v>20180820</v>
      </c>
      <c r="E107">
        <v>297.45</v>
      </c>
      <c r="F107">
        <v>9.2399999999999996E-2</v>
      </c>
      <c r="J107">
        <v>20180820</v>
      </c>
      <c r="K107">
        <v>403.79</v>
      </c>
      <c r="L107">
        <v>0.11840000000000001</v>
      </c>
    </row>
    <row r="108" spans="4:12" x14ac:dyDescent="0.25">
      <c r="D108">
        <v>20180821</v>
      </c>
      <c r="E108">
        <v>382.66</v>
      </c>
      <c r="F108">
        <v>0.1101</v>
      </c>
      <c r="J108">
        <v>20180821</v>
      </c>
      <c r="K108">
        <v>423.32</v>
      </c>
      <c r="L108">
        <v>0.12470000000000001</v>
      </c>
    </row>
    <row r="109" spans="4:12" x14ac:dyDescent="0.25">
      <c r="D109">
        <v>20180822</v>
      </c>
      <c r="E109">
        <v>303.79000000000002</v>
      </c>
      <c r="F109">
        <v>9.2499999999999999E-2</v>
      </c>
      <c r="J109">
        <v>20180822</v>
      </c>
      <c r="K109">
        <v>369.36</v>
      </c>
      <c r="L109">
        <v>0.1057</v>
      </c>
    </row>
    <row r="110" spans="4:12" x14ac:dyDescent="0.25">
      <c r="D110">
        <v>20180823</v>
      </c>
      <c r="E110">
        <v>313.02</v>
      </c>
      <c r="F110">
        <v>9.7100000000000006E-2</v>
      </c>
      <c r="J110">
        <v>20180823</v>
      </c>
      <c r="K110">
        <v>384.43</v>
      </c>
      <c r="L110">
        <v>0.115</v>
      </c>
    </row>
    <row r="111" spans="4:12" x14ac:dyDescent="0.25">
      <c r="D111">
        <v>20180824</v>
      </c>
      <c r="E111">
        <v>394.33</v>
      </c>
      <c r="F111">
        <v>0.11940000000000001</v>
      </c>
      <c r="J111">
        <v>20180824</v>
      </c>
      <c r="K111">
        <v>416.59</v>
      </c>
      <c r="L111">
        <v>0.11849999999999999</v>
      </c>
    </row>
    <row r="112" spans="4:12" x14ac:dyDescent="0.25">
      <c r="D112">
        <v>20180825</v>
      </c>
      <c r="E112">
        <v>220.86</v>
      </c>
      <c r="F112">
        <v>7.0800000000000002E-2</v>
      </c>
      <c r="J112">
        <v>20180825</v>
      </c>
      <c r="K112">
        <v>317.02</v>
      </c>
      <c r="L112">
        <v>9.7699999999999995E-2</v>
      </c>
    </row>
    <row r="113" spans="4:12" x14ac:dyDescent="0.25">
      <c r="D113">
        <v>20180826</v>
      </c>
      <c r="E113">
        <v>231.25</v>
      </c>
      <c r="F113">
        <v>7.1999999999999995E-2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>
        <v>20180827</v>
      </c>
      <c r="E114">
        <v>275.17</v>
      </c>
      <c r="F114">
        <v>8.7400000000000005E-2</v>
      </c>
      <c r="J114">
        <v>20180827</v>
      </c>
      <c r="K114">
        <v>386.57</v>
      </c>
      <c r="L114">
        <v>0.1084</v>
      </c>
    </row>
    <row r="115" spans="4:12" x14ac:dyDescent="0.25">
      <c r="D115">
        <v>20180828</v>
      </c>
      <c r="E115">
        <v>305.64999999999998</v>
      </c>
      <c r="F115">
        <v>9.4600000000000004E-2</v>
      </c>
      <c r="J115">
        <v>20180828</v>
      </c>
      <c r="K115">
        <v>383.66</v>
      </c>
      <c r="L115">
        <v>0.11409999999999999</v>
      </c>
    </row>
    <row r="116" spans="4:12" x14ac:dyDescent="0.25">
      <c r="D116">
        <v>20180829</v>
      </c>
      <c r="E116">
        <v>279.12</v>
      </c>
      <c r="F116">
        <v>8.5500000000000007E-2</v>
      </c>
      <c r="J116">
        <v>20180829</v>
      </c>
      <c r="K116">
        <v>398.25</v>
      </c>
      <c r="L116">
        <v>0.1066</v>
      </c>
    </row>
    <row r="117" spans="4:12" x14ac:dyDescent="0.25">
      <c r="D117">
        <v>20180830</v>
      </c>
      <c r="E117">
        <v>290.88</v>
      </c>
      <c r="F117">
        <v>9.2499999999999999E-2</v>
      </c>
      <c r="J117">
        <v>20180830</v>
      </c>
      <c r="K117">
        <v>358.54</v>
      </c>
      <c r="L117">
        <v>0.10829999999999999</v>
      </c>
    </row>
    <row r="118" spans="4:12" x14ac:dyDescent="0.25">
      <c r="D118">
        <v>20180831</v>
      </c>
      <c r="E118">
        <v>320.69</v>
      </c>
      <c r="F118">
        <v>0.10009999999999999</v>
      </c>
      <c r="J118">
        <v>20180831</v>
      </c>
      <c r="K118">
        <v>381.76</v>
      </c>
      <c r="L118">
        <v>0.1147</v>
      </c>
    </row>
    <row r="119" spans="4:12" x14ac:dyDescent="0.25">
      <c r="D119">
        <v>20180901</v>
      </c>
      <c r="J119">
        <v>20180901</v>
      </c>
      <c r="K119">
        <v>351.27</v>
      </c>
      <c r="L119">
        <v>0.1091</v>
      </c>
    </row>
    <row r="120" spans="4:12" x14ac:dyDescent="0.25">
      <c r="D120">
        <v>20180902</v>
      </c>
      <c r="J120">
        <v>20180902</v>
      </c>
    </row>
    <row r="121" spans="4:12" x14ac:dyDescent="0.25">
      <c r="D121">
        <v>20180903</v>
      </c>
      <c r="J121">
        <v>20180903</v>
      </c>
    </row>
    <row r="122" spans="4:12" x14ac:dyDescent="0.25">
      <c r="D122">
        <v>20180904</v>
      </c>
      <c r="J122">
        <v>20180904</v>
      </c>
      <c r="K122">
        <v>327.96</v>
      </c>
      <c r="L122">
        <v>0.1115</v>
      </c>
    </row>
    <row r="123" spans="4:12" x14ac:dyDescent="0.25">
      <c r="D123">
        <v>20180905</v>
      </c>
      <c r="E123">
        <v>240.78</v>
      </c>
      <c r="F123">
        <v>8.0399999999999999E-2</v>
      </c>
      <c r="J123">
        <v>20180905</v>
      </c>
      <c r="K123">
        <v>320.89999999999998</v>
      </c>
      <c r="L123">
        <v>0.1036</v>
      </c>
    </row>
    <row r="124" spans="4:12" x14ac:dyDescent="0.25">
      <c r="D124">
        <v>20180906</v>
      </c>
      <c r="E124">
        <v>268.68</v>
      </c>
      <c r="F124">
        <v>8.6900000000000005E-2</v>
      </c>
      <c r="J124">
        <v>20180906</v>
      </c>
      <c r="K124">
        <v>370.31</v>
      </c>
      <c r="L124">
        <v>0.11550000000000001</v>
      </c>
    </row>
    <row r="125" spans="4:12" x14ac:dyDescent="0.25">
      <c r="D125">
        <v>20180907</v>
      </c>
      <c r="E125">
        <v>284.58999999999997</v>
      </c>
      <c r="F125">
        <v>9.0399999999999994E-2</v>
      </c>
      <c r="J125">
        <v>20180907</v>
      </c>
      <c r="K125">
        <v>361.94</v>
      </c>
      <c r="L125">
        <v>0.10489999999999999</v>
      </c>
    </row>
    <row r="126" spans="4:12" x14ac:dyDescent="0.25">
      <c r="D126">
        <v>20180908</v>
      </c>
      <c r="E126">
        <v>239.69</v>
      </c>
      <c r="F126">
        <v>7.9799999999999996E-2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>
        <v>20180909</v>
      </c>
      <c r="E127">
        <v>208.37</v>
      </c>
      <c r="F127">
        <v>7.0300000000000001E-2</v>
      </c>
      <c r="J127">
        <v>20180909</v>
      </c>
      <c r="K127">
        <v>272.51</v>
      </c>
      <c r="L127">
        <v>8.5800000000000001E-2</v>
      </c>
    </row>
    <row r="128" spans="4:12" x14ac:dyDescent="0.25">
      <c r="D128">
        <v>20180910</v>
      </c>
      <c r="E128">
        <v>232.82</v>
      </c>
      <c r="F128">
        <v>7.8299999999999995E-2</v>
      </c>
      <c r="J128">
        <v>20180910</v>
      </c>
      <c r="K128">
        <v>312.37</v>
      </c>
      <c r="L128">
        <v>9.2899999999999996E-2</v>
      </c>
    </row>
    <row r="129" spans="4:12" x14ac:dyDescent="0.25">
      <c r="D129">
        <v>20180911</v>
      </c>
      <c r="E129">
        <v>266.88</v>
      </c>
      <c r="F129">
        <v>8.5999999999999993E-2</v>
      </c>
      <c r="J129">
        <v>20180911</v>
      </c>
      <c r="K129">
        <v>337.7</v>
      </c>
      <c r="L129">
        <v>0.10390000000000001</v>
      </c>
    </row>
    <row r="130" spans="4:12" x14ac:dyDescent="0.25">
      <c r="D130">
        <v>20180912</v>
      </c>
      <c r="E130">
        <v>160.06</v>
      </c>
      <c r="F130">
        <v>5.6800000000000003E-2</v>
      </c>
      <c r="J130">
        <v>20180912</v>
      </c>
      <c r="K130">
        <v>582.72</v>
      </c>
      <c r="L130">
        <v>0.10440000000000001</v>
      </c>
    </row>
    <row r="131" spans="4:12" x14ac:dyDescent="0.25">
      <c r="D131">
        <v>20180913</v>
      </c>
      <c r="J131">
        <v>20180913</v>
      </c>
      <c r="K131">
        <v>632.04999999999995</v>
      </c>
      <c r="L131">
        <v>0.1118</v>
      </c>
    </row>
    <row r="132" spans="4:12" x14ac:dyDescent="0.25">
      <c r="D132">
        <v>20180914</v>
      </c>
      <c r="J132">
        <v>20180914</v>
      </c>
      <c r="K132">
        <v>547.04</v>
      </c>
      <c r="L132">
        <v>0.1114</v>
      </c>
    </row>
    <row r="133" spans="4:12" x14ac:dyDescent="0.25">
      <c r="D133">
        <v>20180915</v>
      </c>
      <c r="E133">
        <v>241.83</v>
      </c>
      <c r="F133">
        <v>8.1699999999999995E-2</v>
      </c>
      <c r="J133">
        <v>20180915</v>
      </c>
      <c r="K133">
        <v>332.77</v>
      </c>
      <c r="L133">
        <v>9.2200000000000004E-2</v>
      </c>
    </row>
    <row r="134" spans="4:12" x14ac:dyDescent="0.25">
      <c r="D134">
        <v>20180916</v>
      </c>
      <c r="E134">
        <v>210.12</v>
      </c>
      <c r="F134">
        <v>7.1599999999999997E-2</v>
      </c>
      <c r="J134">
        <v>20180916</v>
      </c>
      <c r="K134">
        <v>324.27</v>
      </c>
      <c r="L134">
        <v>9.2100000000000001E-2</v>
      </c>
    </row>
    <row r="135" spans="4:12" x14ac:dyDescent="0.25">
      <c r="D135">
        <v>20180917</v>
      </c>
      <c r="E135">
        <v>228.64</v>
      </c>
      <c r="F135">
        <v>7.4300000000000005E-2</v>
      </c>
      <c r="J135">
        <v>20180917</v>
      </c>
      <c r="K135">
        <v>328.54</v>
      </c>
      <c r="L135">
        <v>9.6600000000000005E-2</v>
      </c>
    </row>
    <row r="136" spans="4:12" x14ac:dyDescent="0.25">
      <c r="D136">
        <v>20180918</v>
      </c>
      <c r="E136">
        <v>267.63</v>
      </c>
      <c r="F136">
        <v>8.4599999999999995E-2</v>
      </c>
      <c r="J136">
        <v>20180918</v>
      </c>
      <c r="K136">
        <v>356.77</v>
      </c>
      <c r="L136">
        <v>0.1143</v>
      </c>
    </row>
    <row r="137" spans="4:12" x14ac:dyDescent="0.25">
      <c r="D137">
        <v>20180919</v>
      </c>
      <c r="E137">
        <v>265.22000000000003</v>
      </c>
      <c r="F137">
        <v>8.4099999999999994E-2</v>
      </c>
      <c r="J137">
        <v>20180919</v>
      </c>
      <c r="K137">
        <v>346.05</v>
      </c>
      <c r="L137">
        <v>0.1012</v>
      </c>
    </row>
    <row r="138" spans="4:12" x14ac:dyDescent="0.25">
      <c r="D138">
        <v>20180920</v>
      </c>
      <c r="E138">
        <v>291.64999999999998</v>
      </c>
      <c r="F138">
        <v>9.1600000000000001E-2</v>
      </c>
      <c r="J138">
        <v>20180920</v>
      </c>
      <c r="K138">
        <v>437.48</v>
      </c>
      <c r="L138">
        <v>0.1143</v>
      </c>
    </row>
    <row r="139" spans="4:12" x14ac:dyDescent="0.25">
      <c r="D139">
        <v>20180921</v>
      </c>
      <c r="E139">
        <v>294.02999999999997</v>
      </c>
      <c r="F139">
        <v>9.4600000000000004E-2</v>
      </c>
      <c r="J139">
        <v>20180921</v>
      </c>
      <c r="K139">
        <v>374.31</v>
      </c>
      <c r="L139">
        <v>0.11360000000000001</v>
      </c>
    </row>
    <row r="140" spans="4:12" x14ac:dyDescent="0.25">
      <c r="D140">
        <v>20180922</v>
      </c>
      <c r="E140">
        <v>280.2</v>
      </c>
      <c r="F140">
        <v>9.35E-2</v>
      </c>
      <c r="J140">
        <v>20180922</v>
      </c>
      <c r="K140">
        <v>346.69</v>
      </c>
      <c r="L140">
        <v>9.6100000000000005E-2</v>
      </c>
    </row>
    <row r="141" spans="4:12" x14ac:dyDescent="0.25">
      <c r="D141">
        <v>20180923</v>
      </c>
      <c r="E141">
        <v>193.83</v>
      </c>
      <c r="F141">
        <v>6.0100000000000001E-2</v>
      </c>
      <c r="J141">
        <v>20180923</v>
      </c>
      <c r="K141">
        <v>266.36</v>
      </c>
      <c r="L141">
        <v>7.2900000000000006E-2</v>
      </c>
    </row>
    <row r="142" spans="4:12" x14ac:dyDescent="0.25">
      <c r="D142">
        <v>20180924</v>
      </c>
      <c r="E142">
        <v>262.31</v>
      </c>
      <c r="F142">
        <v>8.5099999999999995E-2</v>
      </c>
      <c r="J142">
        <v>20180924</v>
      </c>
      <c r="K142">
        <v>373.89</v>
      </c>
      <c r="L142">
        <v>0.1022</v>
      </c>
    </row>
    <row r="143" spans="4:12" x14ac:dyDescent="0.25">
      <c r="D143">
        <v>20180925</v>
      </c>
      <c r="E143">
        <v>225.69</v>
      </c>
      <c r="F143">
        <v>7.3099999999999998E-2</v>
      </c>
      <c r="J143">
        <v>20180925</v>
      </c>
      <c r="K143">
        <v>312.98</v>
      </c>
      <c r="L143">
        <v>9.4299999999999995E-2</v>
      </c>
    </row>
    <row r="144" spans="4:12" x14ac:dyDescent="0.25">
      <c r="D144">
        <v>20180926</v>
      </c>
      <c r="E144">
        <v>239.88</v>
      </c>
      <c r="F144">
        <v>7.6799999999999993E-2</v>
      </c>
      <c r="J144">
        <v>20180926</v>
      </c>
      <c r="K144">
        <v>291.42</v>
      </c>
      <c r="L144">
        <v>9.4299999999999995E-2</v>
      </c>
    </row>
    <row r="145" spans="4:12" x14ac:dyDescent="0.25">
      <c r="D145">
        <v>20180927</v>
      </c>
      <c r="E145">
        <v>281.20999999999998</v>
      </c>
      <c r="F145">
        <v>8.5500000000000007E-2</v>
      </c>
      <c r="J145">
        <v>20180927</v>
      </c>
      <c r="K145">
        <v>365.95</v>
      </c>
      <c r="L145">
        <v>0.1031</v>
      </c>
    </row>
    <row r="146" spans="4:12" x14ac:dyDescent="0.25">
      <c r="D146">
        <v>20180928</v>
      </c>
      <c r="E146">
        <v>285.27</v>
      </c>
      <c r="F146">
        <v>8.8700000000000001E-2</v>
      </c>
      <c r="J146">
        <v>20180928</v>
      </c>
      <c r="K146">
        <v>404.22</v>
      </c>
      <c r="L146">
        <v>0.1135</v>
      </c>
    </row>
    <row r="147" spans="4:12" x14ac:dyDescent="0.25">
      <c r="D147">
        <v>20180929</v>
      </c>
      <c r="E147">
        <v>202.78</v>
      </c>
      <c r="F147">
        <v>6.6900000000000001E-2</v>
      </c>
      <c r="J147">
        <v>20180929</v>
      </c>
      <c r="K147">
        <v>283.95</v>
      </c>
      <c r="L147">
        <v>8.1900000000000001E-2</v>
      </c>
    </row>
    <row r="148" spans="4:12" x14ac:dyDescent="0.25">
      <c r="D148">
        <v>20180930</v>
      </c>
      <c r="E148">
        <v>184.6</v>
      </c>
      <c r="F148">
        <v>5.74E-2</v>
      </c>
      <c r="J148">
        <v>20180930</v>
      </c>
      <c r="K148">
        <v>270.05</v>
      </c>
      <c r="L148">
        <v>8.0299999999999996E-2</v>
      </c>
    </row>
    <row r="149" spans="4:12" x14ac:dyDescent="0.25">
      <c r="D149">
        <v>20181001</v>
      </c>
      <c r="E149">
        <v>253.25</v>
      </c>
      <c r="F149">
        <v>8.3900000000000002E-2</v>
      </c>
      <c r="J149">
        <v>20181001</v>
      </c>
      <c r="K149">
        <v>373.62</v>
      </c>
      <c r="L149">
        <v>9.9900000000000003E-2</v>
      </c>
    </row>
    <row r="150" spans="4:12" x14ac:dyDescent="0.25">
      <c r="D150">
        <v>20181002</v>
      </c>
      <c r="E150">
        <v>253.11</v>
      </c>
      <c r="F150">
        <v>8.6800000000000002E-2</v>
      </c>
      <c r="J150">
        <v>20181002</v>
      </c>
      <c r="K150">
        <v>413.21</v>
      </c>
      <c r="L150">
        <v>0.1004</v>
      </c>
    </row>
    <row r="151" spans="4:12" x14ac:dyDescent="0.25">
      <c r="D151">
        <v>20181003</v>
      </c>
      <c r="E151">
        <v>325.2</v>
      </c>
      <c r="F151">
        <v>0.1042</v>
      </c>
      <c r="J151">
        <v>20181003</v>
      </c>
      <c r="K151">
        <v>408.69</v>
      </c>
      <c r="L151">
        <v>0.1142</v>
      </c>
    </row>
    <row r="152" spans="4:12" x14ac:dyDescent="0.25">
      <c r="D152">
        <v>20181004</v>
      </c>
      <c r="E152">
        <v>293.31</v>
      </c>
      <c r="F152">
        <v>9.2499999999999999E-2</v>
      </c>
      <c r="J152">
        <v>20181004</v>
      </c>
      <c r="K152">
        <v>385.61</v>
      </c>
      <c r="L152">
        <v>0.10580000000000001</v>
      </c>
    </row>
    <row r="153" spans="4:12" x14ac:dyDescent="0.25">
      <c r="D153">
        <v>20181005</v>
      </c>
      <c r="E153">
        <v>316.51</v>
      </c>
      <c r="F153">
        <v>9.8599999999999993E-2</v>
      </c>
      <c r="J153">
        <v>20181005</v>
      </c>
      <c r="K153">
        <v>378.81</v>
      </c>
      <c r="L153">
        <v>9.2600000000000002E-2</v>
      </c>
    </row>
    <row r="154" spans="4:12" x14ac:dyDescent="0.25">
      <c r="D154">
        <v>20181006</v>
      </c>
      <c r="E154">
        <v>334.25</v>
      </c>
      <c r="F154">
        <v>0.1038</v>
      </c>
      <c r="J154">
        <v>20181006</v>
      </c>
      <c r="K154">
        <v>402.23</v>
      </c>
      <c r="L154">
        <v>0.1111</v>
      </c>
    </row>
    <row r="155" spans="4:12" x14ac:dyDescent="0.25">
      <c r="D155">
        <v>20181007</v>
      </c>
      <c r="E155">
        <v>237.54</v>
      </c>
      <c r="F155">
        <v>7.5600000000000001E-2</v>
      </c>
      <c r="J155">
        <v>20181007</v>
      </c>
      <c r="K155">
        <v>349.35</v>
      </c>
      <c r="L155">
        <v>0.104</v>
      </c>
    </row>
    <row r="156" spans="4:12" x14ac:dyDescent="0.25">
      <c r="D156">
        <v>20181008</v>
      </c>
      <c r="E156">
        <v>196.83</v>
      </c>
      <c r="F156">
        <v>6.7299999999999999E-2</v>
      </c>
      <c r="J156">
        <v>20181008</v>
      </c>
      <c r="K156">
        <v>293.61</v>
      </c>
      <c r="L156">
        <v>8.4099999999999994E-2</v>
      </c>
    </row>
    <row r="157" spans="4:12" x14ac:dyDescent="0.25">
      <c r="D157">
        <v>20181009</v>
      </c>
      <c r="E157">
        <v>289.14</v>
      </c>
      <c r="F157">
        <v>8.8300000000000003E-2</v>
      </c>
      <c r="J157">
        <v>20181009</v>
      </c>
      <c r="K157">
        <v>372.77</v>
      </c>
      <c r="L157">
        <v>0.10639999999999999</v>
      </c>
    </row>
    <row r="158" spans="4:12" x14ac:dyDescent="0.25">
      <c r="D158">
        <v>20181010</v>
      </c>
      <c r="E158">
        <v>308.66000000000003</v>
      </c>
      <c r="F158">
        <v>9.5200000000000007E-2</v>
      </c>
      <c r="J158">
        <v>20181010</v>
      </c>
      <c r="K158">
        <v>397.4</v>
      </c>
      <c r="L158">
        <v>0.1086</v>
      </c>
    </row>
    <row r="159" spans="4:12" x14ac:dyDescent="0.25">
      <c r="D159">
        <v>20181011</v>
      </c>
      <c r="E159">
        <v>239.64</v>
      </c>
      <c r="F159">
        <v>7.7399999999999997E-2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>
        <v>20181012</v>
      </c>
      <c r="E160">
        <v>283.24</v>
      </c>
      <c r="F160">
        <v>8.7499999999999994E-2</v>
      </c>
      <c r="J160">
        <v>20181012</v>
      </c>
      <c r="K160">
        <v>354.58</v>
      </c>
      <c r="L160">
        <v>0.1009</v>
      </c>
    </row>
    <row r="161" spans="4:12" x14ac:dyDescent="0.25">
      <c r="D161">
        <v>20181013</v>
      </c>
      <c r="E161">
        <v>235.68</v>
      </c>
      <c r="F161">
        <v>7.9299999999999995E-2</v>
      </c>
      <c r="J161">
        <v>20181013</v>
      </c>
      <c r="K161">
        <v>310.01</v>
      </c>
      <c r="L161">
        <v>8.5800000000000001E-2</v>
      </c>
    </row>
    <row r="162" spans="4:12" x14ac:dyDescent="0.25">
      <c r="D162">
        <v>20181014</v>
      </c>
      <c r="E162">
        <v>186.58</v>
      </c>
      <c r="F162">
        <v>5.96E-2</v>
      </c>
      <c r="J162">
        <v>20181014</v>
      </c>
      <c r="K162">
        <v>261.64</v>
      </c>
      <c r="L162">
        <v>7.2900000000000006E-2</v>
      </c>
    </row>
    <row r="163" spans="4:12" x14ac:dyDescent="0.25">
      <c r="D163">
        <v>20181015</v>
      </c>
      <c r="E163">
        <v>238.42</v>
      </c>
      <c r="F163">
        <v>7.8399999999999997E-2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>
        <v>20181016</v>
      </c>
      <c r="E164">
        <v>227.7</v>
      </c>
      <c r="F164">
        <v>7.1599999999999997E-2</v>
      </c>
      <c r="J164">
        <v>20181016</v>
      </c>
      <c r="K164">
        <v>301.69</v>
      </c>
      <c r="L164">
        <v>9.11E-2</v>
      </c>
    </row>
    <row r="165" spans="4:12" x14ac:dyDescent="0.25">
      <c r="D165">
        <v>20181017</v>
      </c>
      <c r="E165">
        <v>223.85</v>
      </c>
      <c r="F165">
        <v>7.4800000000000005E-2</v>
      </c>
      <c r="J165">
        <v>20181017</v>
      </c>
      <c r="K165">
        <v>327.39</v>
      </c>
      <c r="L165">
        <v>0.1019</v>
      </c>
    </row>
    <row r="166" spans="4:12" x14ac:dyDescent="0.25">
      <c r="D166">
        <v>20181018</v>
      </c>
      <c r="E166">
        <v>287.41000000000003</v>
      </c>
      <c r="F166">
        <v>8.6400000000000005E-2</v>
      </c>
      <c r="J166">
        <v>20181018</v>
      </c>
      <c r="K166">
        <v>348.44</v>
      </c>
      <c r="L166">
        <v>0.10580000000000001</v>
      </c>
    </row>
    <row r="167" spans="4:12" x14ac:dyDescent="0.25">
      <c r="D167">
        <v>20181019</v>
      </c>
      <c r="E167">
        <v>271.83999999999997</v>
      </c>
      <c r="F167">
        <v>8.7400000000000005E-2</v>
      </c>
      <c r="J167">
        <v>20181019</v>
      </c>
      <c r="K167">
        <v>358.86</v>
      </c>
      <c r="L167">
        <v>9.5500000000000002E-2</v>
      </c>
    </row>
    <row r="168" spans="4:12" x14ac:dyDescent="0.25">
      <c r="D168">
        <v>20181020</v>
      </c>
      <c r="E168">
        <v>226.13</v>
      </c>
      <c r="F168">
        <v>7.6300000000000007E-2</v>
      </c>
      <c r="J168">
        <v>20181020</v>
      </c>
      <c r="K168">
        <v>316.42</v>
      </c>
      <c r="L168">
        <v>9.0300000000000005E-2</v>
      </c>
    </row>
    <row r="169" spans="4:12" x14ac:dyDescent="0.25">
      <c r="D169">
        <v>20181021</v>
      </c>
      <c r="E169">
        <v>244.09</v>
      </c>
      <c r="F169">
        <v>8.0399999999999999E-2</v>
      </c>
      <c r="J169">
        <v>20181021</v>
      </c>
      <c r="K169">
        <v>309.12</v>
      </c>
      <c r="L169">
        <v>0.10349999999999999</v>
      </c>
    </row>
    <row r="170" spans="4:12" x14ac:dyDescent="0.25">
      <c r="D170">
        <v>20181022</v>
      </c>
      <c r="E170">
        <v>207.9</v>
      </c>
      <c r="F170">
        <v>6.8400000000000002E-2</v>
      </c>
      <c r="J170">
        <v>20181022</v>
      </c>
      <c r="K170">
        <v>282.93</v>
      </c>
      <c r="L170">
        <v>8.1799999999999998E-2</v>
      </c>
    </row>
    <row r="171" spans="4:12" x14ac:dyDescent="0.25">
      <c r="D171">
        <v>20181023</v>
      </c>
      <c r="E171">
        <v>238.03</v>
      </c>
      <c r="F171">
        <v>7.8299999999999995E-2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>
        <v>20181024</v>
      </c>
      <c r="E172">
        <v>218.7</v>
      </c>
      <c r="F172">
        <v>7.3400000000000007E-2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>
        <v>20181025</v>
      </c>
      <c r="E173">
        <v>236.92</v>
      </c>
      <c r="F173">
        <v>7.7700000000000005E-2</v>
      </c>
      <c r="J173">
        <v>20181025</v>
      </c>
      <c r="K173">
        <v>346.03</v>
      </c>
      <c r="L173">
        <v>9.7299999999999998E-2</v>
      </c>
    </row>
    <row r="174" spans="4:12" x14ac:dyDescent="0.25">
      <c r="D174">
        <v>20181026</v>
      </c>
      <c r="E174">
        <v>366.55</v>
      </c>
      <c r="F174">
        <v>0.1104</v>
      </c>
      <c r="J174">
        <v>20181026</v>
      </c>
      <c r="K174">
        <v>446.2</v>
      </c>
      <c r="L174">
        <v>0.1147</v>
      </c>
    </row>
    <row r="175" spans="4:12" x14ac:dyDescent="0.25">
      <c r="D175">
        <v>20181027</v>
      </c>
      <c r="E175">
        <v>182.2</v>
      </c>
      <c r="F175">
        <v>6.0199999999999997E-2</v>
      </c>
      <c r="J175">
        <v>20181027</v>
      </c>
      <c r="K175">
        <v>262.64</v>
      </c>
      <c r="L175">
        <v>7.4999999999999997E-2</v>
      </c>
    </row>
    <row r="176" spans="4:12" x14ac:dyDescent="0.25">
      <c r="D176">
        <v>20181028</v>
      </c>
      <c r="E176">
        <v>179.4</v>
      </c>
      <c r="F176">
        <v>5.74E-2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>
        <v>20181029</v>
      </c>
      <c r="E177">
        <v>198.52</v>
      </c>
      <c r="F177">
        <v>6.88E-2</v>
      </c>
      <c r="J177">
        <v>20181029</v>
      </c>
      <c r="K177">
        <v>284.81</v>
      </c>
      <c r="L177">
        <v>9.06E-2</v>
      </c>
    </row>
    <row r="178" spans="4:12" x14ac:dyDescent="0.25">
      <c r="D178">
        <v>20181030</v>
      </c>
      <c r="E178">
        <v>223.32</v>
      </c>
      <c r="F178">
        <v>7.2700000000000001E-2</v>
      </c>
      <c r="J178">
        <v>20181030</v>
      </c>
      <c r="K178">
        <v>327.76</v>
      </c>
      <c r="L178">
        <v>9.6100000000000005E-2</v>
      </c>
    </row>
    <row r="179" spans="4:12" x14ac:dyDescent="0.25">
      <c r="D179">
        <v>20181031</v>
      </c>
      <c r="E179">
        <v>249.97</v>
      </c>
      <c r="F179">
        <v>7.9600000000000004E-2</v>
      </c>
      <c r="J179">
        <v>20181031</v>
      </c>
      <c r="K179">
        <v>352.81</v>
      </c>
      <c r="L179">
        <v>9.7199999999999995E-2</v>
      </c>
    </row>
    <row r="180" spans="4:12" x14ac:dyDescent="0.25">
      <c r="D180">
        <v>20181101</v>
      </c>
      <c r="E180">
        <v>266.55</v>
      </c>
      <c r="F180">
        <v>8.7099999999999997E-2</v>
      </c>
      <c r="J180">
        <v>20181101</v>
      </c>
      <c r="K180">
        <v>493.7</v>
      </c>
      <c r="L180">
        <v>0.1037</v>
      </c>
    </row>
    <row r="181" spans="4:12" x14ac:dyDescent="0.25">
      <c r="D181">
        <v>20181102</v>
      </c>
      <c r="E181">
        <v>278.69</v>
      </c>
      <c r="F181">
        <v>8.6999999999999994E-2</v>
      </c>
      <c r="J181">
        <v>20181102</v>
      </c>
      <c r="K181">
        <v>375.97</v>
      </c>
      <c r="L181">
        <v>0.1091</v>
      </c>
    </row>
    <row r="182" spans="4:12" x14ac:dyDescent="0.25">
      <c r="D182">
        <v>20181103</v>
      </c>
      <c r="E182">
        <v>248.69</v>
      </c>
      <c r="F182">
        <v>8.4400000000000003E-2</v>
      </c>
      <c r="J182">
        <v>20181103</v>
      </c>
      <c r="K182">
        <v>377.74</v>
      </c>
      <c r="L182">
        <v>0.11899999999999999</v>
      </c>
    </row>
    <row r="183" spans="4:12" x14ac:dyDescent="0.25">
      <c r="D183">
        <v>20181104</v>
      </c>
      <c r="E183">
        <v>195.23</v>
      </c>
      <c r="F183">
        <v>6.3299999999999995E-2</v>
      </c>
      <c r="J183">
        <v>20181104</v>
      </c>
      <c r="K183">
        <v>283.17</v>
      </c>
      <c r="L183">
        <v>4.5699999999999998E-2</v>
      </c>
    </row>
    <row r="184" spans="4:12" x14ac:dyDescent="0.25">
      <c r="D184">
        <v>20181105</v>
      </c>
      <c r="E184">
        <v>215.66</v>
      </c>
      <c r="F184">
        <v>7.1999999999999995E-2</v>
      </c>
      <c r="J184">
        <v>20181105</v>
      </c>
      <c r="K184">
        <v>276.81</v>
      </c>
      <c r="L184">
        <v>8.5900000000000004E-2</v>
      </c>
    </row>
    <row r="185" spans="4:12" x14ac:dyDescent="0.25">
      <c r="D185">
        <v>20181106</v>
      </c>
      <c r="E185">
        <v>212.63</v>
      </c>
      <c r="F185">
        <v>7.0800000000000002E-2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>
        <v>20181107</v>
      </c>
      <c r="E186">
        <v>231.33</v>
      </c>
      <c r="F186">
        <v>7.4999999999999997E-2</v>
      </c>
      <c r="J186">
        <v>20181107</v>
      </c>
      <c r="K186">
        <v>344.6</v>
      </c>
      <c r="L186">
        <v>9.6000000000000002E-2</v>
      </c>
    </row>
    <row r="187" spans="4:12" x14ac:dyDescent="0.25">
      <c r="D187">
        <v>20181108</v>
      </c>
      <c r="E187">
        <v>203.2</v>
      </c>
      <c r="F187">
        <v>6.7900000000000002E-2</v>
      </c>
      <c r="J187">
        <v>20181108</v>
      </c>
      <c r="K187">
        <v>303.36</v>
      </c>
      <c r="L187">
        <v>8.8300000000000003E-2</v>
      </c>
    </row>
    <row r="188" spans="4:12" x14ac:dyDescent="0.25">
      <c r="D188">
        <v>20181109</v>
      </c>
      <c r="E188">
        <v>217.14</v>
      </c>
      <c r="F188">
        <v>7.3499999999999996E-2</v>
      </c>
      <c r="J188">
        <v>20181109</v>
      </c>
      <c r="K188">
        <v>278.32</v>
      </c>
      <c r="L188">
        <v>9.3200000000000005E-2</v>
      </c>
    </row>
    <row r="189" spans="4:12" x14ac:dyDescent="0.25">
      <c r="D189">
        <v>20181110</v>
      </c>
      <c r="E189">
        <v>163.62</v>
      </c>
      <c r="F189">
        <v>5.4800000000000001E-2</v>
      </c>
      <c r="J189">
        <v>20181110</v>
      </c>
      <c r="K189">
        <v>208.19</v>
      </c>
      <c r="L189">
        <v>6.13E-2</v>
      </c>
    </row>
    <row r="190" spans="4:12" x14ac:dyDescent="0.25">
      <c r="D190">
        <v>20181111</v>
      </c>
      <c r="E190">
        <v>157.74</v>
      </c>
      <c r="F190">
        <v>4.9299999999999997E-2</v>
      </c>
      <c r="J190">
        <v>20181111</v>
      </c>
      <c r="K190">
        <v>247.26</v>
      </c>
      <c r="L190">
        <v>7.0199999999999999E-2</v>
      </c>
    </row>
    <row r="191" spans="4:12" x14ac:dyDescent="0.25">
      <c r="D191">
        <v>20181112</v>
      </c>
      <c r="E191">
        <v>127.46</v>
      </c>
      <c r="F191">
        <v>4.87E-2</v>
      </c>
      <c r="J191">
        <v>20181112</v>
      </c>
      <c r="K191">
        <v>233.7</v>
      </c>
      <c r="L191">
        <v>7.6300000000000007E-2</v>
      </c>
    </row>
    <row r="192" spans="4:12" x14ac:dyDescent="0.25">
      <c r="D192">
        <v>20181113</v>
      </c>
      <c r="E192">
        <v>215.28</v>
      </c>
      <c r="F192">
        <v>6.9699999999999998E-2</v>
      </c>
      <c r="J192">
        <v>20181113</v>
      </c>
      <c r="K192">
        <v>281.49</v>
      </c>
      <c r="L192">
        <v>9.3399999999999997E-2</v>
      </c>
    </row>
    <row r="193" spans="4:12" x14ac:dyDescent="0.25">
      <c r="D193">
        <v>20181114</v>
      </c>
      <c r="E193">
        <v>184.75</v>
      </c>
      <c r="F193">
        <v>6.2799999999999995E-2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>
        <v>20181115</v>
      </c>
      <c r="E194">
        <v>270.14</v>
      </c>
      <c r="F194">
        <v>8.5300000000000001E-2</v>
      </c>
      <c r="J194">
        <v>20181115</v>
      </c>
      <c r="K194">
        <v>342.5</v>
      </c>
      <c r="L194">
        <v>0.1008</v>
      </c>
    </row>
    <row r="195" spans="4:12" x14ac:dyDescent="0.25">
      <c r="D195">
        <v>20181116</v>
      </c>
      <c r="E195">
        <v>205.26</v>
      </c>
      <c r="F195">
        <v>6.7199999999999996E-2</v>
      </c>
      <c r="J195">
        <v>20181116</v>
      </c>
      <c r="K195">
        <v>290.89</v>
      </c>
      <c r="L195">
        <v>9.0200000000000002E-2</v>
      </c>
    </row>
    <row r="196" spans="4:12" x14ac:dyDescent="0.25">
      <c r="D196">
        <v>20181117</v>
      </c>
      <c r="E196">
        <v>163.63</v>
      </c>
      <c r="F196">
        <v>5.5899999999999998E-2</v>
      </c>
      <c r="J196">
        <v>20181117</v>
      </c>
      <c r="K196">
        <v>251.4</v>
      </c>
      <c r="L196">
        <v>7.4499999999999997E-2</v>
      </c>
    </row>
    <row r="197" spans="4:12" x14ac:dyDescent="0.25">
      <c r="D197">
        <v>20181118</v>
      </c>
      <c r="E197">
        <v>180.97</v>
      </c>
      <c r="F197">
        <v>5.33E-2</v>
      </c>
      <c r="J197">
        <v>20181118</v>
      </c>
      <c r="K197">
        <v>313.73</v>
      </c>
      <c r="L197">
        <v>8.3099999999999993E-2</v>
      </c>
    </row>
    <row r="198" spans="4:12" x14ac:dyDescent="0.25">
      <c r="D198">
        <v>20181119</v>
      </c>
      <c r="E198">
        <v>235.93</v>
      </c>
      <c r="F198">
        <v>7.5899999999999995E-2</v>
      </c>
      <c r="J198">
        <v>20181119</v>
      </c>
      <c r="K198">
        <v>330.21</v>
      </c>
      <c r="L198">
        <v>9.6000000000000002E-2</v>
      </c>
    </row>
    <row r="199" spans="4:12" x14ac:dyDescent="0.25">
      <c r="D199">
        <v>20181120</v>
      </c>
      <c r="E199">
        <v>200.74</v>
      </c>
      <c r="F199">
        <v>6.8599999999999994E-2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>
        <v>20181121</v>
      </c>
      <c r="E200">
        <v>140.57</v>
      </c>
      <c r="F200">
        <v>5.2600000000000001E-2</v>
      </c>
      <c r="J200">
        <v>20181121</v>
      </c>
      <c r="K200">
        <v>227.82</v>
      </c>
      <c r="L200">
        <v>7.7399999999999997E-2</v>
      </c>
    </row>
    <row r="201" spans="4:12" x14ac:dyDescent="0.25">
      <c r="D201">
        <v>20181122</v>
      </c>
      <c r="J201">
        <v>20181122</v>
      </c>
    </row>
    <row r="202" spans="4:12" x14ac:dyDescent="0.25">
      <c r="D202">
        <v>20181123</v>
      </c>
      <c r="J202">
        <v>20181123</v>
      </c>
      <c r="K202">
        <v>212.22</v>
      </c>
      <c r="L202">
        <v>7.5700000000000003E-2</v>
      </c>
    </row>
    <row r="203" spans="4:12" x14ac:dyDescent="0.25">
      <c r="D203">
        <v>20181124</v>
      </c>
      <c r="E203">
        <v>230.27</v>
      </c>
      <c r="F203">
        <v>7.8899999999999998E-2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>
        <v>20181125</v>
      </c>
      <c r="E204">
        <v>152.34</v>
      </c>
      <c r="F204">
        <v>4.58E-2</v>
      </c>
      <c r="J204">
        <v>20181125</v>
      </c>
      <c r="K204">
        <v>233.54</v>
      </c>
      <c r="L204">
        <v>5.7099999999999998E-2</v>
      </c>
    </row>
    <row r="205" spans="4:12" x14ac:dyDescent="0.25">
      <c r="D205">
        <v>20181126</v>
      </c>
      <c r="E205">
        <v>192.48</v>
      </c>
      <c r="F205">
        <v>6.4399999999999999E-2</v>
      </c>
      <c r="J205">
        <v>20181126</v>
      </c>
      <c r="K205">
        <v>279.49</v>
      </c>
      <c r="L205">
        <v>8.8900000000000007E-2</v>
      </c>
    </row>
    <row r="206" spans="4:12" x14ac:dyDescent="0.25">
      <c r="D206">
        <v>20181127</v>
      </c>
      <c r="E206">
        <v>243.29</v>
      </c>
      <c r="F206">
        <v>7.6399999999999996E-2</v>
      </c>
      <c r="J206">
        <v>20181127</v>
      </c>
      <c r="K206">
        <v>290.7</v>
      </c>
      <c r="L206">
        <v>9.1499999999999998E-2</v>
      </c>
    </row>
    <row r="207" spans="4:12" x14ac:dyDescent="0.25">
      <c r="D207">
        <v>20181128</v>
      </c>
      <c r="E207">
        <v>162.04</v>
      </c>
      <c r="F207">
        <v>5.4100000000000002E-2</v>
      </c>
      <c r="J207">
        <v>20181128</v>
      </c>
      <c r="K207">
        <v>263.56</v>
      </c>
      <c r="L207">
        <v>7.4999999999999997E-2</v>
      </c>
    </row>
    <row r="208" spans="4:12" x14ac:dyDescent="0.25">
      <c r="D208">
        <v>20181129</v>
      </c>
      <c r="E208">
        <v>169.93</v>
      </c>
      <c r="F208">
        <v>5.6099999999999997E-2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>
        <v>20181130</v>
      </c>
      <c r="E209">
        <v>246.55</v>
      </c>
      <c r="F209">
        <v>8.0500000000000002E-2</v>
      </c>
      <c r="J209">
        <v>20181130</v>
      </c>
      <c r="K209">
        <v>319.31</v>
      </c>
      <c r="L209">
        <v>9.8799999999999999E-2</v>
      </c>
    </row>
    <row r="210" spans="4:12" x14ac:dyDescent="0.25">
      <c r="D210">
        <v>20181201</v>
      </c>
      <c r="E210">
        <v>179.94</v>
      </c>
      <c r="F210">
        <v>5.8999999999999997E-2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>
        <v>20181202</v>
      </c>
      <c r="E211">
        <v>197.84</v>
      </c>
      <c r="F211">
        <v>6.0199999999999997E-2</v>
      </c>
      <c r="J211">
        <v>20181202</v>
      </c>
      <c r="K211">
        <v>273.12</v>
      </c>
      <c r="L211">
        <v>6.6799999999999998E-2</v>
      </c>
    </row>
    <row r="212" spans="4:12" x14ac:dyDescent="0.25">
      <c r="D212">
        <v>20181203</v>
      </c>
      <c r="E212">
        <v>197.77</v>
      </c>
      <c r="F212">
        <v>6.5199999999999994E-2</v>
      </c>
      <c r="J212">
        <v>20181203</v>
      </c>
      <c r="K212">
        <v>298.23</v>
      </c>
      <c r="L212">
        <v>8.6699999999999999E-2</v>
      </c>
    </row>
    <row r="213" spans="4:12" x14ac:dyDescent="0.25">
      <c r="D213">
        <v>20181204</v>
      </c>
      <c r="E213">
        <v>198.75</v>
      </c>
      <c r="F213">
        <v>6.6699999999999995E-2</v>
      </c>
      <c r="J213">
        <v>20181204</v>
      </c>
      <c r="K213">
        <v>255.71</v>
      </c>
      <c r="L213">
        <v>7.8899999999999998E-2</v>
      </c>
    </row>
    <row r="214" spans="4:12" x14ac:dyDescent="0.25">
      <c r="D214">
        <v>20181205</v>
      </c>
      <c r="E214">
        <v>172.71</v>
      </c>
      <c r="F214">
        <v>5.91E-2</v>
      </c>
      <c r="J214">
        <v>20181205</v>
      </c>
      <c r="K214">
        <v>241.86</v>
      </c>
      <c r="L214">
        <v>7.8100000000000003E-2</v>
      </c>
    </row>
    <row r="215" spans="4:12" x14ac:dyDescent="0.25">
      <c r="D215">
        <v>20181206</v>
      </c>
      <c r="E215">
        <v>212.75</v>
      </c>
      <c r="F215">
        <v>6.7000000000000004E-2</v>
      </c>
      <c r="J215">
        <v>20181206</v>
      </c>
      <c r="K215">
        <v>334.85</v>
      </c>
      <c r="L215">
        <v>8.7400000000000005E-2</v>
      </c>
    </row>
    <row r="216" spans="4:12" x14ac:dyDescent="0.25">
      <c r="D216">
        <v>20181207</v>
      </c>
      <c r="E216">
        <v>209.06</v>
      </c>
      <c r="F216">
        <v>6.83E-2</v>
      </c>
      <c r="J216">
        <v>20181207</v>
      </c>
      <c r="K216">
        <v>305.10000000000002</v>
      </c>
      <c r="L216">
        <v>9.06E-2</v>
      </c>
    </row>
    <row r="217" spans="4:12" x14ac:dyDescent="0.25">
      <c r="D217">
        <v>20181208</v>
      </c>
      <c r="E217">
        <v>164.49</v>
      </c>
      <c r="F217">
        <v>5.5599999999999997E-2</v>
      </c>
      <c r="J217">
        <v>20181208</v>
      </c>
      <c r="K217">
        <v>229.36</v>
      </c>
      <c r="L217">
        <v>6.6699999999999995E-2</v>
      </c>
    </row>
    <row r="218" spans="4:12" x14ac:dyDescent="0.25">
      <c r="D218">
        <v>20181209</v>
      </c>
      <c r="E218">
        <v>153.75</v>
      </c>
      <c r="F218">
        <v>4.7199999999999999E-2</v>
      </c>
      <c r="J218">
        <v>20181209</v>
      </c>
      <c r="K218">
        <v>236.98</v>
      </c>
      <c r="L218">
        <v>6.0499999999999998E-2</v>
      </c>
    </row>
    <row r="219" spans="4:12" x14ac:dyDescent="0.25">
      <c r="D219">
        <v>20181210</v>
      </c>
      <c r="E219">
        <v>152.80000000000001</v>
      </c>
      <c r="F219">
        <v>5.5199999999999999E-2</v>
      </c>
      <c r="J219">
        <v>20181210</v>
      </c>
      <c r="K219">
        <v>255.62</v>
      </c>
      <c r="L219">
        <v>8.2900000000000001E-2</v>
      </c>
    </row>
    <row r="220" spans="4:12" x14ac:dyDescent="0.25">
      <c r="D220">
        <v>20181211</v>
      </c>
      <c r="E220">
        <v>196.84</v>
      </c>
      <c r="F220">
        <v>6.3299999999999995E-2</v>
      </c>
      <c r="J220">
        <v>20181211</v>
      </c>
      <c r="K220">
        <v>269.69</v>
      </c>
      <c r="L220">
        <v>7.8899999999999998E-2</v>
      </c>
    </row>
    <row r="221" spans="4:12" x14ac:dyDescent="0.25">
      <c r="D221">
        <v>20181212</v>
      </c>
      <c r="E221">
        <v>182.91</v>
      </c>
      <c r="F221">
        <v>5.8900000000000001E-2</v>
      </c>
      <c r="J221">
        <v>20181212</v>
      </c>
      <c r="K221">
        <v>247.88</v>
      </c>
      <c r="L221">
        <v>7.3099999999999998E-2</v>
      </c>
    </row>
    <row r="222" spans="4:12" x14ac:dyDescent="0.25">
      <c r="D222">
        <v>20181213</v>
      </c>
      <c r="E222">
        <v>182.26</v>
      </c>
      <c r="F222">
        <v>5.9299999999999999E-2</v>
      </c>
      <c r="J222">
        <v>20181213</v>
      </c>
      <c r="K222">
        <v>273.8</v>
      </c>
      <c r="L222">
        <v>8.6800000000000002E-2</v>
      </c>
    </row>
    <row r="223" spans="4:12" x14ac:dyDescent="0.25">
      <c r="D223">
        <v>20181214</v>
      </c>
      <c r="E223">
        <v>229.72</v>
      </c>
      <c r="F223">
        <v>7.5300000000000006E-2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>
        <v>20181215</v>
      </c>
      <c r="E224">
        <v>172.13</v>
      </c>
      <c r="F224">
        <v>5.5500000000000001E-2</v>
      </c>
      <c r="J224">
        <v>20181215</v>
      </c>
      <c r="K224">
        <v>250.56</v>
      </c>
      <c r="L224">
        <v>6.8000000000000005E-2</v>
      </c>
    </row>
    <row r="225" spans="4:12" x14ac:dyDescent="0.25">
      <c r="D225">
        <v>20181216</v>
      </c>
      <c r="E225">
        <v>161.04</v>
      </c>
      <c r="F225">
        <v>0.05</v>
      </c>
      <c r="J225">
        <v>20181216</v>
      </c>
      <c r="K225">
        <v>241.19</v>
      </c>
      <c r="L225">
        <v>6.5199999999999994E-2</v>
      </c>
    </row>
    <row r="226" spans="4:12" x14ac:dyDescent="0.25">
      <c r="D226">
        <v>20181217</v>
      </c>
      <c r="E226">
        <v>172.07</v>
      </c>
      <c r="F226">
        <v>5.7599999999999998E-2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>
        <v>20181218</v>
      </c>
      <c r="E227">
        <v>188.37</v>
      </c>
      <c r="F227">
        <v>6.4100000000000004E-2</v>
      </c>
      <c r="J227">
        <v>20181218</v>
      </c>
      <c r="K227">
        <v>252.83</v>
      </c>
      <c r="L227">
        <v>7.7100000000000002E-2</v>
      </c>
    </row>
    <row r="228" spans="4:12" x14ac:dyDescent="0.25">
      <c r="D228">
        <v>20181219</v>
      </c>
      <c r="E228">
        <v>225.52</v>
      </c>
      <c r="F228">
        <v>7.1599999999999997E-2</v>
      </c>
      <c r="J228">
        <v>20181219</v>
      </c>
      <c r="K228">
        <v>260.99</v>
      </c>
      <c r="L228">
        <v>8.4599999999999995E-2</v>
      </c>
    </row>
    <row r="229" spans="4:12" x14ac:dyDescent="0.25">
      <c r="D229">
        <v>20181220</v>
      </c>
      <c r="E229">
        <v>225.27</v>
      </c>
      <c r="F229">
        <v>7.0599999999999996E-2</v>
      </c>
      <c r="J229">
        <v>20181220</v>
      </c>
      <c r="K229">
        <v>288.29000000000002</v>
      </c>
      <c r="L229">
        <v>8.77E-2</v>
      </c>
    </row>
    <row r="230" spans="4:12" x14ac:dyDescent="0.25">
      <c r="D230">
        <v>20181221</v>
      </c>
      <c r="E230">
        <v>220.71</v>
      </c>
      <c r="F230">
        <v>7.2499999999999995E-2</v>
      </c>
      <c r="J230">
        <v>20181221</v>
      </c>
      <c r="K230">
        <v>289.68</v>
      </c>
      <c r="L230">
        <v>9.0999999999999998E-2</v>
      </c>
    </row>
    <row r="231" spans="4:12" x14ac:dyDescent="0.25">
      <c r="D231">
        <v>20181222</v>
      </c>
      <c r="E231">
        <v>151.57</v>
      </c>
      <c r="F231">
        <v>5.21E-2</v>
      </c>
      <c r="J231">
        <v>20181222</v>
      </c>
      <c r="K231">
        <v>253.09</v>
      </c>
      <c r="L231">
        <v>6.9500000000000006E-2</v>
      </c>
    </row>
    <row r="232" spans="4:12" x14ac:dyDescent="0.25">
      <c r="D232">
        <v>20181223</v>
      </c>
      <c r="E232">
        <v>149.03</v>
      </c>
      <c r="F232">
        <v>4.4900000000000002E-2</v>
      </c>
      <c r="J232">
        <v>20181223</v>
      </c>
      <c r="K232">
        <v>229.26</v>
      </c>
      <c r="L232">
        <v>5.7000000000000002E-2</v>
      </c>
    </row>
    <row r="233" spans="4:12" x14ac:dyDescent="0.25">
      <c r="D233">
        <v>20181224</v>
      </c>
      <c r="E233">
        <v>129.13</v>
      </c>
      <c r="F233">
        <v>4.7500000000000001E-2</v>
      </c>
      <c r="J233">
        <v>20181224</v>
      </c>
      <c r="K233">
        <v>264.82</v>
      </c>
      <c r="L233">
        <v>7.4800000000000005E-2</v>
      </c>
    </row>
    <row r="234" spans="4:12" x14ac:dyDescent="0.25">
      <c r="D234">
        <v>20181225</v>
      </c>
      <c r="J234">
        <v>20181225</v>
      </c>
    </row>
    <row r="235" spans="4:12" x14ac:dyDescent="0.25">
      <c r="D235">
        <v>20181226</v>
      </c>
      <c r="E235">
        <v>131.65</v>
      </c>
      <c r="F235">
        <v>4.7399999999999998E-2</v>
      </c>
      <c r="J235">
        <v>20181226</v>
      </c>
      <c r="K235">
        <v>223.31</v>
      </c>
      <c r="L235">
        <v>7.1099999999999997E-2</v>
      </c>
    </row>
    <row r="236" spans="4:12" x14ac:dyDescent="0.25">
      <c r="D236">
        <v>20181227</v>
      </c>
      <c r="E236">
        <v>134.77000000000001</v>
      </c>
      <c r="F236">
        <v>4.7300000000000002E-2</v>
      </c>
      <c r="J236">
        <v>20181227</v>
      </c>
      <c r="K236">
        <v>256.18</v>
      </c>
      <c r="L236">
        <v>7.46E-2</v>
      </c>
    </row>
    <row r="237" spans="4:12" x14ac:dyDescent="0.25">
      <c r="D237">
        <v>20181228</v>
      </c>
      <c r="E237">
        <v>148.02000000000001</v>
      </c>
      <c r="F237">
        <v>5.0500000000000003E-2</v>
      </c>
      <c r="J237">
        <v>20181228</v>
      </c>
      <c r="K237">
        <v>236.48</v>
      </c>
      <c r="L237">
        <v>7.4999999999999997E-2</v>
      </c>
    </row>
    <row r="238" spans="4:12" x14ac:dyDescent="0.25">
      <c r="D238">
        <v>20181229</v>
      </c>
      <c r="E238">
        <v>135.16999999999999</v>
      </c>
      <c r="F238">
        <v>4.6699999999999998E-2</v>
      </c>
      <c r="J238">
        <v>20181229</v>
      </c>
      <c r="K238">
        <v>229.57</v>
      </c>
      <c r="L238">
        <v>6.9000000000000006E-2</v>
      </c>
    </row>
    <row r="239" spans="4:12" x14ac:dyDescent="0.25">
      <c r="D239">
        <v>20181230</v>
      </c>
      <c r="E239">
        <v>150.41999999999999</v>
      </c>
      <c r="F239">
        <v>4.5400000000000003E-2</v>
      </c>
      <c r="J239">
        <v>20181230</v>
      </c>
      <c r="K239">
        <v>229.67</v>
      </c>
      <c r="L239">
        <v>6.1499999999999999E-2</v>
      </c>
    </row>
    <row r="240" spans="4:12" x14ac:dyDescent="0.25">
      <c r="D240">
        <v>20181231</v>
      </c>
      <c r="E240">
        <v>133.88999999999999</v>
      </c>
      <c r="F240">
        <v>4.7800000000000002E-2</v>
      </c>
      <c r="J240">
        <v>20181231</v>
      </c>
      <c r="K240">
        <v>304.92</v>
      </c>
      <c r="L240">
        <v>7.9100000000000004E-2</v>
      </c>
    </row>
    <row r="241" spans="4:12" x14ac:dyDescent="0.25">
      <c r="D241">
        <v>20190101</v>
      </c>
      <c r="J241">
        <v>20190101</v>
      </c>
    </row>
    <row r="242" spans="4:12" x14ac:dyDescent="0.25">
      <c r="D242">
        <v>20190102</v>
      </c>
      <c r="J242">
        <v>20190102</v>
      </c>
      <c r="K242">
        <v>232.6</v>
      </c>
      <c r="L242">
        <v>0.08</v>
      </c>
    </row>
    <row r="243" spans="4:12" x14ac:dyDescent="0.25">
      <c r="D243">
        <v>20190103</v>
      </c>
      <c r="E243">
        <v>146.33000000000001</v>
      </c>
      <c r="F243">
        <v>5.0799999999999998E-2</v>
      </c>
      <c r="J243">
        <v>20190103</v>
      </c>
      <c r="K243">
        <v>225.02</v>
      </c>
      <c r="L243">
        <v>7.2599999999999998E-2</v>
      </c>
    </row>
    <row r="244" spans="4:12" x14ac:dyDescent="0.25">
      <c r="D244">
        <v>20190104</v>
      </c>
      <c r="E244">
        <v>179.88</v>
      </c>
      <c r="F244">
        <v>5.5E-2</v>
      </c>
      <c r="J244">
        <v>20190104</v>
      </c>
      <c r="K244">
        <v>249.68</v>
      </c>
      <c r="L244">
        <v>8.0299999999999996E-2</v>
      </c>
    </row>
    <row r="245" spans="4:12" x14ac:dyDescent="0.25">
      <c r="D245">
        <v>20190105</v>
      </c>
      <c r="E245">
        <v>172.5</v>
      </c>
      <c r="F245">
        <v>5.0700000000000002E-2</v>
      </c>
      <c r="J245">
        <v>20190105</v>
      </c>
      <c r="K245">
        <v>260.45</v>
      </c>
      <c r="L245">
        <v>6.9900000000000004E-2</v>
      </c>
    </row>
    <row r="246" spans="4:12" x14ac:dyDescent="0.25">
      <c r="D246">
        <v>20190106</v>
      </c>
      <c r="E246">
        <v>183.37</v>
      </c>
      <c r="F246">
        <v>5.0200000000000002E-2</v>
      </c>
      <c r="J246">
        <v>20190106</v>
      </c>
      <c r="K246">
        <v>282.67</v>
      </c>
      <c r="L246">
        <v>7.5300000000000006E-2</v>
      </c>
    </row>
    <row r="247" spans="4:12" x14ac:dyDescent="0.25">
      <c r="D247">
        <v>20190107</v>
      </c>
      <c r="E247">
        <v>183.47</v>
      </c>
      <c r="F247">
        <v>5.62E-2</v>
      </c>
      <c r="J247">
        <v>20190107</v>
      </c>
      <c r="K247">
        <v>251.68</v>
      </c>
      <c r="L247">
        <v>7.9299999999999995E-2</v>
      </c>
    </row>
    <row r="248" spans="4:12" x14ac:dyDescent="0.25">
      <c r="D248">
        <v>20190108</v>
      </c>
      <c r="E248">
        <v>202.54</v>
      </c>
      <c r="F248">
        <v>6.6799999999999998E-2</v>
      </c>
      <c r="J248">
        <v>20190108</v>
      </c>
      <c r="K248">
        <v>233.55</v>
      </c>
      <c r="L248">
        <v>8.4199999999999997E-2</v>
      </c>
    </row>
    <row r="249" spans="4:12" x14ac:dyDescent="0.25">
      <c r="D249">
        <v>20190109</v>
      </c>
      <c r="E249">
        <v>177.14</v>
      </c>
      <c r="F249">
        <v>5.5399999999999998E-2</v>
      </c>
      <c r="J249">
        <v>20190109</v>
      </c>
      <c r="K249">
        <v>216.92</v>
      </c>
      <c r="L249">
        <v>8.5099999999999995E-2</v>
      </c>
    </row>
    <row r="250" spans="4:12" x14ac:dyDescent="0.25">
      <c r="D250">
        <v>20190110</v>
      </c>
      <c r="E250">
        <v>172.05</v>
      </c>
      <c r="F250">
        <v>5.2299999999999999E-2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>
        <v>20190111</v>
      </c>
      <c r="E251">
        <v>205.78</v>
      </c>
      <c r="F251">
        <v>6.3100000000000003E-2</v>
      </c>
      <c r="J251">
        <v>20190111</v>
      </c>
      <c r="K251">
        <v>254.7</v>
      </c>
      <c r="L251">
        <v>8.4199999999999997E-2</v>
      </c>
    </row>
    <row r="252" spans="4:12" x14ac:dyDescent="0.25">
      <c r="D252">
        <v>20190112</v>
      </c>
      <c r="E252">
        <v>381.1</v>
      </c>
      <c r="F252">
        <v>0.1026</v>
      </c>
      <c r="J252">
        <v>20190112</v>
      </c>
      <c r="K252">
        <v>422.23</v>
      </c>
      <c r="L252">
        <v>0.1089</v>
      </c>
    </row>
    <row r="253" spans="4:12" x14ac:dyDescent="0.25">
      <c r="D253">
        <v>20190113</v>
      </c>
      <c r="E253">
        <v>186.41</v>
      </c>
      <c r="F253">
        <v>5.2499999999999998E-2</v>
      </c>
      <c r="J253">
        <v>20190113</v>
      </c>
      <c r="K253">
        <v>225.44</v>
      </c>
      <c r="L253">
        <v>6.8599999999999994E-2</v>
      </c>
    </row>
    <row r="254" spans="4:12" x14ac:dyDescent="0.25">
      <c r="D254">
        <v>20190114</v>
      </c>
      <c r="E254">
        <v>190.81</v>
      </c>
      <c r="F254">
        <v>5.8700000000000002E-2</v>
      </c>
      <c r="J254">
        <v>20190114</v>
      </c>
      <c r="K254">
        <v>251.9</v>
      </c>
      <c r="L254">
        <v>8.4599999999999995E-2</v>
      </c>
    </row>
    <row r="255" spans="4:12" x14ac:dyDescent="0.25">
      <c r="D255">
        <v>20190115</v>
      </c>
      <c r="E255">
        <v>196.19</v>
      </c>
      <c r="F255">
        <v>0.06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>
        <v>20190116</v>
      </c>
      <c r="E256">
        <v>219.74</v>
      </c>
      <c r="F256">
        <v>6.7900000000000002E-2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>
        <v>20190117</v>
      </c>
      <c r="E257">
        <v>199.61</v>
      </c>
      <c r="F257">
        <v>6.1100000000000002E-2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>
        <v>20190118</v>
      </c>
      <c r="E258">
        <v>226.84</v>
      </c>
      <c r="F258">
        <v>6.8400000000000002E-2</v>
      </c>
      <c r="J258">
        <v>20190118</v>
      </c>
      <c r="K258">
        <v>364.15</v>
      </c>
      <c r="L258">
        <v>8.1500000000000003E-2</v>
      </c>
    </row>
    <row r="259" spans="4:12" x14ac:dyDescent="0.25">
      <c r="D259">
        <v>20190119</v>
      </c>
      <c r="E259">
        <v>168.69</v>
      </c>
      <c r="F259">
        <v>5.0299999999999997E-2</v>
      </c>
      <c r="J259">
        <v>20190119</v>
      </c>
      <c r="K259">
        <v>245.51</v>
      </c>
      <c r="L259">
        <v>7.2900000000000006E-2</v>
      </c>
    </row>
    <row r="260" spans="4:12" x14ac:dyDescent="0.25">
      <c r="D260">
        <v>20190120</v>
      </c>
      <c r="E260">
        <v>292.55</v>
      </c>
      <c r="F260">
        <v>8.3299999999999999E-2</v>
      </c>
      <c r="J260">
        <v>20190120</v>
      </c>
      <c r="K260">
        <v>399.41</v>
      </c>
      <c r="L260">
        <v>0.106</v>
      </c>
    </row>
    <row r="261" spans="4:12" x14ac:dyDescent="0.25">
      <c r="D261">
        <v>20190121</v>
      </c>
      <c r="E261">
        <v>181.54</v>
      </c>
      <c r="F261">
        <v>5.8400000000000001E-2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>
        <v>20190122</v>
      </c>
      <c r="E262">
        <v>202.29</v>
      </c>
      <c r="F262">
        <v>6.1899999999999997E-2</v>
      </c>
      <c r="J262">
        <v>20190122</v>
      </c>
      <c r="K262">
        <v>278.11</v>
      </c>
      <c r="L262">
        <v>8.8499999999999995E-2</v>
      </c>
    </row>
    <row r="263" spans="4:12" x14ac:dyDescent="0.25">
      <c r="D263">
        <v>20190123</v>
      </c>
      <c r="E263">
        <v>242.49</v>
      </c>
      <c r="F263">
        <v>7.5300000000000006E-2</v>
      </c>
      <c r="J263">
        <v>20190123</v>
      </c>
      <c r="K263">
        <v>309.25</v>
      </c>
      <c r="L263">
        <v>9.5899999999999999E-2</v>
      </c>
    </row>
    <row r="264" spans="4:12" x14ac:dyDescent="0.25">
      <c r="D264">
        <v>20190124</v>
      </c>
      <c r="E264">
        <v>263.49</v>
      </c>
      <c r="F264">
        <v>7.8100000000000003E-2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>
        <v>20190125</v>
      </c>
      <c r="E265">
        <v>191.73</v>
      </c>
      <c r="F265">
        <v>5.8999999999999997E-2</v>
      </c>
      <c r="J265">
        <v>20190125</v>
      </c>
      <c r="K265">
        <v>245.71</v>
      </c>
      <c r="L265">
        <v>8.7900000000000006E-2</v>
      </c>
    </row>
    <row r="266" spans="4:12" x14ac:dyDescent="0.25">
      <c r="D266">
        <v>20190126</v>
      </c>
      <c r="E266">
        <v>174.11</v>
      </c>
      <c r="F266">
        <v>5.4100000000000002E-2</v>
      </c>
      <c r="J266">
        <v>20190126</v>
      </c>
      <c r="K266">
        <v>235.44</v>
      </c>
      <c r="L266">
        <v>6.9099999999999995E-2</v>
      </c>
    </row>
    <row r="267" spans="4:12" x14ac:dyDescent="0.25">
      <c r="D267">
        <v>20190127</v>
      </c>
      <c r="E267">
        <v>158.86000000000001</v>
      </c>
      <c r="F267">
        <v>4.5999999999999999E-2</v>
      </c>
      <c r="J267">
        <v>20190127</v>
      </c>
      <c r="K267">
        <v>235.93</v>
      </c>
      <c r="L267">
        <v>6.54E-2</v>
      </c>
    </row>
    <row r="268" spans="4:12" x14ac:dyDescent="0.25">
      <c r="D268">
        <v>20190128</v>
      </c>
      <c r="E268">
        <v>195.61</v>
      </c>
      <c r="F268">
        <v>6.3799999999999996E-2</v>
      </c>
      <c r="J268">
        <v>20190128</v>
      </c>
      <c r="K268">
        <v>255.87</v>
      </c>
      <c r="L268">
        <v>8.8900000000000007E-2</v>
      </c>
    </row>
    <row r="269" spans="4:12" x14ac:dyDescent="0.25">
      <c r="D269">
        <v>20190129</v>
      </c>
      <c r="E269">
        <v>180.87</v>
      </c>
      <c r="F269">
        <v>5.9299999999999999E-2</v>
      </c>
      <c r="J269">
        <v>20190129</v>
      </c>
      <c r="K269">
        <v>271.17</v>
      </c>
      <c r="L269">
        <v>7.9600000000000004E-2</v>
      </c>
    </row>
    <row r="270" spans="4:12" x14ac:dyDescent="0.25">
      <c r="D270">
        <v>20190130</v>
      </c>
      <c r="E270">
        <v>119.69</v>
      </c>
      <c r="F270">
        <v>4.2099999999999999E-2</v>
      </c>
      <c r="J270">
        <v>20190130</v>
      </c>
      <c r="K270">
        <v>232.53</v>
      </c>
      <c r="L270">
        <v>7.3499999999999996E-2</v>
      </c>
    </row>
    <row r="274" spans="6:6" x14ac:dyDescent="0.25">
      <c r="F274" t="s">
        <v>31</v>
      </c>
    </row>
    <row r="275" spans="6:6" x14ac:dyDescent="0.25">
      <c r="F275">
        <v>7.1400000000000005E-2</v>
      </c>
    </row>
    <row r="278" spans="6:6" x14ac:dyDescent="0.25">
      <c r="F278">
        <v>0.25750000000000001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weather_merge</vt:lpstr>
      <vt:lpstr>weekday_merge</vt:lpstr>
      <vt:lpstr>month_merge</vt:lpstr>
      <vt:lpstr>hour_headway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2020-01-18T22:27:30Z</dcterms:modified>
</cp:coreProperties>
</file>