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4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hour_merge" sheetId="10" r:id="rId6"/>
    <sheet name="football_merge" sheetId="11" r:id="rId7"/>
    <sheet name="weather_merge" sheetId="12" r:id="rId8"/>
    <sheet name="weekday_merge" sheetId="13" r:id="rId9"/>
    <sheet name="month_merge" sheetId="14" r:id="rId10"/>
    <sheet name="football&amp;weather" sheetId="15" r:id="rId11"/>
    <sheet name="a_2_apc" sheetId="5" state="hidden" r:id="rId12"/>
    <sheet name="a_2_gtfs" sheetId="6" state="hidden" r:id="rId13"/>
    <sheet name="b_2_apc" sheetId="7" state="hidden" r:id="rId14"/>
    <sheet name="b_2_gtfs" sheetId="8" state="hidden" r:id="rId15"/>
  </sheets>
  <definedNames>
    <definedName name="_xlnm._FilterDatabase" localSheetId="5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<sst xmlns="http://schemas.openxmlformats.org/spreadsheetml/2006/main" count="57" uniqueCount="31">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</sst>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hour_merge!$G$1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hour_merge!$G$2:$G$20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5-42E9-8874-A72D6558212B}"/>
            </c:ext>
          </c:extLst>
        </c:ser>
        <c:ser>
          <c:idx val="3"/>
          <c:order val="2"/>
          <c:tx>
            <c:strRef>
              <c:f>hour_merge!$H$1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5-42E9-8874-A72D6558212B}"/>
            </c:ext>
          </c:extLst>
        </c:ser>
        <c:ser>
          <c:idx val="0"/>
          <c:order val="3"/>
          <c:tx>
            <c:strRef>
              <c:f>hour_merge!$B$1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hour_merge!$B$2:$B$20</c:f>
              <c:numCache>
                <c:formatCode>General</c:formatCode>
                <c:ptCount val="19"/>
                <c:pt idx="0">
                  <c:v>1.8496666666666699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AE5-42E9-8874-A72D6558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87528"/>
        <c:axId val="453588840"/>
      </c:lineChart>
      <c:lineChart>
        <c:grouping val="standard"/>
        <c:varyColors val="0"/>
        <c:ser>
          <c:idx val="1"/>
          <c:order val="0"/>
          <c:tx>
            <c:strRef>
              <c:f>hour_merge!$C$1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hour_merge!$C$2:$C$20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AE5-42E9-8874-A72D6558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00960"/>
        <c:axId val="513098664"/>
      </c:lineChart>
      <c:catAx>
        <c:axId val="45358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8840"/>
        <c:crosses val="autoZero"/>
        <c:auto val="1"/>
        <c:lblAlgn val="ctr"/>
        <c:lblOffset val="100"/>
        <c:noMultiLvlLbl val="0"/>
      </c:catAx>
      <c:valAx>
        <c:axId val="4535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7528"/>
        <c:crosses val="autoZero"/>
        <c:crossBetween val="between"/>
      </c:valAx>
      <c:valAx>
        <c:axId val="513098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00960"/>
        <c:crosses val="max"/>
        <c:crossBetween val="between"/>
      </c:valAx>
      <c:catAx>
        <c:axId val="51310096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13098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798765278493693E-2"/>
          <c:y val="0.87232138399152548"/>
          <c:w val="0.87360788705023606"/>
          <c:h val="0.11054065542578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weekday_merge!$B$2:$B$8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8-4EF1-B37D-C45272C74BC8}"/>
            </c:ext>
          </c:extLst>
        </c:ser>
        <c:ser>
          <c:idx val="1"/>
          <c:order val="1"/>
          <c:tx>
            <c:strRef>
              <c:f>weekday_merge!$C$1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weekday_merge!$C$2:$C$8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8-4EF1-B37D-C45272C74BC8}"/>
            </c:ext>
          </c:extLst>
        </c:ser>
        <c:ser>
          <c:idx val="2"/>
          <c:order val="2"/>
          <c:tx>
            <c:strRef>
              <c:f>weekday_merge!$H$1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 cap="rnd">
              <a:noFill/>
              <a:prstDash val="solid"/>
            </a:ln>
            <a:effectLst/>
          </c:spPr>
          <c:invertIfNegative val="1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weekday_merge!$H$2:$H$8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8-4EF1-B37D-C45272C74BC8}"/>
            </c:ext>
          </c:extLst>
        </c:ser>
        <c:ser>
          <c:idx val="3"/>
          <c:order val="3"/>
          <c:tx>
            <c:strRef>
              <c:f>weekday_merge!$I$1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8-4EF1-B37D-C45272C74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25232"/>
        <c:axId val="513117360"/>
      </c:barChart>
      <c:catAx>
        <c:axId val="5131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7360"/>
        <c:crosses val="autoZero"/>
        <c:auto val="1"/>
        <c:lblAlgn val="ctr"/>
        <c:lblOffset val="100"/>
        <c:noMultiLvlLbl val="0"/>
      </c:catAx>
      <c:valAx>
        <c:axId val="513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97895065097061"/>
          <c:y val="0.82291557305336838"/>
          <c:w val="0.8206031548036693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month_merge!$B$2:$B$13</c:f>
              <c:numCache>
                <c:formatCode>General</c:formatCode>
                <c:ptCount val="12"/>
                <c:pt idx="0">
                  <c:v>3.9231666666666665</c:v>
                </c:pt>
                <c:pt idx="1">
                  <c:v>3.4316666666666666</c:v>
                </c:pt>
                <c:pt idx="2">
                  <c:v>3.5215000000000001</c:v>
                </c:pt>
                <c:pt idx="3">
                  <c:v>3.8800000000000003</c:v>
                </c:pt>
                <c:pt idx="4">
                  <c:v>4.1795</c:v>
                </c:pt>
                <c:pt idx="5">
                  <c:v>3.5985</c:v>
                </c:pt>
                <c:pt idx="6">
                  <c:v>4.3491666666666662</c:v>
                </c:pt>
                <c:pt idx="7">
                  <c:v>4.153833333333333</c:v>
                </c:pt>
                <c:pt idx="8">
                  <c:v>4.1875</c:v>
                </c:pt>
                <c:pt idx="9">
                  <c:v>3.3935000000000004</c:v>
                </c:pt>
                <c:pt idx="10">
                  <c:v>2.9376666666666664</c:v>
                </c:pt>
                <c:pt idx="11">
                  <c:v>3.3136666666666668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4-4D6C-A0DF-66C7E48B3C56}"/>
            </c:ext>
          </c:extLst>
        </c:ser>
        <c:ser>
          <c:idx val="1"/>
          <c:order val="1"/>
          <c:tx>
            <c:strRef>
              <c:f>month_merge!$C$1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month_merge!$C$2:$C$13</c:f>
              <c:numCache>
                <c:formatCode>General</c:formatCode>
                <c:ptCount val="12"/>
                <c:pt idx="0">
                  <c:v>7.26</c:v>
                </c:pt>
                <c:pt idx="1">
                  <c:v>6.660000000000001</c:v>
                </c:pt>
                <c:pt idx="2">
                  <c:v>6.8000000000000007</c:v>
                </c:pt>
                <c:pt idx="3">
                  <c:v>7.2700000000000005</c:v>
                </c:pt>
                <c:pt idx="4">
                  <c:v>7.82</c:v>
                </c:pt>
                <c:pt idx="5">
                  <c:v>6.87</c:v>
                </c:pt>
                <c:pt idx="6">
                  <c:v>8.23</c:v>
                </c:pt>
                <c:pt idx="7">
                  <c:v>8.06</c:v>
                </c:pt>
                <c:pt idx="8">
                  <c:v>8.08</c:v>
                </c:pt>
                <c:pt idx="9">
                  <c:v>6.7299999999999995</c:v>
                </c:pt>
                <c:pt idx="10">
                  <c:v>5.82</c:v>
                </c:pt>
                <c:pt idx="11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4-4D6C-A0DF-66C7E48B3C56}"/>
            </c:ext>
          </c:extLst>
        </c:ser>
        <c:ser>
          <c:idx val="2"/>
          <c:order val="2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month_merge!$H$2:$H$13</c:f>
              <c:numCache>
                <c:formatCode>General</c:formatCode>
                <c:ptCount val="12"/>
                <c:pt idx="3">
                  <c:v>4.4283333333333328</c:v>
                </c:pt>
                <c:pt idx="4">
                  <c:v>4.9543333333333335</c:v>
                </c:pt>
                <c:pt idx="5">
                  <c:v>4.3261666666666665</c:v>
                </c:pt>
                <c:pt idx="6">
                  <c:v>5.0908333333333333</c:v>
                </c:pt>
                <c:pt idx="7">
                  <c:v>4.8711666666666664</c:v>
                </c:pt>
                <c:pt idx="8">
                  <c:v>4.782</c:v>
                </c:pt>
                <c:pt idx="9">
                  <c:v>5.1733333333333329</c:v>
                </c:pt>
                <c:pt idx="10">
                  <c:v>3.5665</c:v>
                </c:pt>
                <c:pt idx="11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3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month_merge!$I$2:$I$13</c:f>
              <c:numCache>
                <c:formatCode>General</c:formatCode>
                <c:ptCount val="12"/>
                <c:pt idx="3">
                  <c:v>8.24</c:v>
                </c:pt>
                <c:pt idx="4">
                  <c:v>9.2200000000000006</c:v>
                </c:pt>
                <c:pt idx="5">
                  <c:v>8.19</c:v>
                </c:pt>
                <c:pt idx="6">
                  <c:v>9.5500000000000007</c:v>
                </c:pt>
                <c:pt idx="7">
                  <c:v>9.34</c:v>
                </c:pt>
                <c:pt idx="8">
                  <c:v>9.1800000000000015</c:v>
                </c:pt>
                <c:pt idx="9">
                  <c:v>8.73</c:v>
                </c:pt>
                <c:pt idx="10">
                  <c:v>7.0000000000000009</c:v>
                </c:pt>
                <c:pt idx="11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123825</xdr:rowOff>
    </xdr:from>
    <xdr:to>
      <xdr:col>13</xdr:col>
      <xdr:colOff>514350</xdr:colOff>
      <xdr:row>40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17</xdr:row>
      <xdr:rowOff>104775</xdr:rowOff>
    </xdr:from>
    <xdr:to>
      <xdr:col>20</xdr:col>
      <xdr:colOff>142875</xdr:colOff>
      <xdr:row>31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66675</xdr:rowOff>
    </xdr:from>
    <xdr:to>
      <xdr:col>23</xdr:col>
      <xdr:colOff>314325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7" sqref="K7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5" workbookViewId="0">
      <selection activeCell="H1" sqref="H1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J257" sqref="J257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abSelected="1" topLeftCell="A265" workbookViewId="0">
      <selection activeCell="M273" sqref="M273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O37" sqref="O37"/>
    </sheetView>
  </sheetViews>
  <sheetFormatPr defaultRowHeight="15" x14ac:dyDescent="0.25"/>
  <sheetData>
    <row r="1" spans="1:10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G1" t="s">
        <v>10</v>
      </c>
      <c r="H1" t="s">
        <v>11</v>
      </c>
      <c r="I1" t="s">
        <v>6</v>
      </c>
      <c r="J1" t="s">
        <v>7</v>
      </c>
    </row>
    <row r="2" spans="1:10" x14ac:dyDescent="0.25">
      <c r="A2" s="3">
        <v>0.20833333333333334</v>
      </c>
      <c r="B2">
        <v>1.8496666666666699</v>
      </c>
      <c r="C2">
        <v>3.17</v>
      </c>
      <c r="D2">
        <v>905</v>
      </c>
      <c r="E2">
        <v>3184248</v>
      </c>
      <c r="G2">
        <v>1.4001666666666668</v>
      </c>
      <c r="H2">
        <v>1.4500000000000002</v>
      </c>
      <c r="I2">
        <v>587</v>
      </c>
      <c r="J2">
        <v>879498</v>
      </c>
    </row>
    <row r="3" spans="1:10" x14ac:dyDescent="0.25">
      <c r="A3" s="3">
        <v>0.25</v>
      </c>
      <c r="B3">
        <v>2.3556666666666666</v>
      </c>
      <c r="C3">
        <v>5</v>
      </c>
      <c r="D3">
        <v>940</v>
      </c>
      <c r="E3">
        <v>5773901</v>
      </c>
      <c r="G3">
        <v>2.3188333333333331</v>
      </c>
      <c r="H3">
        <v>4.1900000000000004</v>
      </c>
      <c r="I3">
        <v>912</v>
      </c>
      <c r="J3">
        <v>3096151</v>
      </c>
    </row>
    <row r="4" spans="1:10" x14ac:dyDescent="0.25">
      <c r="A4" s="3">
        <v>0.29166666666666702</v>
      </c>
      <c r="B4">
        <v>2.9855</v>
      </c>
      <c r="C4">
        <v>6.47</v>
      </c>
      <c r="D4">
        <v>943</v>
      </c>
      <c r="E4">
        <v>6012791</v>
      </c>
      <c r="G4">
        <v>2.887</v>
      </c>
      <c r="H4">
        <v>7.19</v>
      </c>
      <c r="I4">
        <v>938</v>
      </c>
      <c r="J4">
        <v>4810828</v>
      </c>
    </row>
    <row r="5" spans="1:10" x14ac:dyDescent="0.25">
      <c r="A5" s="3">
        <v>0.33333333333333298</v>
      </c>
      <c r="B5">
        <v>3.3673333333333333</v>
      </c>
      <c r="C5">
        <v>6.94</v>
      </c>
      <c r="D5">
        <v>912</v>
      </c>
      <c r="E5">
        <v>5135919</v>
      </c>
      <c r="G5">
        <v>3.8763333333333336</v>
      </c>
      <c r="H5">
        <v>8.6999999999999993</v>
      </c>
      <c r="I5">
        <v>920</v>
      </c>
      <c r="J5">
        <v>4228616</v>
      </c>
    </row>
    <row r="6" spans="1:10" x14ac:dyDescent="0.25">
      <c r="A6" s="3">
        <v>0.375</v>
      </c>
      <c r="B6">
        <v>3.2633333333333336</v>
      </c>
      <c r="C6">
        <v>6.49</v>
      </c>
      <c r="D6">
        <v>830</v>
      </c>
      <c r="E6">
        <v>4688646</v>
      </c>
      <c r="G6">
        <v>4.0614999999999997</v>
      </c>
      <c r="H6">
        <v>8.08</v>
      </c>
      <c r="I6">
        <v>818</v>
      </c>
      <c r="J6">
        <v>3574045</v>
      </c>
    </row>
    <row r="7" spans="1:10" x14ac:dyDescent="0.25">
      <c r="A7" s="3">
        <v>0.41666666666666702</v>
      </c>
      <c r="B7">
        <v>3.1390000000000002</v>
      </c>
      <c r="C7">
        <v>5.99</v>
      </c>
      <c r="D7">
        <v>760</v>
      </c>
      <c r="E7">
        <v>4587488</v>
      </c>
      <c r="G7">
        <v>3.8333333333333335</v>
      </c>
      <c r="H7">
        <v>7.41</v>
      </c>
      <c r="I7">
        <v>764</v>
      </c>
      <c r="J7">
        <v>3384163</v>
      </c>
    </row>
    <row r="8" spans="1:10" x14ac:dyDescent="0.25">
      <c r="A8" s="3">
        <v>0.45833333333333298</v>
      </c>
      <c r="B8">
        <v>3.3028333333333331</v>
      </c>
      <c r="C8">
        <v>6.370000000000001</v>
      </c>
      <c r="D8">
        <v>750</v>
      </c>
      <c r="E8">
        <v>4563763</v>
      </c>
      <c r="G8">
        <v>3.9144999999999999</v>
      </c>
      <c r="H8">
        <v>7.21</v>
      </c>
      <c r="I8">
        <v>749</v>
      </c>
      <c r="J8">
        <v>3396647</v>
      </c>
    </row>
    <row r="9" spans="1:10" x14ac:dyDescent="0.25">
      <c r="A9" s="3">
        <v>0.5</v>
      </c>
      <c r="B9">
        <v>3.4863333333333335</v>
      </c>
      <c r="C9">
        <v>6.93</v>
      </c>
      <c r="D9">
        <v>751</v>
      </c>
      <c r="E9">
        <v>4590891</v>
      </c>
      <c r="G9">
        <v>4.166666666666667</v>
      </c>
      <c r="H9">
        <v>7.8299999999999992</v>
      </c>
      <c r="I9">
        <v>746</v>
      </c>
      <c r="J9">
        <v>3376232</v>
      </c>
    </row>
    <row r="10" spans="1:10" x14ac:dyDescent="0.25">
      <c r="A10" s="3">
        <v>0.54166666666666696</v>
      </c>
      <c r="B10">
        <v>3.5451666666666668</v>
      </c>
      <c r="C10">
        <v>7.1400000000000006</v>
      </c>
      <c r="D10">
        <v>758</v>
      </c>
      <c r="E10">
        <v>4680072</v>
      </c>
      <c r="G10">
        <v>4.323666666666667</v>
      </c>
      <c r="H10">
        <v>8.2799999999999994</v>
      </c>
      <c r="I10">
        <v>749</v>
      </c>
      <c r="J10">
        <v>3381493</v>
      </c>
    </row>
    <row r="11" spans="1:10" x14ac:dyDescent="0.25">
      <c r="A11" s="3">
        <v>0.58333333333333304</v>
      </c>
      <c r="B11">
        <v>4.2473333333333336</v>
      </c>
      <c r="C11">
        <v>7.68</v>
      </c>
      <c r="D11">
        <v>781</v>
      </c>
      <c r="E11">
        <v>5159662</v>
      </c>
      <c r="G11">
        <v>4.3763333333333332</v>
      </c>
      <c r="H11">
        <v>8.42</v>
      </c>
      <c r="I11">
        <v>757</v>
      </c>
      <c r="J11">
        <v>3502940</v>
      </c>
    </row>
    <row r="12" spans="1:10" x14ac:dyDescent="0.25">
      <c r="A12" s="3">
        <v>0.625</v>
      </c>
      <c r="B12">
        <v>4.5409999999999995</v>
      </c>
      <c r="C12">
        <v>8.48</v>
      </c>
      <c r="D12">
        <v>922</v>
      </c>
      <c r="E12">
        <v>5930148</v>
      </c>
      <c r="G12">
        <v>5.5445000000000002</v>
      </c>
      <c r="H12">
        <v>9.2100000000000009</v>
      </c>
      <c r="I12">
        <v>792</v>
      </c>
      <c r="J12">
        <v>3985847</v>
      </c>
    </row>
    <row r="13" spans="1:10" x14ac:dyDescent="0.25">
      <c r="A13" s="3">
        <v>0.66666666666666696</v>
      </c>
      <c r="B13">
        <v>5.1028333333333338</v>
      </c>
      <c r="C13">
        <v>9.41</v>
      </c>
      <c r="D13">
        <v>942</v>
      </c>
      <c r="E13">
        <v>6551410</v>
      </c>
      <c r="G13">
        <v>5.3559999999999999</v>
      </c>
      <c r="H13">
        <v>9.89</v>
      </c>
      <c r="I13">
        <v>923</v>
      </c>
      <c r="J13">
        <v>4608436</v>
      </c>
    </row>
    <row r="14" spans="1:10" x14ac:dyDescent="0.25">
      <c r="A14" s="3">
        <v>0.70833333333333304</v>
      </c>
      <c r="B14">
        <v>5.1710000000000003</v>
      </c>
      <c r="C14">
        <v>10.15</v>
      </c>
      <c r="D14">
        <v>944</v>
      </c>
      <c r="E14">
        <v>6034129</v>
      </c>
      <c r="G14">
        <v>6.7661666666666669</v>
      </c>
      <c r="H14">
        <v>11.540000000000001</v>
      </c>
      <c r="I14">
        <v>938</v>
      </c>
      <c r="J14">
        <v>4929696</v>
      </c>
    </row>
    <row r="15" spans="1:10" x14ac:dyDescent="0.25">
      <c r="A15" s="3">
        <v>0.75</v>
      </c>
      <c r="B15">
        <v>4.5486666666666666</v>
      </c>
      <c r="C15">
        <v>9.1800000000000015</v>
      </c>
      <c r="D15">
        <v>937</v>
      </c>
      <c r="E15">
        <v>5047147</v>
      </c>
      <c r="G15">
        <v>6.1588333333333329</v>
      </c>
      <c r="H15">
        <v>12.08</v>
      </c>
      <c r="I15">
        <v>934</v>
      </c>
      <c r="J15">
        <v>4210819</v>
      </c>
    </row>
    <row r="16" spans="1:10" x14ac:dyDescent="0.25">
      <c r="A16" s="3">
        <v>0.79166666666666696</v>
      </c>
      <c r="B16">
        <v>3.846166666666667</v>
      </c>
      <c r="C16">
        <v>7.4399999999999995</v>
      </c>
      <c r="D16">
        <v>834</v>
      </c>
      <c r="E16">
        <v>4228414</v>
      </c>
      <c r="G16">
        <v>5.1988333333333339</v>
      </c>
      <c r="H16">
        <v>10.17</v>
      </c>
      <c r="I16">
        <v>858</v>
      </c>
      <c r="J16">
        <v>3493282</v>
      </c>
    </row>
    <row r="17" spans="1:10" x14ac:dyDescent="0.25">
      <c r="A17" s="3">
        <v>0.83333333333333304</v>
      </c>
      <c r="B17">
        <v>3.7611666666666665</v>
      </c>
      <c r="C17">
        <v>6.08</v>
      </c>
      <c r="D17">
        <v>821</v>
      </c>
      <c r="E17">
        <v>3345541</v>
      </c>
      <c r="G17">
        <v>4.4961666666666664</v>
      </c>
      <c r="H17">
        <v>8.24</v>
      </c>
      <c r="I17">
        <v>785</v>
      </c>
      <c r="J17">
        <v>2947461</v>
      </c>
    </row>
    <row r="18" spans="1:10" x14ac:dyDescent="0.25">
      <c r="A18" s="3">
        <v>0.875</v>
      </c>
      <c r="B18">
        <v>3.9689999999999999</v>
      </c>
      <c r="C18">
        <v>5.7700000000000005</v>
      </c>
      <c r="D18">
        <v>775</v>
      </c>
      <c r="E18">
        <v>2129643</v>
      </c>
      <c r="G18">
        <v>4.7844999999999995</v>
      </c>
      <c r="H18">
        <v>7.1800000000000006</v>
      </c>
      <c r="I18">
        <v>799</v>
      </c>
      <c r="J18">
        <v>2231365</v>
      </c>
    </row>
    <row r="19" spans="1:10" x14ac:dyDescent="0.25">
      <c r="A19" s="3">
        <v>0.91666666666666696</v>
      </c>
      <c r="B19">
        <v>4.4671666666666665</v>
      </c>
      <c r="C19">
        <v>6.1</v>
      </c>
      <c r="D19">
        <v>679</v>
      </c>
      <c r="E19">
        <v>1303153</v>
      </c>
      <c r="G19">
        <v>5.6381666666666668</v>
      </c>
      <c r="H19">
        <v>8</v>
      </c>
      <c r="I19">
        <v>726</v>
      </c>
      <c r="J19">
        <v>1221673</v>
      </c>
    </row>
    <row r="20" spans="1:10" x14ac:dyDescent="0.25">
      <c r="A20" s="3">
        <v>0.95833333333333304</v>
      </c>
      <c r="B20">
        <v>4.6860000000000008</v>
      </c>
      <c r="C20">
        <v>6.5600000000000005</v>
      </c>
      <c r="D20">
        <v>596</v>
      </c>
      <c r="E20">
        <v>584781</v>
      </c>
      <c r="G20">
        <v>6.0398333333333332</v>
      </c>
      <c r="H20">
        <v>8.35</v>
      </c>
      <c r="I20">
        <v>615</v>
      </c>
      <c r="J20">
        <v>972169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G9" sqref="G1:G9"/>
    </sheetView>
  </sheetViews>
  <sheetFormatPr defaultRowHeight="15" x14ac:dyDescent="0.25"/>
  <cols>
    <col min="7" max="7" width="12" bestFit="1" customWidth="1"/>
  </cols>
  <sheetData>
    <row r="2" spans="1:9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</row>
    <row r="3" spans="1:9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</row>
    <row r="4" spans="1:9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</row>
    <row r="5" spans="1:9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</row>
    <row r="6" spans="1:9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</row>
    <row r="7" spans="1:9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</row>
    <row r="8" spans="1:9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</row>
    <row r="9" spans="1:9" x14ac:dyDescent="0.25">
      <c r="C9">
        <f>SUM(C2:C8)</f>
        <v>1604221</v>
      </c>
      <c r="G9">
        <f>SUM(G2:G8)</f>
        <v>494570744.27999997</v>
      </c>
      <c r="I9">
        <f>G9/C9</f>
        <v>308.2933986526794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I15" sqref="I15"/>
    </sheetView>
  </sheetViews>
  <sheetFormatPr defaultRowHeight="15" x14ac:dyDescent="0.25"/>
  <cols>
    <col min="7" max="7" width="12" bestFit="1" customWidth="1"/>
  </cols>
  <sheetData>
    <row r="2" spans="1:9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</row>
    <row r="3" spans="1:9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</row>
    <row r="4" spans="1:9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0">D4*C4</f>
        <v>105474051.33999999</v>
      </c>
    </row>
    <row r="5" spans="1:9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0"/>
        <v>87125532.25999999</v>
      </c>
    </row>
    <row r="6" spans="1:9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0"/>
        <v>82508440.950000003</v>
      </c>
    </row>
    <row r="7" spans="1:9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0"/>
        <v>77328597.24000001</v>
      </c>
    </row>
    <row r="8" spans="1:9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0"/>
        <v>63419802</v>
      </c>
    </row>
    <row r="9" spans="1:9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0"/>
        <v>46975095.75</v>
      </c>
    </row>
    <row r="10" spans="1:9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0"/>
        <v>78292568.200000003</v>
      </c>
    </row>
    <row r="11" spans="1:9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0"/>
        <v>32487802.739999998</v>
      </c>
    </row>
    <row r="12" spans="1:9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0"/>
        <v>45909873.899999999</v>
      </c>
    </row>
    <row r="13" spans="1:9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0"/>
        <v>48312847.140000001</v>
      </c>
    </row>
    <row r="14" spans="1:9" x14ac:dyDescent="0.25">
      <c r="C14">
        <f>SUM(C2:C13)</f>
        <v>2767882</v>
      </c>
      <c r="G14">
        <f>SUM(G2:G13)</f>
        <v>802990118.89999998</v>
      </c>
      <c r="I14">
        <f>G14/C14</f>
        <v>290.10995371189955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I15" sqref="I15"/>
    </sheetView>
  </sheetViews>
  <sheetFormatPr defaultRowHeight="15" x14ac:dyDescent="0.25"/>
  <sheetData>
    <row r="1" spans="1:11" x14ac:dyDescent="0.25"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12</v>
      </c>
      <c r="B2">
        <v>3.4506666666666663</v>
      </c>
      <c r="C2">
        <v>6.7299999999999995</v>
      </c>
      <c r="D2">
        <v>1022</v>
      </c>
      <c r="E2">
        <v>12572960</v>
      </c>
      <c r="G2">
        <v>0</v>
      </c>
      <c r="H2">
        <v>4.1086666666666671</v>
      </c>
      <c r="I2">
        <v>8.09</v>
      </c>
      <c r="J2">
        <v>1020</v>
      </c>
      <c r="K2">
        <v>9396880</v>
      </c>
    </row>
    <row r="3" spans="1:11" x14ac:dyDescent="0.25">
      <c r="A3" t="s">
        <v>13</v>
      </c>
      <c r="B3">
        <v>3.7636666666666665</v>
      </c>
      <c r="C3">
        <v>7.24</v>
      </c>
      <c r="D3">
        <v>1022</v>
      </c>
      <c r="E3">
        <v>12072242</v>
      </c>
      <c r="G3">
        <v>1</v>
      </c>
      <c r="H3">
        <v>4.5668333333333333</v>
      </c>
      <c r="I3">
        <v>8.75</v>
      </c>
      <c r="J3">
        <v>1020</v>
      </c>
      <c r="K3">
        <v>8920075</v>
      </c>
    </row>
    <row r="4" spans="1:11" x14ac:dyDescent="0.25">
      <c r="A4" t="s">
        <v>14</v>
      </c>
      <c r="B4">
        <v>3.8285</v>
      </c>
      <c r="C4">
        <v>7.28</v>
      </c>
      <c r="D4">
        <v>1022</v>
      </c>
      <c r="E4">
        <v>12935469</v>
      </c>
      <c r="G4">
        <v>2</v>
      </c>
      <c r="H4">
        <v>4.3624999999999998</v>
      </c>
      <c r="I4">
        <v>8.4</v>
      </c>
      <c r="J4">
        <v>1020</v>
      </c>
      <c r="K4">
        <v>9530556</v>
      </c>
    </row>
    <row r="5" spans="1:11" x14ac:dyDescent="0.25">
      <c r="A5" t="s">
        <v>15</v>
      </c>
      <c r="B5">
        <v>3.9910000000000001</v>
      </c>
      <c r="C5">
        <v>7.5600000000000005</v>
      </c>
      <c r="D5">
        <v>1020</v>
      </c>
      <c r="E5">
        <v>12749578</v>
      </c>
      <c r="G5">
        <v>3</v>
      </c>
      <c r="H5">
        <v>4.722833333333333</v>
      </c>
      <c r="I5">
        <v>8.91</v>
      </c>
      <c r="J5">
        <v>1020</v>
      </c>
      <c r="K5">
        <v>9085773</v>
      </c>
    </row>
    <row r="6" spans="1:11" x14ac:dyDescent="0.25">
      <c r="A6" t="s">
        <v>16</v>
      </c>
      <c r="B6">
        <v>4.2840000000000007</v>
      </c>
      <c r="C6">
        <v>8.129999999999999</v>
      </c>
      <c r="D6">
        <v>1020</v>
      </c>
      <c r="E6">
        <v>12675508</v>
      </c>
      <c r="G6">
        <v>4</v>
      </c>
      <c r="H6">
        <v>5.0161666666666669</v>
      </c>
      <c r="I6">
        <v>9.4499999999999993</v>
      </c>
      <c r="J6">
        <v>1020</v>
      </c>
      <c r="K6">
        <v>9408617</v>
      </c>
    </row>
    <row r="7" spans="1:11" x14ac:dyDescent="0.25">
      <c r="A7" t="s">
        <v>17</v>
      </c>
      <c r="B7">
        <v>3.5513333333333335</v>
      </c>
      <c r="C7">
        <v>6.8900000000000006</v>
      </c>
      <c r="D7">
        <v>798</v>
      </c>
      <c r="E7">
        <v>11542793</v>
      </c>
      <c r="G7">
        <v>5</v>
      </c>
      <c r="H7">
        <v>4.3475000000000001</v>
      </c>
      <c r="I7">
        <v>8.27</v>
      </c>
      <c r="J7">
        <v>798</v>
      </c>
      <c r="K7">
        <v>8590184</v>
      </c>
    </row>
    <row r="8" spans="1:11" x14ac:dyDescent="0.25">
      <c r="A8" t="s">
        <v>18</v>
      </c>
      <c r="B8">
        <v>3.1508333333333334</v>
      </c>
      <c r="C8">
        <v>5.81</v>
      </c>
      <c r="D8">
        <v>756</v>
      </c>
      <c r="E8">
        <v>9779621</v>
      </c>
      <c r="G8">
        <v>6</v>
      </c>
      <c r="H8">
        <v>4.9356666666666662</v>
      </c>
      <c r="I8">
        <v>7.7700000000000005</v>
      </c>
      <c r="J8">
        <v>756</v>
      </c>
      <c r="K8">
        <v>7302196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weather_merge</vt:lpstr>
      <vt:lpstr>weekday_merge</vt:lpstr>
      <vt:lpstr>month_merge</vt:lpstr>
      <vt:lpstr>football&amp;weather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2019-10-03T20:59:07Z</dcterms:modified>
</cp:coreProperties>
</file>